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s documents\Atlas_Normandie_2016-2019\Fichiers_saisie\"/>
    </mc:Choice>
  </mc:AlternateContent>
  <xr:revisionPtr revIDLastSave="0" documentId="13_ncr:1_{3357F87B-C207-42F1-9B4A-F2B12651CD24}" xr6:coauthVersionLast="36" xr6:coauthVersionMax="36" xr10:uidLastSave="{00000000-0000-0000-0000-000000000000}"/>
  <bookViews>
    <workbookView xWindow="0" yWindow="0" windowWidth="28800" windowHeight="12210" firstSheet="2" activeTab="2" xr2:uid="{00000000-000D-0000-FFFF-FFFF00000000}"/>
  </bookViews>
  <sheets>
    <sheet name="Feuil2" sheetId="6" state="hidden" r:id="rId1"/>
    <sheet name="Tabstatut" sheetId="7" state="hidden" r:id="rId2"/>
    <sheet name="Données" sheetId="1" r:id="rId3"/>
    <sheet name="Quantitatif" sheetId="11" r:id="rId4"/>
    <sheet name="code nicheur" sheetId="8" r:id="rId5"/>
    <sheet name="Biotope_Enquête" sheetId="9" r:id="rId6"/>
    <sheet name="Espèces" sheetId="2" r:id="rId7"/>
    <sheet name="Cartes IGN" sheetId="3" r:id="rId8"/>
    <sheet name="Secteur_SQ" sheetId="12" r:id="rId9"/>
    <sheet name="Carré_secteur_point_transect" sheetId="10" r:id="rId10"/>
  </sheets>
  <definedNames>
    <definedName name="_16._Nid_avec_jeune">'code nicheur'!$A$1:$C$16</definedName>
    <definedName name="_34N687">Carré_secteur_point_transect!$A$2:$A$360</definedName>
    <definedName name="_xlnm._FilterDatabase" localSheetId="7" hidden="1">'Cartes IGN'!$A$1:$G$3235</definedName>
    <definedName name="_xlnm._FilterDatabase" localSheetId="6" hidden="1">Espèces!$A$1:$F$1</definedName>
    <definedName name="c_carre10">Carré_secteur_point_transect!$A:$A</definedName>
    <definedName name="c_espece">Espèces!$A:$A</definedName>
    <definedName name="c_indice">'code nicheur'!$A:$A</definedName>
    <definedName name="c_point">Carré_secteur_point_transect!$C:$C</definedName>
    <definedName name="c_secteur">Carré_secteur_point_transect!$B:$B</definedName>
    <definedName name="c_suivi">Biotope_Enquête!$B:$B</definedName>
    <definedName name="c_ville">'Cartes IGN'!$A:$A</definedName>
    <definedName name="d_carre10">Carré_secteur_point_transect!$A$2</definedName>
    <definedName name="d_espece">Espèces!$A$2</definedName>
    <definedName name="d_indice">'code nicheur'!$A$1</definedName>
    <definedName name="d_point">Carré_secteur_point_transect!$C$2</definedName>
    <definedName name="d_secteur">Carré_secteur_point_transect!$B$2</definedName>
    <definedName name="d_suivi">Biotope_Enquête!$B$2</definedName>
    <definedName name="d_ville">'Cartes IGN'!$A$1</definedName>
    <definedName name="l_carre10">OFFSET(d_carre10,0,0,COUNTA(c_carre10)-1,1)</definedName>
    <definedName name="l_espece">OFFSET(d_espece,0,0,COUNTA(c_espece)-1,1)</definedName>
    <definedName name="l_indice">OFFSET(d_indice,0,0,COUNTA(c_indice)-1,1)</definedName>
    <definedName name="l_point">OFFSET(d_point,0,0,COUNTA(c_point)-1,1)</definedName>
    <definedName name="l_secteur">OFFSET(d_secteur,0,0,COUNTA(c_secteur)-1,1)</definedName>
    <definedName name="l_suivi">OFFSET(d_suivi,0,0,COUNTA(c_suivi)-1,1)</definedName>
    <definedName name="l_ville">OFFSET(d_ville,0,0,COUNTA(c_ville)-1,1)</definedName>
    <definedName name="Mer">Biotope_Enquête!$A$2:$A$20</definedName>
  </definedNames>
  <calcPr calcId="162913"/>
</workbook>
</file>

<file path=xl/calcChain.xml><?xml version="1.0" encoding="utf-8"?>
<calcChain xmlns="http://schemas.openxmlformats.org/spreadsheetml/2006/main">
  <c r="R26" i="1" l="1"/>
  <c r="S26" i="1"/>
  <c r="T26" i="1"/>
  <c r="U26" i="1"/>
  <c r="V26" i="1"/>
  <c r="W26" i="1"/>
  <c r="X26" i="1"/>
  <c r="Z26" i="1" s="1"/>
  <c r="R27" i="1"/>
  <c r="S27" i="1"/>
  <c r="T27" i="1"/>
  <c r="U27" i="1"/>
  <c r="V27" i="1"/>
  <c r="W27" i="1"/>
  <c r="X27" i="1"/>
  <c r="R28" i="1"/>
  <c r="S28" i="1"/>
  <c r="T28" i="1"/>
  <c r="U28" i="1"/>
  <c r="V28" i="1"/>
  <c r="W28" i="1"/>
  <c r="X28" i="1"/>
  <c r="R29" i="1"/>
  <c r="S29" i="1"/>
  <c r="T29" i="1"/>
  <c r="U29" i="1"/>
  <c r="V29" i="1"/>
  <c r="W29" i="1"/>
  <c r="X29" i="1"/>
  <c r="Y29" i="1" s="1"/>
  <c r="R30" i="1"/>
  <c r="S30" i="1"/>
  <c r="T30" i="1"/>
  <c r="U30" i="1"/>
  <c r="V30" i="1"/>
  <c r="W30" i="1"/>
  <c r="X30" i="1"/>
  <c r="R31" i="1"/>
  <c r="S31" i="1"/>
  <c r="T31" i="1"/>
  <c r="U31" i="1"/>
  <c r="V31" i="1"/>
  <c r="W31" i="1"/>
  <c r="X31" i="1"/>
  <c r="R32" i="1"/>
  <c r="S32" i="1"/>
  <c r="T32" i="1"/>
  <c r="U32" i="1"/>
  <c r="V32" i="1"/>
  <c r="W32" i="1"/>
  <c r="X32" i="1"/>
  <c r="R33" i="1"/>
  <c r="S33" i="1"/>
  <c r="T33" i="1"/>
  <c r="U33" i="1"/>
  <c r="V33" i="1"/>
  <c r="W33" i="1"/>
  <c r="X33" i="1"/>
  <c r="Y33" i="1" s="1"/>
  <c r="R34" i="1"/>
  <c r="S34" i="1"/>
  <c r="T34" i="1"/>
  <c r="U34" i="1"/>
  <c r="V34" i="1"/>
  <c r="W34" i="1"/>
  <c r="X34" i="1"/>
  <c r="Z34" i="1" s="1"/>
  <c r="R35" i="1"/>
  <c r="S35" i="1"/>
  <c r="T35" i="1"/>
  <c r="U35" i="1"/>
  <c r="V35" i="1"/>
  <c r="W35" i="1"/>
  <c r="X35" i="1"/>
  <c r="R36" i="1"/>
  <c r="S36" i="1"/>
  <c r="T36" i="1"/>
  <c r="U36" i="1"/>
  <c r="V36" i="1"/>
  <c r="W36" i="1"/>
  <c r="X36" i="1"/>
  <c r="R37" i="1"/>
  <c r="S37" i="1"/>
  <c r="T37" i="1"/>
  <c r="U37" i="1"/>
  <c r="V37" i="1"/>
  <c r="W37" i="1"/>
  <c r="X37" i="1"/>
  <c r="R38" i="1"/>
  <c r="S38" i="1"/>
  <c r="T38" i="1"/>
  <c r="U38" i="1"/>
  <c r="V38" i="1"/>
  <c r="W38" i="1"/>
  <c r="X38" i="1"/>
  <c r="R39" i="1"/>
  <c r="S39" i="1"/>
  <c r="T39" i="1"/>
  <c r="U39" i="1"/>
  <c r="V39" i="1"/>
  <c r="W39" i="1"/>
  <c r="X39" i="1"/>
  <c r="R40" i="1"/>
  <c r="S40" i="1"/>
  <c r="T40" i="1"/>
  <c r="U40" i="1"/>
  <c r="V40" i="1"/>
  <c r="W40" i="1"/>
  <c r="X40" i="1"/>
  <c r="R41" i="1"/>
  <c r="S41" i="1"/>
  <c r="T41" i="1"/>
  <c r="U41" i="1"/>
  <c r="V41" i="1"/>
  <c r="W41" i="1"/>
  <c r="X41" i="1"/>
  <c r="R42" i="1"/>
  <c r="S42" i="1"/>
  <c r="T42" i="1"/>
  <c r="U42" i="1"/>
  <c r="V42" i="1"/>
  <c r="W42" i="1"/>
  <c r="X42" i="1"/>
  <c r="R43" i="1"/>
  <c r="S43" i="1"/>
  <c r="T43" i="1"/>
  <c r="U43" i="1"/>
  <c r="V43" i="1"/>
  <c r="W43" i="1"/>
  <c r="X43" i="1"/>
  <c r="R44" i="1"/>
  <c r="S44" i="1"/>
  <c r="T44" i="1"/>
  <c r="U44" i="1"/>
  <c r="V44" i="1"/>
  <c r="W44" i="1"/>
  <c r="X44" i="1"/>
  <c r="R45" i="1"/>
  <c r="S45" i="1"/>
  <c r="T45" i="1"/>
  <c r="U45" i="1"/>
  <c r="V45" i="1"/>
  <c r="W45" i="1"/>
  <c r="X45" i="1"/>
  <c r="Y45" i="1" s="1"/>
  <c r="R46" i="1"/>
  <c r="S46" i="1"/>
  <c r="T46" i="1"/>
  <c r="U46" i="1"/>
  <c r="V46" i="1"/>
  <c r="W46" i="1"/>
  <c r="X46" i="1"/>
  <c r="Y46" i="1" s="1"/>
  <c r="Z46" i="1"/>
  <c r="R47" i="1"/>
  <c r="S47" i="1"/>
  <c r="T47" i="1"/>
  <c r="U47" i="1"/>
  <c r="V47" i="1"/>
  <c r="W47" i="1"/>
  <c r="X47" i="1"/>
  <c r="R48" i="1"/>
  <c r="S48" i="1"/>
  <c r="T48" i="1"/>
  <c r="U48" i="1"/>
  <c r="V48" i="1"/>
  <c r="W48" i="1"/>
  <c r="X48" i="1"/>
  <c r="R49" i="1"/>
  <c r="S49" i="1"/>
  <c r="T49" i="1"/>
  <c r="U49" i="1"/>
  <c r="V49" i="1"/>
  <c r="W49" i="1"/>
  <c r="X49" i="1"/>
  <c r="R50" i="1"/>
  <c r="S50" i="1"/>
  <c r="T50" i="1"/>
  <c r="U50" i="1"/>
  <c r="V50" i="1"/>
  <c r="W50" i="1"/>
  <c r="X50" i="1"/>
  <c r="R51" i="1"/>
  <c r="S51" i="1"/>
  <c r="T51" i="1"/>
  <c r="U51" i="1"/>
  <c r="V51" i="1"/>
  <c r="W51" i="1"/>
  <c r="X51" i="1"/>
  <c r="R52" i="1"/>
  <c r="S52" i="1"/>
  <c r="T52" i="1"/>
  <c r="U52" i="1"/>
  <c r="V52" i="1"/>
  <c r="W52" i="1"/>
  <c r="X52" i="1"/>
  <c r="R53" i="1"/>
  <c r="S53" i="1"/>
  <c r="T53" i="1"/>
  <c r="U53" i="1"/>
  <c r="V53" i="1"/>
  <c r="W53" i="1"/>
  <c r="X53" i="1"/>
  <c r="R54" i="1"/>
  <c r="S54" i="1"/>
  <c r="T54" i="1"/>
  <c r="U54" i="1"/>
  <c r="V54" i="1"/>
  <c r="W54" i="1"/>
  <c r="X54" i="1"/>
  <c r="R55" i="1"/>
  <c r="S55" i="1"/>
  <c r="T55" i="1"/>
  <c r="U55" i="1"/>
  <c r="V55" i="1"/>
  <c r="W55" i="1"/>
  <c r="X55" i="1"/>
  <c r="R56" i="1"/>
  <c r="S56" i="1"/>
  <c r="T56" i="1"/>
  <c r="U56" i="1"/>
  <c r="V56" i="1"/>
  <c r="W56" i="1"/>
  <c r="X56" i="1"/>
  <c r="R57" i="1"/>
  <c r="S57" i="1"/>
  <c r="T57" i="1"/>
  <c r="U57" i="1"/>
  <c r="V57" i="1"/>
  <c r="W57" i="1"/>
  <c r="X57" i="1"/>
  <c r="Y57" i="1" s="1"/>
  <c r="R58" i="1"/>
  <c r="S58" i="1"/>
  <c r="T58" i="1"/>
  <c r="U58" i="1"/>
  <c r="V58" i="1"/>
  <c r="W58" i="1"/>
  <c r="X58" i="1"/>
  <c r="Y58" i="1" s="1"/>
  <c r="R59" i="1"/>
  <c r="S59" i="1"/>
  <c r="T59" i="1"/>
  <c r="U59" i="1"/>
  <c r="V59" i="1"/>
  <c r="W59" i="1"/>
  <c r="X59" i="1"/>
  <c r="R60" i="1"/>
  <c r="S60" i="1"/>
  <c r="T60" i="1"/>
  <c r="U60" i="1"/>
  <c r="V60" i="1"/>
  <c r="W60" i="1"/>
  <c r="X60" i="1"/>
  <c r="R61" i="1"/>
  <c r="S61" i="1"/>
  <c r="T61" i="1"/>
  <c r="U61" i="1"/>
  <c r="V61" i="1"/>
  <c r="W61" i="1"/>
  <c r="X61" i="1"/>
  <c r="Y61" i="1" s="1"/>
  <c r="R62" i="1"/>
  <c r="S62" i="1"/>
  <c r="T62" i="1"/>
  <c r="U62" i="1"/>
  <c r="V62" i="1"/>
  <c r="W62" i="1"/>
  <c r="X62" i="1"/>
  <c r="R63" i="1"/>
  <c r="S63" i="1"/>
  <c r="T63" i="1"/>
  <c r="U63" i="1"/>
  <c r="V63" i="1"/>
  <c r="W63" i="1"/>
  <c r="X63" i="1"/>
  <c r="R64" i="1"/>
  <c r="S64" i="1"/>
  <c r="T64" i="1"/>
  <c r="U64" i="1"/>
  <c r="V64" i="1"/>
  <c r="W64" i="1"/>
  <c r="X64" i="1"/>
  <c r="R65" i="1"/>
  <c r="S65" i="1"/>
  <c r="T65" i="1"/>
  <c r="U65" i="1"/>
  <c r="V65" i="1"/>
  <c r="W65" i="1"/>
  <c r="X65" i="1"/>
  <c r="R66" i="1"/>
  <c r="S66" i="1"/>
  <c r="T66" i="1"/>
  <c r="U66" i="1"/>
  <c r="V66" i="1"/>
  <c r="W66" i="1"/>
  <c r="X66" i="1"/>
  <c r="R67" i="1"/>
  <c r="S67" i="1"/>
  <c r="T67" i="1"/>
  <c r="U67" i="1"/>
  <c r="V67" i="1"/>
  <c r="W67" i="1"/>
  <c r="X67" i="1"/>
  <c r="R68" i="1"/>
  <c r="S68" i="1"/>
  <c r="T68" i="1"/>
  <c r="U68" i="1"/>
  <c r="V68" i="1"/>
  <c r="W68" i="1"/>
  <c r="X68" i="1"/>
  <c r="R69" i="1"/>
  <c r="S69" i="1"/>
  <c r="T69" i="1"/>
  <c r="U69" i="1"/>
  <c r="V69" i="1"/>
  <c r="W69" i="1"/>
  <c r="X69" i="1"/>
  <c r="R70" i="1"/>
  <c r="S70" i="1"/>
  <c r="T70" i="1"/>
  <c r="U70" i="1"/>
  <c r="V70" i="1"/>
  <c r="W70" i="1"/>
  <c r="X70" i="1"/>
  <c r="R71" i="1"/>
  <c r="S71" i="1"/>
  <c r="T71" i="1"/>
  <c r="U71" i="1"/>
  <c r="V71" i="1"/>
  <c r="W71" i="1"/>
  <c r="X71" i="1"/>
  <c r="R72" i="1"/>
  <c r="S72" i="1"/>
  <c r="T72" i="1"/>
  <c r="U72" i="1"/>
  <c r="V72" i="1"/>
  <c r="W72" i="1"/>
  <c r="X72" i="1"/>
  <c r="R73" i="1"/>
  <c r="S73" i="1"/>
  <c r="T73" i="1"/>
  <c r="U73" i="1"/>
  <c r="V73" i="1"/>
  <c r="W73" i="1"/>
  <c r="X73" i="1"/>
  <c r="R74" i="1"/>
  <c r="S74" i="1"/>
  <c r="T74" i="1"/>
  <c r="U74" i="1"/>
  <c r="V74" i="1"/>
  <c r="W74" i="1"/>
  <c r="X74" i="1"/>
  <c r="R75" i="1"/>
  <c r="S75" i="1"/>
  <c r="T75" i="1"/>
  <c r="U75" i="1"/>
  <c r="V75" i="1"/>
  <c r="W75" i="1"/>
  <c r="X75" i="1"/>
  <c r="R76" i="1"/>
  <c r="S76" i="1"/>
  <c r="T76" i="1"/>
  <c r="U76" i="1"/>
  <c r="V76" i="1"/>
  <c r="W76" i="1"/>
  <c r="X76" i="1"/>
  <c r="R77" i="1"/>
  <c r="S77" i="1"/>
  <c r="T77" i="1"/>
  <c r="U77" i="1"/>
  <c r="V77" i="1"/>
  <c r="W77" i="1"/>
  <c r="X77" i="1"/>
  <c r="Y77" i="1" s="1"/>
  <c r="R78" i="1"/>
  <c r="S78" i="1"/>
  <c r="T78" i="1"/>
  <c r="U78" i="1"/>
  <c r="V78" i="1"/>
  <c r="W78" i="1"/>
  <c r="X78" i="1"/>
  <c r="Y78" i="1" s="1"/>
  <c r="R79" i="1"/>
  <c r="S79" i="1"/>
  <c r="T79" i="1"/>
  <c r="U79" i="1"/>
  <c r="V79" i="1"/>
  <c r="W79" i="1"/>
  <c r="X79" i="1"/>
  <c r="R80" i="1"/>
  <c r="S80" i="1"/>
  <c r="T80" i="1"/>
  <c r="U80" i="1"/>
  <c r="V80" i="1"/>
  <c r="W80" i="1"/>
  <c r="X80" i="1"/>
  <c r="R81" i="1"/>
  <c r="S81" i="1"/>
  <c r="T81" i="1"/>
  <c r="U81" i="1"/>
  <c r="V81" i="1"/>
  <c r="W81" i="1"/>
  <c r="X81" i="1"/>
  <c r="R82" i="1"/>
  <c r="S82" i="1"/>
  <c r="T82" i="1"/>
  <c r="U82" i="1"/>
  <c r="V82" i="1"/>
  <c r="W82" i="1"/>
  <c r="X82" i="1"/>
  <c r="R83" i="1"/>
  <c r="S83" i="1"/>
  <c r="T83" i="1"/>
  <c r="U83" i="1"/>
  <c r="V83" i="1"/>
  <c r="W83" i="1"/>
  <c r="X83" i="1"/>
  <c r="R84" i="1"/>
  <c r="S84" i="1"/>
  <c r="T84" i="1"/>
  <c r="U84" i="1"/>
  <c r="V84" i="1"/>
  <c r="W84" i="1"/>
  <c r="X84" i="1"/>
  <c r="R85" i="1"/>
  <c r="S85" i="1"/>
  <c r="T85" i="1"/>
  <c r="U85" i="1"/>
  <c r="V85" i="1"/>
  <c r="W85" i="1"/>
  <c r="X85" i="1"/>
  <c r="R86" i="1"/>
  <c r="S86" i="1"/>
  <c r="T86" i="1"/>
  <c r="U86" i="1"/>
  <c r="V86" i="1"/>
  <c r="W86" i="1"/>
  <c r="X86" i="1"/>
  <c r="R87" i="1"/>
  <c r="S87" i="1"/>
  <c r="T87" i="1"/>
  <c r="U87" i="1"/>
  <c r="V87" i="1"/>
  <c r="W87" i="1"/>
  <c r="X87" i="1"/>
  <c r="R88" i="1"/>
  <c r="S88" i="1"/>
  <c r="T88" i="1"/>
  <c r="U88" i="1"/>
  <c r="V88" i="1"/>
  <c r="W88" i="1"/>
  <c r="X88" i="1"/>
  <c r="R89" i="1"/>
  <c r="S89" i="1"/>
  <c r="T89" i="1"/>
  <c r="U89" i="1"/>
  <c r="V89" i="1"/>
  <c r="W89" i="1"/>
  <c r="X89" i="1"/>
  <c r="Y89" i="1" s="1"/>
  <c r="R90" i="1"/>
  <c r="S90" i="1"/>
  <c r="T90" i="1"/>
  <c r="U90" i="1"/>
  <c r="V90" i="1"/>
  <c r="W90" i="1"/>
  <c r="X90" i="1"/>
  <c r="Y90" i="1" s="1"/>
  <c r="Z90" i="1"/>
  <c r="R91" i="1"/>
  <c r="S91" i="1"/>
  <c r="T91" i="1"/>
  <c r="U91" i="1"/>
  <c r="V91" i="1"/>
  <c r="W91" i="1"/>
  <c r="X91" i="1"/>
  <c r="R92" i="1"/>
  <c r="S92" i="1"/>
  <c r="T92" i="1"/>
  <c r="U92" i="1"/>
  <c r="V92" i="1"/>
  <c r="W92" i="1"/>
  <c r="X92" i="1"/>
  <c r="R93" i="1"/>
  <c r="S93" i="1"/>
  <c r="T93" i="1"/>
  <c r="U93" i="1"/>
  <c r="V93" i="1"/>
  <c r="W93" i="1"/>
  <c r="X93" i="1"/>
  <c r="Y93" i="1" s="1"/>
  <c r="R94" i="1"/>
  <c r="S94" i="1"/>
  <c r="T94" i="1"/>
  <c r="U94" i="1"/>
  <c r="V94" i="1"/>
  <c r="W94" i="1"/>
  <c r="X94" i="1"/>
  <c r="R95" i="1"/>
  <c r="S95" i="1"/>
  <c r="T95" i="1"/>
  <c r="U95" i="1"/>
  <c r="V95" i="1"/>
  <c r="W95" i="1"/>
  <c r="X95" i="1"/>
  <c r="R96" i="1"/>
  <c r="S96" i="1"/>
  <c r="T96" i="1"/>
  <c r="U96" i="1"/>
  <c r="V96" i="1"/>
  <c r="W96" i="1"/>
  <c r="X96" i="1"/>
  <c r="R97" i="1"/>
  <c r="S97" i="1"/>
  <c r="T97" i="1"/>
  <c r="U97" i="1"/>
  <c r="V97" i="1"/>
  <c r="W97" i="1"/>
  <c r="X97" i="1"/>
  <c r="Y97" i="1" s="1"/>
  <c r="R98" i="1"/>
  <c r="S98" i="1"/>
  <c r="T98" i="1"/>
  <c r="U98" i="1"/>
  <c r="V98" i="1"/>
  <c r="W98" i="1"/>
  <c r="X98" i="1"/>
  <c r="Z98" i="1" s="1"/>
  <c r="R99" i="1"/>
  <c r="S99" i="1"/>
  <c r="T99" i="1"/>
  <c r="U99" i="1"/>
  <c r="V99" i="1"/>
  <c r="W99" i="1"/>
  <c r="X99" i="1"/>
  <c r="R100" i="1"/>
  <c r="S100" i="1"/>
  <c r="T100" i="1"/>
  <c r="U100" i="1"/>
  <c r="V100" i="1"/>
  <c r="W100" i="1"/>
  <c r="X100" i="1"/>
  <c r="Z100" i="1" s="1"/>
  <c r="R101" i="1"/>
  <c r="S101" i="1"/>
  <c r="T101" i="1"/>
  <c r="U101" i="1"/>
  <c r="V101" i="1"/>
  <c r="W101" i="1"/>
  <c r="X101" i="1"/>
  <c r="R102" i="1"/>
  <c r="S102" i="1"/>
  <c r="T102" i="1"/>
  <c r="U102" i="1"/>
  <c r="V102" i="1"/>
  <c r="W102" i="1"/>
  <c r="X102" i="1"/>
  <c r="Z102" i="1" s="1"/>
  <c r="Y102" i="1"/>
  <c r="R103" i="1"/>
  <c r="S103" i="1"/>
  <c r="T103" i="1"/>
  <c r="U103" i="1"/>
  <c r="V103" i="1"/>
  <c r="W103" i="1"/>
  <c r="X103" i="1"/>
  <c r="R104" i="1"/>
  <c r="S104" i="1"/>
  <c r="T104" i="1"/>
  <c r="U104" i="1"/>
  <c r="V104" i="1"/>
  <c r="W104" i="1"/>
  <c r="X104" i="1"/>
  <c r="Z104" i="1" s="1"/>
  <c r="R105" i="1"/>
  <c r="S105" i="1"/>
  <c r="T105" i="1"/>
  <c r="U105" i="1"/>
  <c r="V105" i="1"/>
  <c r="W105" i="1"/>
  <c r="X105" i="1"/>
  <c r="Y105" i="1" s="1"/>
  <c r="R106" i="1"/>
  <c r="S106" i="1"/>
  <c r="T106" i="1"/>
  <c r="U106" i="1"/>
  <c r="V106" i="1"/>
  <c r="W106" i="1"/>
  <c r="X106" i="1"/>
  <c r="R107" i="1"/>
  <c r="S107" i="1"/>
  <c r="T107" i="1"/>
  <c r="U107" i="1"/>
  <c r="V107" i="1"/>
  <c r="W107" i="1"/>
  <c r="X107" i="1"/>
  <c r="R108" i="1"/>
  <c r="S108" i="1"/>
  <c r="T108" i="1"/>
  <c r="U108" i="1"/>
  <c r="V108" i="1"/>
  <c r="W108" i="1"/>
  <c r="X108" i="1"/>
  <c r="R109" i="1"/>
  <c r="S109" i="1"/>
  <c r="T109" i="1"/>
  <c r="U109" i="1"/>
  <c r="V109" i="1"/>
  <c r="W109" i="1"/>
  <c r="X109" i="1"/>
  <c r="R110" i="1"/>
  <c r="S110" i="1"/>
  <c r="T110" i="1"/>
  <c r="U110" i="1"/>
  <c r="V110" i="1"/>
  <c r="W110" i="1"/>
  <c r="X110" i="1"/>
  <c r="R111" i="1"/>
  <c r="S111" i="1"/>
  <c r="T111" i="1"/>
  <c r="U111" i="1"/>
  <c r="V111" i="1"/>
  <c r="W111" i="1"/>
  <c r="X111" i="1"/>
  <c r="R112" i="1"/>
  <c r="S112" i="1"/>
  <c r="T112" i="1"/>
  <c r="U112" i="1"/>
  <c r="V112" i="1"/>
  <c r="W112" i="1"/>
  <c r="X112" i="1"/>
  <c r="R113" i="1"/>
  <c r="S113" i="1"/>
  <c r="T113" i="1"/>
  <c r="U113" i="1"/>
  <c r="V113" i="1"/>
  <c r="W113" i="1"/>
  <c r="X113" i="1"/>
  <c r="R114" i="1"/>
  <c r="S114" i="1"/>
  <c r="T114" i="1"/>
  <c r="U114" i="1"/>
  <c r="V114" i="1"/>
  <c r="W114" i="1"/>
  <c r="X114" i="1"/>
  <c r="R115" i="1"/>
  <c r="S115" i="1"/>
  <c r="T115" i="1"/>
  <c r="U115" i="1"/>
  <c r="V115" i="1"/>
  <c r="W115" i="1"/>
  <c r="X115" i="1"/>
  <c r="R116" i="1"/>
  <c r="S116" i="1"/>
  <c r="T116" i="1"/>
  <c r="U116" i="1"/>
  <c r="V116" i="1"/>
  <c r="W116" i="1"/>
  <c r="X116" i="1"/>
  <c r="R117" i="1"/>
  <c r="S117" i="1"/>
  <c r="T117" i="1"/>
  <c r="U117" i="1"/>
  <c r="V117" i="1"/>
  <c r="W117" i="1"/>
  <c r="X117" i="1"/>
  <c r="R118" i="1"/>
  <c r="S118" i="1"/>
  <c r="T118" i="1"/>
  <c r="U118" i="1"/>
  <c r="V118" i="1"/>
  <c r="W118" i="1"/>
  <c r="X118" i="1"/>
  <c r="R119" i="1"/>
  <c r="S119" i="1"/>
  <c r="T119" i="1"/>
  <c r="U119" i="1"/>
  <c r="V119" i="1"/>
  <c r="W119" i="1"/>
  <c r="X119" i="1"/>
  <c r="Y119" i="1" s="1"/>
  <c r="R120" i="1"/>
  <c r="S120" i="1"/>
  <c r="T120" i="1"/>
  <c r="U120" i="1"/>
  <c r="V120" i="1"/>
  <c r="W120" i="1"/>
  <c r="X120" i="1"/>
  <c r="Z120" i="1" s="1"/>
  <c r="R121" i="1"/>
  <c r="S121" i="1"/>
  <c r="T121" i="1"/>
  <c r="U121" i="1"/>
  <c r="V121" i="1"/>
  <c r="W121" i="1"/>
  <c r="X121" i="1"/>
  <c r="Y121" i="1" s="1"/>
  <c r="R122" i="1"/>
  <c r="S122" i="1"/>
  <c r="T122" i="1"/>
  <c r="U122" i="1"/>
  <c r="V122" i="1"/>
  <c r="W122" i="1"/>
  <c r="X122" i="1"/>
  <c r="Z122" i="1" s="1"/>
  <c r="R123" i="1"/>
  <c r="S123" i="1"/>
  <c r="T123" i="1"/>
  <c r="U123" i="1"/>
  <c r="V123" i="1"/>
  <c r="W123" i="1"/>
  <c r="X123" i="1"/>
  <c r="R124" i="1"/>
  <c r="S124" i="1"/>
  <c r="T124" i="1"/>
  <c r="U124" i="1"/>
  <c r="V124" i="1"/>
  <c r="W124" i="1"/>
  <c r="X124" i="1"/>
  <c r="R125" i="1"/>
  <c r="S125" i="1"/>
  <c r="T125" i="1"/>
  <c r="U125" i="1"/>
  <c r="V125" i="1"/>
  <c r="W125" i="1"/>
  <c r="X125" i="1"/>
  <c r="R126" i="1"/>
  <c r="S126" i="1"/>
  <c r="T126" i="1"/>
  <c r="U126" i="1"/>
  <c r="V126" i="1"/>
  <c r="W126" i="1"/>
  <c r="X126" i="1"/>
  <c r="Z126" i="1" s="1"/>
  <c r="Y126" i="1"/>
  <c r="R127" i="1"/>
  <c r="S127" i="1"/>
  <c r="T127" i="1"/>
  <c r="U127" i="1"/>
  <c r="V127" i="1"/>
  <c r="W127" i="1"/>
  <c r="X127" i="1"/>
  <c r="R128" i="1"/>
  <c r="S128" i="1"/>
  <c r="T128" i="1"/>
  <c r="U128" i="1"/>
  <c r="V128" i="1"/>
  <c r="W128" i="1"/>
  <c r="X128" i="1"/>
  <c r="R129" i="1"/>
  <c r="S129" i="1"/>
  <c r="T129" i="1"/>
  <c r="U129" i="1"/>
  <c r="V129" i="1"/>
  <c r="W129" i="1"/>
  <c r="X129" i="1"/>
  <c r="R130" i="1"/>
  <c r="S130" i="1"/>
  <c r="T130" i="1"/>
  <c r="U130" i="1"/>
  <c r="V130" i="1"/>
  <c r="W130" i="1"/>
  <c r="X130" i="1"/>
  <c r="R131" i="1"/>
  <c r="S131" i="1"/>
  <c r="T131" i="1"/>
  <c r="U131" i="1"/>
  <c r="V131" i="1"/>
  <c r="W131" i="1"/>
  <c r="X131" i="1"/>
  <c r="R132" i="1"/>
  <c r="S132" i="1"/>
  <c r="T132" i="1"/>
  <c r="U132" i="1"/>
  <c r="V132" i="1"/>
  <c r="W132" i="1"/>
  <c r="X132" i="1"/>
  <c r="R133" i="1"/>
  <c r="S133" i="1"/>
  <c r="T133" i="1"/>
  <c r="U133" i="1"/>
  <c r="V133" i="1"/>
  <c r="W133" i="1"/>
  <c r="X133" i="1"/>
  <c r="R134" i="1"/>
  <c r="S134" i="1"/>
  <c r="T134" i="1"/>
  <c r="U134" i="1"/>
  <c r="V134" i="1"/>
  <c r="W134" i="1"/>
  <c r="X134" i="1"/>
  <c r="R135" i="1"/>
  <c r="S135" i="1"/>
  <c r="T135" i="1"/>
  <c r="U135" i="1"/>
  <c r="V135" i="1"/>
  <c r="W135" i="1"/>
  <c r="X135" i="1"/>
  <c r="R136" i="1"/>
  <c r="S136" i="1"/>
  <c r="T136" i="1"/>
  <c r="U136" i="1"/>
  <c r="V136" i="1"/>
  <c r="W136" i="1"/>
  <c r="X136" i="1"/>
  <c r="Z136" i="1" s="1"/>
  <c r="R137" i="1"/>
  <c r="S137" i="1"/>
  <c r="T137" i="1"/>
  <c r="U137" i="1"/>
  <c r="V137" i="1"/>
  <c r="W137" i="1"/>
  <c r="X137" i="1"/>
  <c r="Y137" i="1" s="1"/>
  <c r="R138" i="1"/>
  <c r="S138" i="1"/>
  <c r="T138" i="1"/>
  <c r="U138" i="1"/>
  <c r="V138" i="1"/>
  <c r="W138" i="1"/>
  <c r="X138" i="1"/>
  <c r="Y138" i="1" s="1"/>
  <c r="R139" i="1"/>
  <c r="S139" i="1"/>
  <c r="T139" i="1"/>
  <c r="U139" i="1"/>
  <c r="V139" i="1"/>
  <c r="W139" i="1"/>
  <c r="X139" i="1"/>
  <c r="Z139" i="1" s="1"/>
  <c r="R140" i="1"/>
  <c r="S140" i="1"/>
  <c r="T140" i="1"/>
  <c r="U140" i="1"/>
  <c r="V140" i="1"/>
  <c r="W140" i="1"/>
  <c r="X140" i="1"/>
  <c r="R141" i="1"/>
  <c r="S141" i="1"/>
  <c r="T141" i="1"/>
  <c r="U141" i="1"/>
  <c r="V141" i="1"/>
  <c r="W141" i="1"/>
  <c r="X141" i="1"/>
  <c r="R142" i="1"/>
  <c r="S142" i="1"/>
  <c r="T142" i="1"/>
  <c r="U142" i="1"/>
  <c r="V142" i="1"/>
  <c r="W142" i="1"/>
  <c r="X142" i="1"/>
  <c r="R143" i="1"/>
  <c r="S143" i="1"/>
  <c r="T143" i="1"/>
  <c r="U143" i="1"/>
  <c r="V143" i="1"/>
  <c r="W143" i="1"/>
  <c r="X143" i="1"/>
  <c r="Y143" i="1" s="1"/>
  <c r="R144" i="1"/>
  <c r="S144" i="1"/>
  <c r="T144" i="1"/>
  <c r="U144" i="1"/>
  <c r="V144" i="1"/>
  <c r="W144" i="1"/>
  <c r="X144" i="1"/>
  <c r="Z144" i="1" s="1"/>
  <c r="R145" i="1"/>
  <c r="S145" i="1"/>
  <c r="T145" i="1"/>
  <c r="U145" i="1"/>
  <c r="V145" i="1"/>
  <c r="W145" i="1"/>
  <c r="X145" i="1"/>
  <c r="Y145" i="1" s="1"/>
  <c r="R146" i="1"/>
  <c r="S146" i="1"/>
  <c r="T146" i="1"/>
  <c r="U146" i="1"/>
  <c r="V146" i="1"/>
  <c r="W146" i="1"/>
  <c r="X146" i="1"/>
  <c r="Z146" i="1" s="1"/>
  <c r="R147" i="1"/>
  <c r="S147" i="1"/>
  <c r="T147" i="1"/>
  <c r="U147" i="1"/>
  <c r="V147" i="1"/>
  <c r="W147" i="1"/>
  <c r="X147" i="1"/>
  <c r="R148" i="1"/>
  <c r="S148" i="1"/>
  <c r="T148" i="1"/>
  <c r="U148" i="1"/>
  <c r="V148" i="1"/>
  <c r="W148" i="1"/>
  <c r="X148" i="1"/>
  <c r="R149" i="1"/>
  <c r="S149" i="1"/>
  <c r="T149" i="1"/>
  <c r="U149" i="1"/>
  <c r="V149" i="1"/>
  <c r="W149" i="1"/>
  <c r="X149" i="1"/>
  <c r="R150" i="1"/>
  <c r="S150" i="1"/>
  <c r="T150" i="1"/>
  <c r="U150" i="1"/>
  <c r="V150" i="1"/>
  <c r="W150" i="1"/>
  <c r="X150" i="1"/>
  <c r="R151" i="1"/>
  <c r="S151" i="1"/>
  <c r="T151" i="1"/>
  <c r="U151" i="1"/>
  <c r="V151" i="1"/>
  <c r="W151" i="1"/>
  <c r="X151" i="1"/>
  <c r="Z151" i="1" s="1"/>
  <c r="R152" i="1"/>
  <c r="S152" i="1"/>
  <c r="T152" i="1"/>
  <c r="U152" i="1"/>
  <c r="V152" i="1"/>
  <c r="W152" i="1"/>
  <c r="X152" i="1"/>
  <c r="R153" i="1"/>
  <c r="S153" i="1"/>
  <c r="T153" i="1"/>
  <c r="U153" i="1"/>
  <c r="V153" i="1"/>
  <c r="W153" i="1"/>
  <c r="X153" i="1"/>
  <c r="R154" i="1"/>
  <c r="S154" i="1"/>
  <c r="T154" i="1"/>
  <c r="U154" i="1"/>
  <c r="V154" i="1"/>
  <c r="W154" i="1"/>
  <c r="X154" i="1"/>
  <c r="R155" i="1"/>
  <c r="S155" i="1"/>
  <c r="T155" i="1"/>
  <c r="U155" i="1"/>
  <c r="V155" i="1"/>
  <c r="W155" i="1"/>
  <c r="X155" i="1"/>
  <c r="R156" i="1"/>
  <c r="S156" i="1"/>
  <c r="T156" i="1"/>
  <c r="U156" i="1"/>
  <c r="V156" i="1"/>
  <c r="W156" i="1"/>
  <c r="X156" i="1"/>
  <c r="R157" i="1"/>
  <c r="S157" i="1"/>
  <c r="T157" i="1"/>
  <c r="U157" i="1"/>
  <c r="V157" i="1"/>
  <c r="W157" i="1"/>
  <c r="X157" i="1"/>
  <c r="R158" i="1"/>
  <c r="S158" i="1"/>
  <c r="T158" i="1"/>
  <c r="U158" i="1"/>
  <c r="V158" i="1"/>
  <c r="W158" i="1"/>
  <c r="X158" i="1"/>
  <c r="R159" i="1"/>
  <c r="S159" i="1"/>
  <c r="T159" i="1"/>
  <c r="U159" i="1"/>
  <c r="V159" i="1"/>
  <c r="W159" i="1"/>
  <c r="X159" i="1"/>
  <c r="R160" i="1"/>
  <c r="S160" i="1"/>
  <c r="T160" i="1"/>
  <c r="U160" i="1"/>
  <c r="V160" i="1"/>
  <c r="W160" i="1"/>
  <c r="X160" i="1"/>
  <c r="R161" i="1"/>
  <c r="S161" i="1"/>
  <c r="T161" i="1"/>
  <c r="U161" i="1"/>
  <c r="V161" i="1"/>
  <c r="W161" i="1"/>
  <c r="X161" i="1"/>
  <c r="R162" i="1"/>
  <c r="S162" i="1"/>
  <c r="T162" i="1"/>
  <c r="U162" i="1"/>
  <c r="V162" i="1"/>
  <c r="W162" i="1"/>
  <c r="X162" i="1"/>
  <c r="Y162" i="1" s="1"/>
  <c r="R163" i="1"/>
  <c r="S163" i="1"/>
  <c r="T163" i="1"/>
  <c r="U163" i="1"/>
  <c r="V163" i="1"/>
  <c r="W163" i="1"/>
  <c r="X163" i="1"/>
  <c r="Z163" i="1" s="1"/>
  <c r="R164" i="1"/>
  <c r="S164" i="1"/>
  <c r="T164" i="1"/>
  <c r="U164" i="1"/>
  <c r="V164" i="1"/>
  <c r="W164" i="1"/>
  <c r="X164" i="1"/>
  <c r="R165" i="1"/>
  <c r="S165" i="1"/>
  <c r="T165" i="1"/>
  <c r="U165" i="1"/>
  <c r="V165" i="1"/>
  <c r="W165" i="1"/>
  <c r="X165" i="1"/>
  <c r="R166" i="1"/>
  <c r="S166" i="1"/>
  <c r="T166" i="1"/>
  <c r="U166" i="1"/>
  <c r="V166" i="1"/>
  <c r="W166" i="1"/>
  <c r="X166" i="1"/>
  <c r="R167" i="1"/>
  <c r="S167" i="1"/>
  <c r="T167" i="1"/>
  <c r="U167" i="1"/>
  <c r="V167" i="1"/>
  <c r="W167" i="1"/>
  <c r="X167" i="1"/>
  <c r="Y167" i="1" s="1"/>
  <c r="R168" i="1"/>
  <c r="S168" i="1"/>
  <c r="T168" i="1"/>
  <c r="U168" i="1"/>
  <c r="V168" i="1"/>
  <c r="W168" i="1"/>
  <c r="X168" i="1"/>
  <c r="Z168" i="1" s="1"/>
  <c r="R169" i="1"/>
  <c r="S169" i="1"/>
  <c r="T169" i="1"/>
  <c r="U169" i="1"/>
  <c r="V169" i="1"/>
  <c r="W169" i="1"/>
  <c r="X169" i="1"/>
  <c r="Y169" i="1" s="1"/>
  <c r="R170" i="1"/>
  <c r="S170" i="1"/>
  <c r="T170" i="1"/>
  <c r="U170" i="1"/>
  <c r="V170" i="1"/>
  <c r="W170" i="1"/>
  <c r="X170" i="1"/>
  <c r="Z170" i="1" s="1"/>
  <c r="R171" i="1"/>
  <c r="S171" i="1"/>
  <c r="T171" i="1"/>
  <c r="U171" i="1"/>
  <c r="V171" i="1"/>
  <c r="W171" i="1"/>
  <c r="X171" i="1"/>
  <c r="R172" i="1"/>
  <c r="S172" i="1"/>
  <c r="T172" i="1"/>
  <c r="U172" i="1"/>
  <c r="V172" i="1"/>
  <c r="W172" i="1"/>
  <c r="X172" i="1"/>
  <c r="R173" i="1"/>
  <c r="S173" i="1"/>
  <c r="T173" i="1"/>
  <c r="U173" i="1"/>
  <c r="V173" i="1"/>
  <c r="W173" i="1"/>
  <c r="X173" i="1"/>
  <c r="R174" i="1"/>
  <c r="S174" i="1"/>
  <c r="T174" i="1"/>
  <c r="U174" i="1"/>
  <c r="V174" i="1"/>
  <c r="W174" i="1"/>
  <c r="X174" i="1"/>
  <c r="R175" i="1"/>
  <c r="S175" i="1"/>
  <c r="T175" i="1"/>
  <c r="U175" i="1"/>
  <c r="V175" i="1"/>
  <c r="W175" i="1"/>
  <c r="X175" i="1"/>
  <c r="Z175" i="1" s="1"/>
  <c r="R176" i="1"/>
  <c r="S176" i="1"/>
  <c r="T176" i="1"/>
  <c r="U176" i="1"/>
  <c r="V176" i="1"/>
  <c r="W176" i="1"/>
  <c r="X176" i="1"/>
  <c r="R177" i="1"/>
  <c r="S177" i="1"/>
  <c r="T177" i="1"/>
  <c r="U177" i="1"/>
  <c r="V177" i="1"/>
  <c r="W177" i="1"/>
  <c r="X177" i="1"/>
  <c r="R178" i="1"/>
  <c r="S178" i="1"/>
  <c r="T178" i="1"/>
  <c r="U178" i="1"/>
  <c r="V178" i="1"/>
  <c r="W178" i="1"/>
  <c r="X178" i="1"/>
  <c r="R179" i="1"/>
  <c r="S179" i="1"/>
  <c r="T179" i="1"/>
  <c r="U179" i="1"/>
  <c r="V179" i="1"/>
  <c r="W179" i="1"/>
  <c r="X179" i="1"/>
  <c r="Z179" i="1" s="1"/>
  <c r="Y179" i="1"/>
  <c r="R180" i="1"/>
  <c r="S180" i="1"/>
  <c r="T180" i="1"/>
  <c r="U180" i="1"/>
  <c r="V180" i="1"/>
  <c r="W180" i="1"/>
  <c r="X180" i="1"/>
  <c r="R181" i="1"/>
  <c r="S181" i="1"/>
  <c r="T181" i="1"/>
  <c r="U181" i="1"/>
  <c r="V181" i="1"/>
  <c r="W181" i="1"/>
  <c r="X181" i="1"/>
  <c r="R182" i="1"/>
  <c r="S182" i="1"/>
  <c r="T182" i="1"/>
  <c r="U182" i="1"/>
  <c r="V182" i="1"/>
  <c r="W182" i="1"/>
  <c r="X182" i="1"/>
  <c r="R183" i="1"/>
  <c r="S183" i="1"/>
  <c r="T183" i="1"/>
  <c r="U183" i="1"/>
  <c r="V183" i="1"/>
  <c r="W183" i="1"/>
  <c r="X183" i="1"/>
  <c r="R184" i="1"/>
  <c r="S184" i="1"/>
  <c r="T184" i="1"/>
  <c r="U184" i="1"/>
  <c r="V184" i="1"/>
  <c r="W184" i="1"/>
  <c r="X184" i="1"/>
  <c r="Z184" i="1" s="1"/>
  <c r="Y184" i="1"/>
  <c r="R185" i="1"/>
  <c r="S185" i="1"/>
  <c r="T185" i="1"/>
  <c r="U185" i="1"/>
  <c r="V185" i="1"/>
  <c r="W185" i="1"/>
  <c r="X185" i="1"/>
  <c r="Y185" i="1" s="1"/>
  <c r="Z185" i="1"/>
  <c r="R186" i="1"/>
  <c r="S186" i="1"/>
  <c r="T186" i="1"/>
  <c r="U186" i="1"/>
  <c r="V186" i="1"/>
  <c r="W186" i="1"/>
  <c r="X186" i="1"/>
  <c r="Z186" i="1" s="1"/>
  <c r="Y186" i="1"/>
  <c r="R187" i="1"/>
  <c r="S187" i="1"/>
  <c r="T187" i="1"/>
  <c r="U187" i="1"/>
  <c r="V187" i="1"/>
  <c r="W187" i="1"/>
  <c r="X187" i="1"/>
  <c r="R188" i="1"/>
  <c r="S188" i="1"/>
  <c r="T188" i="1"/>
  <c r="U188" i="1"/>
  <c r="V188" i="1"/>
  <c r="W188" i="1"/>
  <c r="X188" i="1"/>
  <c r="R189" i="1"/>
  <c r="S189" i="1"/>
  <c r="T189" i="1"/>
  <c r="U189" i="1"/>
  <c r="V189" i="1"/>
  <c r="W189" i="1"/>
  <c r="X189" i="1"/>
  <c r="R190" i="1"/>
  <c r="S190" i="1"/>
  <c r="T190" i="1"/>
  <c r="U190" i="1"/>
  <c r="V190" i="1"/>
  <c r="W190" i="1"/>
  <c r="X190" i="1"/>
  <c r="R191" i="1"/>
  <c r="S191" i="1"/>
  <c r="T191" i="1"/>
  <c r="U191" i="1"/>
  <c r="V191" i="1"/>
  <c r="W191" i="1"/>
  <c r="X191" i="1"/>
  <c r="R192" i="1"/>
  <c r="S192" i="1"/>
  <c r="T192" i="1"/>
  <c r="U192" i="1"/>
  <c r="V192" i="1"/>
  <c r="W192" i="1"/>
  <c r="X192" i="1"/>
  <c r="R193" i="1"/>
  <c r="S193" i="1"/>
  <c r="T193" i="1"/>
  <c r="U193" i="1"/>
  <c r="V193" i="1"/>
  <c r="W193" i="1"/>
  <c r="X193" i="1"/>
  <c r="R194" i="1"/>
  <c r="S194" i="1"/>
  <c r="T194" i="1"/>
  <c r="U194" i="1"/>
  <c r="V194" i="1"/>
  <c r="W194" i="1"/>
  <c r="X194" i="1"/>
  <c r="Z194" i="1" s="1"/>
  <c r="R195" i="1"/>
  <c r="S195" i="1"/>
  <c r="T195" i="1"/>
  <c r="U195" i="1"/>
  <c r="V195" i="1"/>
  <c r="W195" i="1"/>
  <c r="X195" i="1"/>
  <c r="R196" i="1"/>
  <c r="S196" i="1"/>
  <c r="T196" i="1"/>
  <c r="U196" i="1"/>
  <c r="V196" i="1"/>
  <c r="W196" i="1"/>
  <c r="X196" i="1"/>
  <c r="R197" i="1"/>
  <c r="S197" i="1"/>
  <c r="T197" i="1"/>
  <c r="U197" i="1"/>
  <c r="V197" i="1"/>
  <c r="W197" i="1"/>
  <c r="X197" i="1"/>
  <c r="R198" i="1"/>
  <c r="S198" i="1"/>
  <c r="T198" i="1"/>
  <c r="U198" i="1"/>
  <c r="V198" i="1"/>
  <c r="W198" i="1"/>
  <c r="X198" i="1"/>
  <c r="Z198" i="1" s="1"/>
  <c r="R199" i="1"/>
  <c r="S199" i="1"/>
  <c r="T199" i="1"/>
  <c r="U199" i="1"/>
  <c r="V199" i="1"/>
  <c r="W199" i="1"/>
  <c r="X199" i="1"/>
  <c r="R200" i="1"/>
  <c r="S200" i="1"/>
  <c r="T200" i="1"/>
  <c r="U200" i="1"/>
  <c r="V200" i="1"/>
  <c r="W200" i="1"/>
  <c r="X200" i="1"/>
  <c r="R201" i="1"/>
  <c r="S201" i="1"/>
  <c r="T201" i="1"/>
  <c r="U201" i="1"/>
  <c r="V201" i="1"/>
  <c r="W201" i="1"/>
  <c r="X201" i="1"/>
  <c r="R202" i="1"/>
  <c r="S202" i="1"/>
  <c r="T202" i="1"/>
  <c r="U202" i="1"/>
  <c r="V202" i="1"/>
  <c r="W202" i="1"/>
  <c r="X202" i="1"/>
  <c r="R203" i="1"/>
  <c r="S203" i="1"/>
  <c r="T203" i="1"/>
  <c r="U203" i="1"/>
  <c r="V203" i="1"/>
  <c r="W203" i="1"/>
  <c r="X203" i="1"/>
  <c r="Z203" i="1" s="1"/>
  <c r="R204" i="1"/>
  <c r="S204" i="1"/>
  <c r="T204" i="1"/>
  <c r="U204" i="1"/>
  <c r="V204" i="1"/>
  <c r="W204" i="1"/>
  <c r="X204" i="1"/>
  <c r="R205" i="1"/>
  <c r="S205" i="1"/>
  <c r="T205" i="1"/>
  <c r="U205" i="1"/>
  <c r="V205" i="1"/>
  <c r="W205" i="1"/>
  <c r="X205" i="1"/>
  <c r="R206" i="1"/>
  <c r="S206" i="1"/>
  <c r="T206" i="1"/>
  <c r="U206" i="1"/>
  <c r="V206" i="1"/>
  <c r="W206" i="1"/>
  <c r="X206" i="1"/>
  <c r="R207" i="1"/>
  <c r="S207" i="1"/>
  <c r="T207" i="1"/>
  <c r="U207" i="1"/>
  <c r="V207" i="1"/>
  <c r="W207" i="1"/>
  <c r="X207" i="1"/>
  <c r="R208" i="1"/>
  <c r="S208" i="1"/>
  <c r="T208" i="1"/>
  <c r="U208" i="1"/>
  <c r="V208" i="1"/>
  <c r="W208" i="1"/>
  <c r="X208" i="1"/>
  <c r="Z208" i="1" s="1"/>
  <c r="R209" i="1"/>
  <c r="S209" i="1"/>
  <c r="T209" i="1"/>
  <c r="U209" i="1"/>
  <c r="V209" i="1"/>
  <c r="W209" i="1"/>
  <c r="X209" i="1"/>
  <c r="Y209" i="1" s="1"/>
  <c r="R210" i="1"/>
  <c r="S210" i="1"/>
  <c r="T210" i="1"/>
  <c r="U210" i="1"/>
  <c r="V210" i="1"/>
  <c r="W210" i="1"/>
  <c r="X210" i="1"/>
  <c r="Y210" i="1" s="1"/>
  <c r="Z210" i="1"/>
  <c r="R211" i="1"/>
  <c r="S211" i="1"/>
  <c r="T211" i="1"/>
  <c r="U211" i="1"/>
  <c r="V211" i="1"/>
  <c r="W211" i="1"/>
  <c r="X211" i="1"/>
  <c r="R212" i="1"/>
  <c r="S212" i="1"/>
  <c r="T212" i="1"/>
  <c r="U212" i="1"/>
  <c r="V212" i="1"/>
  <c r="W212" i="1"/>
  <c r="X212" i="1"/>
  <c r="R213" i="1"/>
  <c r="S213" i="1"/>
  <c r="T213" i="1"/>
  <c r="U213" i="1"/>
  <c r="V213" i="1"/>
  <c r="W213" i="1"/>
  <c r="X213" i="1"/>
  <c r="R214" i="1"/>
  <c r="S214" i="1"/>
  <c r="T214" i="1"/>
  <c r="U214" i="1"/>
  <c r="V214" i="1"/>
  <c r="W214" i="1"/>
  <c r="X214" i="1"/>
  <c r="R215" i="1"/>
  <c r="S215" i="1"/>
  <c r="T215" i="1"/>
  <c r="U215" i="1"/>
  <c r="V215" i="1"/>
  <c r="W215" i="1"/>
  <c r="X215" i="1"/>
  <c r="R216" i="1"/>
  <c r="S216" i="1"/>
  <c r="T216" i="1"/>
  <c r="U216" i="1"/>
  <c r="V216" i="1"/>
  <c r="W216" i="1"/>
  <c r="X216" i="1"/>
  <c r="R217" i="1"/>
  <c r="S217" i="1"/>
  <c r="T217" i="1"/>
  <c r="U217" i="1"/>
  <c r="V217" i="1"/>
  <c r="W217" i="1"/>
  <c r="X217" i="1"/>
  <c r="R218" i="1"/>
  <c r="S218" i="1"/>
  <c r="T218" i="1"/>
  <c r="U218" i="1"/>
  <c r="V218" i="1"/>
  <c r="W218" i="1"/>
  <c r="X218" i="1"/>
  <c r="R219" i="1"/>
  <c r="S219" i="1"/>
  <c r="T219" i="1"/>
  <c r="U219" i="1"/>
  <c r="V219" i="1"/>
  <c r="W219" i="1"/>
  <c r="X219" i="1"/>
  <c r="Z219" i="1" s="1"/>
  <c r="R220" i="1"/>
  <c r="S220" i="1"/>
  <c r="T220" i="1"/>
  <c r="U220" i="1"/>
  <c r="V220" i="1"/>
  <c r="W220" i="1"/>
  <c r="X220" i="1"/>
  <c r="R221" i="1"/>
  <c r="S221" i="1"/>
  <c r="T221" i="1"/>
  <c r="U221" i="1"/>
  <c r="V221" i="1"/>
  <c r="W221" i="1"/>
  <c r="X221" i="1"/>
  <c r="R222" i="1"/>
  <c r="S222" i="1"/>
  <c r="T222" i="1"/>
  <c r="U222" i="1"/>
  <c r="V222" i="1"/>
  <c r="W222" i="1"/>
  <c r="X222" i="1"/>
  <c r="R223" i="1"/>
  <c r="S223" i="1"/>
  <c r="T223" i="1"/>
  <c r="U223" i="1"/>
  <c r="V223" i="1"/>
  <c r="W223" i="1"/>
  <c r="X223" i="1"/>
  <c r="Y223" i="1" s="1"/>
  <c r="Z223" i="1"/>
  <c r="R224" i="1"/>
  <c r="S224" i="1"/>
  <c r="T224" i="1"/>
  <c r="U224" i="1"/>
  <c r="V224" i="1"/>
  <c r="W224" i="1"/>
  <c r="X224" i="1"/>
  <c r="Z224" i="1" s="1"/>
  <c r="Y224" i="1"/>
  <c r="R225" i="1"/>
  <c r="S225" i="1"/>
  <c r="T225" i="1"/>
  <c r="U225" i="1"/>
  <c r="V225" i="1"/>
  <c r="W225" i="1"/>
  <c r="X225" i="1"/>
  <c r="Y225" i="1" s="1"/>
  <c r="Z225" i="1"/>
  <c r="R226" i="1"/>
  <c r="S226" i="1"/>
  <c r="T226" i="1"/>
  <c r="U226" i="1"/>
  <c r="V226" i="1"/>
  <c r="W226" i="1"/>
  <c r="X226" i="1"/>
  <c r="Z226" i="1" s="1"/>
  <c r="Y226" i="1"/>
  <c r="R227" i="1"/>
  <c r="S227" i="1"/>
  <c r="T227" i="1"/>
  <c r="U227" i="1"/>
  <c r="V227" i="1"/>
  <c r="W227" i="1"/>
  <c r="X227" i="1"/>
  <c r="R228" i="1"/>
  <c r="S228" i="1"/>
  <c r="T228" i="1"/>
  <c r="U228" i="1"/>
  <c r="V228" i="1"/>
  <c r="W228" i="1"/>
  <c r="X228" i="1"/>
  <c r="R229" i="1"/>
  <c r="S229" i="1"/>
  <c r="T229" i="1"/>
  <c r="U229" i="1"/>
  <c r="V229" i="1"/>
  <c r="W229" i="1"/>
  <c r="X229" i="1"/>
  <c r="R230" i="1"/>
  <c r="S230" i="1"/>
  <c r="T230" i="1"/>
  <c r="U230" i="1"/>
  <c r="V230" i="1"/>
  <c r="W230" i="1"/>
  <c r="X230" i="1"/>
  <c r="R231" i="1"/>
  <c r="S231" i="1"/>
  <c r="T231" i="1"/>
  <c r="U231" i="1"/>
  <c r="V231" i="1"/>
  <c r="W231" i="1"/>
  <c r="X231" i="1"/>
  <c r="R232" i="1"/>
  <c r="S232" i="1"/>
  <c r="T232" i="1"/>
  <c r="U232" i="1"/>
  <c r="V232" i="1"/>
  <c r="W232" i="1"/>
  <c r="X232" i="1"/>
  <c r="R233" i="1"/>
  <c r="S233" i="1"/>
  <c r="T233" i="1"/>
  <c r="U233" i="1"/>
  <c r="V233" i="1"/>
  <c r="W233" i="1"/>
  <c r="X233" i="1"/>
  <c r="R234" i="1"/>
  <c r="S234" i="1"/>
  <c r="T234" i="1"/>
  <c r="U234" i="1"/>
  <c r="V234" i="1"/>
  <c r="W234" i="1"/>
  <c r="X234" i="1"/>
  <c r="R235" i="1"/>
  <c r="S235" i="1"/>
  <c r="T235" i="1"/>
  <c r="U235" i="1"/>
  <c r="V235" i="1"/>
  <c r="W235" i="1"/>
  <c r="X235" i="1"/>
  <c r="R236" i="1"/>
  <c r="S236" i="1"/>
  <c r="T236" i="1"/>
  <c r="U236" i="1"/>
  <c r="V236" i="1"/>
  <c r="W236" i="1"/>
  <c r="X236" i="1"/>
  <c r="R237" i="1"/>
  <c r="S237" i="1"/>
  <c r="T237" i="1"/>
  <c r="U237" i="1"/>
  <c r="V237" i="1"/>
  <c r="W237" i="1"/>
  <c r="X237" i="1"/>
  <c r="R238" i="1"/>
  <c r="S238" i="1"/>
  <c r="T238" i="1"/>
  <c r="U238" i="1"/>
  <c r="V238" i="1"/>
  <c r="W238" i="1"/>
  <c r="X238" i="1"/>
  <c r="Z238" i="1" s="1"/>
  <c r="R239" i="1"/>
  <c r="S239" i="1"/>
  <c r="T239" i="1"/>
  <c r="U239" i="1"/>
  <c r="V239" i="1"/>
  <c r="W239" i="1"/>
  <c r="X239" i="1"/>
  <c r="R240" i="1"/>
  <c r="S240" i="1"/>
  <c r="T240" i="1"/>
  <c r="U240" i="1"/>
  <c r="V240" i="1"/>
  <c r="W240" i="1"/>
  <c r="X240" i="1"/>
  <c r="Z240" i="1" s="1"/>
  <c r="R241" i="1"/>
  <c r="S241" i="1"/>
  <c r="T241" i="1"/>
  <c r="U241" i="1"/>
  <c r="V241" i="1"/>
  <c r="W241" i="1"/>
  <c r="X241" i="1"/>
  <c r="Y241" i="1" s="1"/>
  <c r="R242" i="1"/>
  <c r="S242" i="1"/>
  <c r="T242" i="1"/>
  <c r="U242" i="1"/>
  <c r="V242" i="1"/>
  <c r="W242" i="1"/>
  <c r="X242" i="1"/>
  <c r="Y242" i="1" s="1"/>
  <c r="R243" i="1"/>
  <c r="S243" i="1"/>
  <c r="T243" i="1"/>
  <c r="U243" i="1"/>
  <c r="V243" i="1"/>
  <c r="W243" i="1"/>
  <c r="X243" i="1"/>
  <c r="Z243" i="1" s="1"/>
  <c r="R244" i="1"/>
  <c r="S244" i="1"/>
  <c r="T244" i="1"/>
  <c r="U244" i="1"/>
  <c r="V244" i="1"/>
  <c r="W244" i="1"/>
  <c r="X244" i="1"/>
  <c r="R245" i="1"/>
  <c r="S245" i="1"/>
  <c r="T245" i="1"/>
  <c r="U245" i="1"/>
  <c r="V245" i="1"/>
  <c r="W245" i="1"/>
  <c r="X245" i="1"/>
  <c r="R246" i="1"/>
  <c r="S246" i="1"/>
  <c r="T246" i="1"/>
  <c r="U246" i="1"/>
  <c r="V246" i="1"/>
  <c r="W246" i="1"/>
  <c r="X246" i="1"/>
  <c r="R247" i="1"/>
  <c r="S247" i="1"/>
  <c r="T247" i="1"/>
  <c r="U247" i="1"/>
  <c r="V247" i="1"/>
  <c r="W247" i="1"/>
  <c r="X247" i="1"/>
  <c r="R248" i="1"/>
  <c r="S248" i="1"/>
  <c r="T248" i="1"/>
  <c r="U248" i="1"/>
  <c r="V248" i="1"/>
  <c r="W248" i="1"/>
  <c r="X248" i="1"/>
  <c r="Z248" i="1" s="1"/>
  <c r="R249" i="1"/>
  <c r="S249" i="1"/>
  <c r="T249" i="1"/>
  <c r="U249" i="1"/>
  <c r="V249" i="1"/>
  <c r="W249" i="1"/>
  <c r="X249" i="1"/>
  <c r="Y249" i="1" s="1"/>
  <c r="R250" i="1"/>
  <c r="S250" i="1"/>
  <c r="T250" i="1"/>
  <c r="U250" i="1"/>
  <c r="V250" i="1"/>
  <c r="W250" i="1"/>
  <c r="X250" i="1"/>
  <c r="Y250" i="1" s="1"/>
  <c r="Z250" i="1"/>
  <c r="R251" i="1"/>
  <c r="S251" i="1"/>
  <c r="T251" i="1"/>
  <c r="U251" i="1"/>
  <c r="V251" i="1"/>
  <c r="W251" i="1"/>
  <c r="X251" i="1"/>
  <c r="Z251" i="1" s="1"/>
  <c r="Y251" i="1"/>
  <c r="R252" i="1"/>
  <c r="S252" i="1"/>
  <c r="T252" i="1"/>
  <c r="U252" i="1"/>
  <c r="V252" i="1"/>
  <c r="W252" i="1"/>
  <c r="X252" i="1"/>
  <c r="R253" i="1"/>
  <c r="S253" i="1"/>
  <c r="T253" i="1"/>
  <c r="U253" i="1"/>
  <c r="V253" i="1"/>
  <c r="W253" i="1"/>
  <c r="X253" i="1"/>
  <c r="R254" i="1"/>
  <c r="S254" i="1"/>
  <c r="T254" i="1"/>
  <c r="U254" i="1"/>
  <c r="V254" i="1"/>
  <c r="W254" i="1"/>
  <c r="X254" i="1"/>
  <c r="R255" i="1"/>
  <c r="S255" i="1"/>
  <c r="T255" i="1"/>
  <c r="U255" i="1"/>
  <c r="V255" i="1"/>
  <c r="W255" i="1"/>
  <c r="X255" i="1"/>
  <c r="R256" i="1"/>
  <c r="S256" i="1"/>
  <c r="T256" i="1"/>
  <c r="U256" i="1"/>
  <c r="V256" i="1"/>
  <c r="W256" i="1"/>
  <c r="X256" i="1"/>
  <c r="Z256" i="1" s="1"/>
  <c r="R257" i="1"/>
  <c r="S257" i="1"/>
  <c r="T257" i="1"/>
  <c r="U257" i="1"/>
  <c r="V257" i="1"/>
  <c r="W257" i="1"/>
  <c r="X257" i="1"/>
  <c r="Y257" i="1" s="1"/>
  <c r="R258" i="1"/>
  <c r="S258" i="1"/>
  <c r="T258" i="1"/>
  <c r="U258" i="1"/>
  <c r="V258" i="1"/>
  <c r="W258" i="1"/>
  <c r="X258" i="1"/>
  <c r="Z258" i="1" s="1"/>
  <c r="R259" i="1"/>
  <c r="S259" i="1"/>
  <c r="T259" i="1"/>
  <c r="U259" i="1"/>
  <c r="V259" i="1"/>
  <c r="W259" i="1"/>
  <c r="X259" i="1"/>
  <c r="R260" i="1"/>
  <c r="S260" i="1"/>
  <c r="T260" i="1"/>
  <c r="U260" i="1"/>
  <c r="V260" i="1"/>
  <c r="W260" i="1"/>
  <c r="X260" i="1"/>
  <c r="R261" i="1"/>
  <c r="S261" i="1"/>
  <c r="T261" i="1"/>
  <c r="U261" i="1"/>
  <c r="V261" i="1"/>
  <c r="W261" i="1"/>
  <c r="X261" i="1"/>
  <c r="R262" i="1"/>
  <c r="S262" i="1"/>
  <c r="T262" i="1"/>
  <c r="U262" i="1"/>
  <c r="V262" i="1"/>
  <c r="W262" i="1"/>
  <c r="X262" i="1"/>
  <c r="Z262" i="1" s="1"/>
  <c r="R263" i="1"/>
  <c r="S263" i="1"/>
  <c r="T263" i="1"/>
  <c r="U263" i="1"/>
  <c r="V263" i="1"/>
  <c r="W263" i="1"/>
  <c r="X263" i="1"/>
  <c r="R264" i="1"/>
  <c r="S264" i="1"/>
  <c r="T264" i="1"/>
  <c r="U264" i="1"/>
  <c r="V264" i="1"/>
  <c r="W264" i="1"/>
  <c r="X264" i="1"/>
  <c r="Z264" i="1" s="1"/>
  <c r="R265" i="1"/>
  <c r="S265" i="1"/>
  <c r="T265" i="1"/>
  <c r="U265" i="1"/>
  <c r="V265" i="1"/>
  <c r="W265" i="1"/>
  <c r="X265" i="1"/>
  <c r="Y265" i="1" s="1"/>
  <c r="R266" i="1"/>
  <c r="S266" i="1"/>
  <c r="T266" i="1"/>
  <c r="U266" i="1"/>
  <c r="V266" i="1"/>
  <c r="W266" i="1"/>
  <c r="X266" i="1"/>
  <c r="Z266" i="1" s="1"/>
  <c r="R267" i="1"/>
  <c r="S267" i="1"/>
  <c r="T267" i="1"/>
  <c r="U267" i="1"/>
  <c r="V267" i="1"/>
  <c r="W267" i="1"/>
  <c r="X267" i="1"/>
  <c r="Z267" i="1" s="1"/>
  <c r="R268" i="1"/>
  <c r="S268" i="1"/>
  <c r="T268" i="1"/>
  <c r="U268" i="1"/>
  <c r="V268" i="1"/>
  <c r="W268" i="1"/>
  <c r="X268" i="1"/>
  <c r="R269" i="1"/>
  <c r="S269" i="1"/>
  <c r="T269" i="1"/>
  <c r="U269" i="1"/>
  <c r="V269" i="1"/>
  <c r="W269" i="1"/>
  <c r="X269" i="1"/>
  <c r="R270" i="1"/>
  <c r="S270" i="1"/>
  <c r="T270" i="1"/>
  <c r="U270" i="1"/>
  <c r="V270" i="1"/>
  <c r="W270" i="1"/>
  <c r="X270" i="1"/>
  <c r="Y270" i="1" s="1"/>
  <c r="R271" i="1"/>
  <c r="S271" i="1"/>
  <c r="T271" i="1"/>
  <c r="U271" i="1"/>
  <c r="V271" i="1"/>
  <c r="W271" i="1"/>
  <c r="X271" i="1"/>
  <c r="Z271" i="1" s="1"/>
  <c r="R272" i="1"/>
  <c r="S272" i="1"/>
  <c r="T272" i="1"/>
  <c r="U272" i="1"/>
  <c r="V272" i="1"/>
  <c r="W272" i="1"/>
  <c r="X272" i="1"/>
  <c r="R273" i="1"/>
  <c r="S273" i="1"/>
  <c r="T273" i="1"/>
  <c r="U273" i="1"/>
  <c r="V273" i="1"/>
  <c r="W273" i="1"/>
  <c r="X273" i="1"/>
  <c r="R274" i="1"/>
  <c r="S274" i="1"/>
  <c r="T274" i="1"/>
  <c r="U274" i="1"/>
  <c r="V274" i="1"/>
  <c r="W274" i="1"/>
  <c r="X274" i="1"/>
  <c r="R275" i="1"/>
  <c r="S275" i="1"/>
  <c r="T275" i="1"/>
  <c r="U275" i="1"/>
  <c r="V275" i="1"/>
  <c r="W275" i="1"/>
  <c r="X275" i="1"/>
  <c r="Z275" i="1" s="1"/>
  <c r="R276" i="1"/>
  <c r="S276" i="1"/>
  <c r="T276" i="1"/>
  <c r="U276" i="1"/>
  <c r="V276" i="1"/>
  <c r="W276" i="1"/>
  <c r="X276" i="1"/>
  <c r="R277" i="1"/>
  <c r="S277" i="1"/>
  <c r="T277" i="1"/>
  <c r="U277" i="1"/>
  <c r="V277" i="1"/>
  <c r="W277" i="1"/>
  <c r="X277" i="1"/>
  <c r="R278" i="1"/>
  <c r="S278" i="1"/>
  <c r="T278" i="1"/>
  <c r="U278" i="1"/>
  <c r="V278" i="1"/>
  <c r="W278" i="1"/>
  <c r="X278" i="1"/>
  <c r="R279" i="1"/>
  <c r="S279" i="1"/>
  <c r="T279" i="1"/>
  <c r="U279" i="1"/>
  <c r="V279" i="1"/>
  <c r="W279" i="1"/>
  <c r="X279" i="1"/>
  <c r="Y279" i="1" s="1"/>
  <c r="R280" i="1"/>
  <c r="S280" i="1"/>
  <c r="T280" i="1"/>
  <c r="U280" i="1"/>
  <c r="V280" i="1"/>
  <c r="W280" i="1"/>
  <c r="X280" i="1"/>
  <c r="Z280" i="1" s="1"/>
  <c r="R281" i="1"/>
  <c r="S281" i="1"/>
  <c r="T281" i="1"/>
  <c r="U281" i="1"/>
  <c r="V281" i="1"/>
  <c r="W281" i="1"/>
  <c r="X281" i="1"/>
  <c r="Y281" i="1" s="1"/>
  <c r="R282" i="1"/>
  <c r="S282" i="1"/>
  <c r="T282" i="1"/>
  <c r="U282" i="1"/>
  <c r="V282" i="1"/>
  <c r="W282" i="1"/>
  <c r="X282" i="1"/>
  <c r="Z282" i="1" s="1"/>
  <c r="R283" i="1"/>
  <c r="S283" i="1"/>
  <c r="T283" i="1"/>
  <c r="U283" i="1"/>
  <c r="V283" i="1"/>
  <c r="W283" i="1"/>
  <c r="X283" i="1"/>
  <c r="R284" i="1"/>
  <c r="S284" i="1"/>
  <c r="T284" i="1"/>
  <c r="U284" i="1"/>
  <c r="V284" i="1"/>
  <c r="W284" i="1"/>
  <c r="X284" i="1"/>
  <c r="R285" i="1"/>
  <c r="S285" i="1"/>
  <c r="T285" i="1"/>
  <c r="U285" i="1"/>
  <c r="V285" i="1"/>
  <c r="W285" i="1"/>
  <c r="X285" i="1"/>
  <c r="R286" i="1"/>
  <c r="S286" i="1"/>
  <c r="T286" i="1"/>
  <c r="U286" i="1"/>
  <c r="V286" i="1"/>
  <c r="W286" i="1"/>
  <c r="X286" i="1"/>
  <c r="R287" i="1"/>
  <c r="S287" i="1"/>
  <c r="T287" i="1"/>
  <c r="U287" i="1"/>
  <c r="V287" i="1"/>
  <c r="W287" i="1"/>
  <c r="X287" i="1"/>
  <c r="Z287" i="1" s="1"/>
  <c r="R288" i="1"/>
  <c r="S288" i="1"/>
  <c r="T288" i="1"/>
  <c r="U288" i="1"/>
  <c r="V288" i="1"/>
  <c r="W288" i="1"/>
  <c r="X288" i="1"/>
  <c r="R289" i="1"/>
  <c r="S289" i="1"/>
  <c r="T289" i="1"/>
  <c r="U289" i="1"/>
  <c r="V289" i="1"/>
  <c r="W289" i="1"/>
  <c r="X289" i="1"/>
  <c r="R290" i="1"/>
  <c r="S290" i="1"/>
  <c r="T290" i="1"/>
  <c r="U290" i="1"/>
  <c r="V290" i="1"/>
  <c r="W290" i="1"/>
  <c r="X290" i="1"/>
  <c r="R291" i="1"/>
  <c r="S291" i="1"/>
  <c r="T291" i="1"/>
  <c r="U291" i="1"/>
  <c r="V291" i="1"/>
  <c r="W291" i="1"/>
  <c r="X291" i="1"/>
  <c r="R292" i="1"/>
  <c r="S292" i="1"/>
  <c r="T292" i="1"/>
  <c r="U292" i="1"/>
  <c r="V292" i="1"/>
  <c r="W292" i="1"/>
  <c r="X292" i="1"/>
  <c r="R293" i="1"/>
  <c r="S293" i="1"/>
  <c r="T293" i="1"/>
  <c r="U293" i="1"/>
  <c r="V293" i="1"/>
  <c r="W293" i="1"/>
  <c r="X293" i="1"/>
  <c r="R294" i="1"/>
  <c r="S294" i="1"/>
  <c r="T294" i="1"/>
  <c r="U294" i="1"/>
  <c r="V294" i="1"/>
  <c r="W294" i="1"/>
  <c r="X294" i="1"/>
  <c r="R295" i="1"/>
  <c r="S295" i="1"/>
  <c r="T295" i="1"/>
  <c r="U295" i="1"/>
  <c r="V295" i="1"/>
  <c r="W295" i="1"/>
  <c r="X295" i="1"/>
  <c r="Z295" i="1" s="1"/>
  <c r="R296" i="1"/>
  <c r="S296" i="1"/>
  <c r="T296" i="1"/>
  <c r="U296" i="1"/>
  <c r="V296" i="1"/>
  <c r="W296" i="1"/>
  <c r="X296" i="1"/>
  <c r="R297" i="1"/>
  <c r="S297" i="1"/>
  <c r="T297" i="1"/>
  <c r="U297" i="1"/>
  <c r="V297" i="1"/>
  <c r="W297" i="1"/>
  <c r="X297" i="1"/>
  <c r="Z297" i="1" s="1"/>
  <c r="R298" i="1"/>
  <c r="S298" i="1"/>
  <c r="T298" i="1"/>
  <c r="U298" i="1"/>
  <c r="V298" i="1"/>
  <c r="W298" i="1"/>
  <c r="X298" i="1"/>
  <c r="R299" i="1"/>
  <c r="S299" i="1"/>
  <c r="T299" i="1"/>
  <c r="U299" i="1"/>
  <c r="V299" i="1"/>
  <c r="W299" i="1"/>
  <c r="X299" i="1"/>
  <c r="Z299" i="1" s="1"/>
  <c r="R300" i="1"/>
  <c r="S300" i="1"/>
  <c r="T300" i="1"/>
  <c r="U300" i="1"/>
  <c r="V300" i="1"/>
  <c r="W300" i="1"/>
  <c r="X300" i="1"/>
  <c r="R301" i="1"/>
  <c r="S301" i="1"/>
  <c r="T301" i="1"/>
  <c r="U301" i="1"/>
  <c r="V301" i="1"/>
  <c r="W301" i="1"/>
  <c r="X301" i="1"/>
  <c r="R302" i="1"/>
  <c r="S302" i="1"/>
  <c r="T302" i="1"/>
  <c r="U302" i="1"/>
  <c r="V302" i="1"/>
  <c r="W302" i="1"/>
  <c r="X302" i="1"/>
  <c r="R303" i="1"/>
  <c r="S303" i="1"/>
  <c r="T303" i="1"/>
  <c r="U303" i="1"/>
  <c r="V303" i="1"/>
  <c r="W303" i="1"/>
  <c r="X303" i="1"/>
  <c r="Z303" i="1" s="1"/>
  <c r="R304" i="1"/>
  <c r="S304" i="1"/>
  <c r="T304" i="1"/>
  <c r="U304" i="1"/>
  <c r="V304" i="1"/>
  <c r="W304" i="1"/>
  <c r="X304" i="1"/>
  <c r="R305" i="1"/>
  <c r="S305" i="1"/>
  <c r="T305" i="1"/>
  <c r="U305" i="1"/>
  <c r="V305" i="1"/>
  <c r="W305" i="1"/>
  <c r="X305" i="1"/>
  <c r="R306" i="1"/>
  <c r="S306" i="1"/>
  <c r="T306" i="1"/>
  <c r="U306" i="1"/>
  <c r="V306" i="1"/>
  <c r="W306" i="1"/>
  <c r="X306" i="1"/>
  <c r="R307" i="1"/>
  <c r="S307" i="1"/>
  <c r="T307" i="1"/>
  <c r="U307" i="1"/>
  <c r="V307" i="1"/>
  <c r="W307" i="1"/>
  <c r="X307" i="1"/>
  <c r="R308" i="1"/>
  <c r="S308" i="1"/>
  <c r="T308" i="1"/>
  <c r="U308" i="1"/>
  <c r="V308" i="1"/>
  <c r="W308" i="1"/>
  <c r="X308" i="1"/>
  <c r="R309" i="1"/>
  <c r="S309" i="1"/>
  <c r="T309" i="1"/>
  <c r="U309" i="1"/>
  <c r="V309" i="1"/>
  <c r="W309" i="1"/>
  <c r="X309" i="1"/>
  <c r="R310" i="1"/>
  <c r="S310" i="1"/>
  <c r="T310" i="1"/>
  <c r="U310" i="1"/>
  <c r="V310" i="1"/>
  <c r="W310" i="1"/>
  <c r="X310" i="1"/>
  <c r="Y310" i="1" s="1"/>
  <c r="R311" i="1"/>
  <c r="S311" i="1"/>
  <c r="T311" i="1"/>
  <c r="U311" i="1"/>
  <c r="V311" i="1"/>
  <c r="W311" i="1"/>
  <c r="X311" i="1"/>
  <c r="Z311" i="1" s="1"/>
  <c r="R312" i="1"/>
  <c r="S312" i="1"/>
  <c r="T312" i="1"/>
  <c r="U312" i="1"/>
  <c r="V312" i="1"/>
  <c r="W312" i="1"/>
  <c r="X312" i="1"/>
  <c r="R313" i="1"/>
  <c r="S313" i="1"/>
  <c r="T313" i="1"/>
  <c r="U313" i="1"/>
  <c r="V313" i="1"/>
  <c r="W313" i="1"/>
  <c r="X313" i="1"/>
  <c r="R314" i="1"/>
  <c r="S314" i="1"/>
  <c r="T314" i="1"/>
  <c r="U314" i="1"/>
  <c r="V314" i="1"/>
  <c r="W314" i="1"/>
  <c r="X314" i="1"/>
  <c r="Z314" i="1" s="1"/>
  <c r="R315" i="1"/>
  <c r="S315" i="1"/>
  <c r="T315" i="1"/>
  <c r="U315" i="1"/>
  <c r="V315" i="1"/>
  <c r="W315" i="1"/>
  <c r="X315" i="1"/>
  <c r="Z315" i="1" s="1"/>
  <c r="R316" i="1"/>
  <c r="S316" i="1"/>
  <c r="T316" i="1"/>
  <c r="U316" i="1"/>
  <c r="V316" i="1"/>
  <c r="W316" i="1"/>
  <c r="X316" i="1"/>
  <c r="R317" i="1"/>
  <c r="S317" i="1"/>
  <c r="T317" i="1"/>
  <c r="U317" i="1"/>
  <c r="V317" i="1"/>
  <c r="W317" i="1"/>
  <c r="X317" i="1"/>
  <c r="R318" i="1"/>
  <c r="S318" i="1"/>
  <c r="T318" i="1"/>
  <c r="U318" i="1"/>
  <c r="V318" i="1"/>
  <c r="W318" i="1"/>
  <c r="X318" i="1"/>
  <c r="R319" i="1"/>
  <c r="S319" i="1"/>
  <c r="T319" i="1"/>
  <c r="U319" i="1"/>
  <c r="V319" i="1"/>
  <c r="W319" i="1"/>
  <c r="X319" i="1"/>
  <c r="R320" i="1"/>
  <c r="S320" i="1"/>
  <c r="T320" i="1"/>
  <c r="U320" i="1"/>
  <c r="V320" i="1"/>
  <c r="W320" i="1"/>
  <c r="X320" i="1"/>
  <c r="R321" i="1"/>
  <c r="S321" i="1"/>
  <c r="T321" i="1"/>
  <c r="U321" i="1"/>
  <c r="V321" i="1"/>
  <c r="W321" i="1"/>
  <c r="X321" i="1"/>
  <c r="Z321" i="1" s="1"/>
  <c r="Y321" i="1"/>
  <c r="R322" i="1"/>
  <c r="S322" i="1"/>
  <c r="T322" i="1"/>
  <c r="U322" i="1"/>
  <c r="V322" i="1"/>
  <c r="W322" i="1"/>
  <c r="X322" i="1"/>
  <c r="R323" i="1"/>
  <c r="S323" i="1"/>
  <c r="T323" i="1"/>
  <c r="U323" i="1"/>
  <c r="V323" i="1"/>
  <c r="W323" i="1"/>
  <c r="X323" i="1"/>
  <c r="R324" i="1"/>
  <c r="S324" i="1"/>
  <c r="T324" i="1"/>
  <c r="U324" i="1"/>
  <c r="V324" i="1"/>
  <c r="W324" i="1"/>
  <c r="X324" i="1"/>
  <c r="R325" i="1"/>
  <c r="S325" i="1"/>
  <c r="T325" i="1"/>
  <c r="U325" i="1"/>
  <c r="V325" i="1"/>
  <c r="W325" i="1"/>
  <c r="X325" i="1"/>
  <c r="Y325" i="1" s="1"/>
  <c r="Z325" i="1"/>
  <c r="R326" i="1"/>
  <c r="S326" i="1"/>
  <c r="T326" i="1"/>
  <c r="U326" i="1"/>
  <c r="V326" i="1"/>
  <c r="W326" i="1"/>
  <c r="X326" i="1"/>
  <c r="R327" i="1"/>
  <c r="S327" i="1"/>
  <c r="T327" i="1"/>
  <c r="U327" i="1"/>
  <c r="V327" i="1"/>
  <c r="W327" i="1"/>
  <c r="X327" i="1"/>
  <c r="Z327" i="1" s="1"/>
  <c r="R328" i="1"/>
  <c r="S328" i="1"/>
  <c r="T328" i="1"/>
  <c r="U328" i="1"/>
  <c r="V328" i="1"/>
  <c r="W328" i="1"/>
  <c r="X328" i="1"/>
  <c r="R329" i="1"/>
  <c r="S329" i="1"/>
  <c r="T329" i="1"/>
  <c r="U329" i="1"/>
  <c r="V329" i="1"/>
  <c r="W329" i="1"/>
  <c r="X329" i="1"/>
  <c r="Z329" i="1" s="1"/>
  <c r="Y329" i="1"/>
  <c r="R330" i="1"/>
  <c r="S330" i="1"/>
  <c r="T330" i="1"/>
  <c r="U330" i="1"/>
  <c r="V330" i="1"/>
  <c r="W330" i="1"/>
  <c r="X330" i="1"/>
  <c r="R331" i="1"/>
  <c r="S331" i="1"/>
  <c r="T331" i="1"/>
  <c r="U331" i="1"/>
  <c r="V331" i="1"/>
  <c r="W331" i="1"/>
  <c r="X331" i="1"/>
  <c r="Z331" i="1" s="1"/>
  <c r="R332" i="1"/>
  <c r="S332" i="1"/>
  <c r="T332" i="1"/>
  <c r="U332" i="1"/>
  <c r="V332" i="1"/>
  <c r="W332" i="1"/>
  <c r="X332" i="1"/>
  <c r="R333" i="1"/>
  <c r="S333" i="1"/>
  <c r="T333" i="1"/>
  <c r="U333" i="1"/>
  <c r="V333" i="1"/>
  <c r="W333" i="1"/>
  <c r="X333" i="1"/>
  <c r="Y333" i="1" s="1"/>
  <c r="Z333" i="1"/>
  <c r="R334" i="1"/>
  <c r="S334" i="1"/>
  <c r="T334" i="1"/>
  <c r="U334" i="1"/>
  <c r="V334" i="1"/>
  <c r="W334" i="1"/>
  <c r="X334" i="1"/>
  <c r="R335" i="1"/>
  <c r="S335" i="1"/>
  <c r="T335" i="1"/>
  <c r="U335" i="1"/>
  <c r="V335" i="1"/>
  <c r="W335" i="1"/>
  <c r="X335" i="1"/>
  <c r="Z335" i="1" s="1"/>
  <c r="R336" i="1"/>
  <c r="S336" i="1"/>
  <c r="T336" i="1"/>
  <c r="U336" i="1"/>
  <c r="V336" i="1"/>
  <c r="W336" i="1"/>
  <c r="X336" i="1"/>
  <c r="R337" i="1"/>
  <c r="S337" i="1"/>
  <c r="T337" i="1"/>
  <c r="U337" i="1"/>
  <c r="V337" i="1"/>
  <c r="W337" i="1"/>
  <c r="X337" i="1"/>
  <c r="R338" i="1"/>
  <c r="S338" i="1"/>
  <c r="T338" i="1"/>
  <c r="U338" i="1"/>
  <c r="V338" i="1"/>
  <c r="W338" i="1"/>
  <c r="X338" i="1"/>
  <c r="Z338" i="1" s="1"/>
  <c r="R339" i="1"/>
  <c r="S339" i="1"/>
  <c r="T339" i="1"/>
  <c r="U339" i="1"/>
  <c r="V339" i="1"/>
  <c r="W339" i="1"/>
  <c r="X339" i="1"/>
  <c r="R340" i="1"/>
  <c r="S340" i="1"/>
  <c r="T340" i="1"/>
  <c r="U340" i="1"/>
  <c r="V340" i="1"/>
  <c r="W340" i="1"/>
  <c r="X340" i="1"/>
  <c r="R341" i="1"/>
  <c r="S341" i="1"/>
  <c r="T341" i="1"/>
  <c r="U341" i="1"/>
  <c r="V341" i="1"/>
  <c r="W341" i="1"/>
  <c r="X341" i="1"/>
  <c r="Z341" i="1" s="1"/>
  <c r="Y341" i="1"/>
  <c r="R342" i="1"/>
  <c r="S342" i="1"/>
  <c r="T342" i="1"/>
  <c r="U342" i="1"/>
  <c r="V342" i="1"/>
  <c r="W342" i="1"/>
  <c r="X342" i="1"/>
  <c r="Y342" i="1" s="1"/>
  <c r="R343" i="1"/>
  <c r="S343" i="1"/>
  <c r="T343" i="1"/>
  <c r="U343" i="1"/>
  <c r="V343" i="1"/>
  <c r="W343" i="1"/>
  <c r="X343" i="1"/>
  <c r="Z343" i="1" s="1"/>
  <c r="R344" i="1"/>
  <c r="S344" i="1"/>
  <c r="T344" i="1"/>
  <c r="U344" i="1"/>
  <c r="V344" i="1"/>
  <c r="W344" i="1"/>
  <c r="X344" i="1"/>
  <c r="Y344" i="1" s="1"/>
  <c r="R345" i="1"/>
  <c r="S345" i="1"/>
  <c r="T345" i="1"/>
  <c r="U345" i="1"/>
  <c r="V345" i="1"/>
  <c r="W345" i="1"/>
  <c r="X345" i="1"/>
  <c r="R346" i="1"/>
  <c r="S346" i="1"/>
  <c r="T346" i="1"/>
  <c r="U346" i="1"/>
  <c r="V346" i="1"/>
  <c r="W346" i="1"/>
  <c r="X346" i="1"/>
  <c r="R347" i="1"/>
  <c r="S347" i="1"/>
  <c r="T347" i="1"/>
  <c r="U347" i="1"/>
  <c r="V347" i="1"/>
  <c r="W347" i="1"/>
  <c r="X347" i="1"/>
  <c r="R348" i="1"/>
  <c r="S348" i="1"/>
  <c r="T348" i="1"/>
  <c r="U348" i="1"/>
  <c r="V348" i="1"/>
  <c r="W348" i="1"/>
  <c r="X348" i="1"/>
  <c r="R349" i="1"/>
  <c r="S349" i="1"/>
  <c r="T349" i="1"/>
  <c r="U349" i="1"/>
  <c r="V349" i="1"/>
  <c r="W349" i="1"/>
  <c r="X349" i="1"/>
  <c r="R350" i="1"/>
  <c r="S350" i="1"/>
  <c r="T350" i="1"/>
  <c r="U350" i="1"/>
  <c r="V350" i="1"/>
  <c r="W350" i="1"/>
  <c r="X350" i="1"/>
  <c r="Y350" i="1" s="1"/>
  <c r="R351" i="1"/>
  <c r="S351" i="1"/>
  <c r="T351" i="1"/>
  <c r="U351" i="1"/>
  <c r="V351" i="1"/>
  <c r="W351" i="1"/>
  <c r="X351" i="1"/>
  <c r="Z351" i="1" s="1"/>
  <c r="R352" i="1"/>
  <c r="S352" i="1"/>
  <c r="T352" i="1"/>
  <c r="U352" i="1"/>
  <c r="V352" i="1"/>
  <c r="W352" i="1"/>
  <c r="X352" i="1"/>
  <c r="Y352" i="1" s="1"/>
  <c r="R353" i="1"/>
  <c r="S353" i="1"/>
  <c r="T353" i="1"/>
  <c r="U353" i="1"/>
  <c r="V353" i="1"/>
  <c r="W353" i="1"/>
  <c r="X353" i="1"/>
  <c r="Y353" i="1" s="1"/>
  <c r="Z353" i="1"/>
  <c r="R354" i="1"/>
  <c r="S354" i="1"/>
  <c r="T354" i="1"/>
  <c r="U354" i="1"/>
  <c r="V354" i="1"/>
  <c r="W354" i="1"/>
  <c r="X354" i="1"/>
  <c r="R355" i="1"/>
  <c r="S355" i="1"/>
  <c r="T355" i="1"/>
  <c r="U355" i="1"/>
  <c r="V355" i="1"/>
  <c r="W355" i="1"/>
  <c r="X355" i="1"/>
  <c r="R356" i="1"/>
  <c r="S356" i="1"/>
  <c r="T356" i="1"/>
  <c r="U356" i="1"/>
  <c r="V356" i="1"/>
  <c r="W356" i="1"/>
  <c r="X356" i="1"/>
  <c r="R357" i="1"/>
  <c r="S357" i="1"/>
  <c r="T357" i="1"/>
  <c r="U357" i="1"/>
  <c r="V357" i="1"/>
  <c r="W357" i="1"/>
  <c r="X357" i="1"/>
  <c r="R358" i="1"/>
  <c r="S358" i="1"/>
  <c r="T358" i="1"/>
  <c r="U358" i="1"/>
  <c r="V358" i="1"/>
  <c r="W358" i="1"/>
  <c r="X358" i="1"/>
  <c r="Y358" i="1" s="1"/>
  <c r="R359" i="1"/>
  <c r="S359" i="1"/>
  <c r="T359" i="1"/>
  <c r="U359" i="1"/>
  <c r="V359" i="1"/>
  <c r="W359" i="1"/>
  <c r="X359" i="1"/>
  <c r="Z359" i="1" s="1"/>
  <c r="R360" i="1"/>
  <c r="S360" i="1"/>
  <c r="T360" i="1"/>
  <c r="U360" i="1"/>
  <c r="V360" i="1"/>
  <c r="W360" i="1"/>
  <c r="X360" i="1"/>
  <c r="Y360" i="1" s="1"/>
  <c r="R361" i="1"/>
  <c r="S361" i="1"/>
  <c r="T361" i="1"/>
  <c r="U361" i="1"/>
  <c r="V361" i="1"/>
  <c r="W361" i="1"/>
  <c r="X361" i="1"/>
  <c r="R362" i="1"/>
  <c r="S362" i="1"/>
  <c r="T362" i="1"/>
  <c r="U362" i="1"/>
  <c r="V362" i="1"/>
  <c r="W362" i="1"/>
  <c r="X362" i="1"/>
  <c r="Y362" i="1" s="1"/>
  <c r="R363" i="1"/>
  <c r="S363" i="1"/>
  <c r="T363" i="1"/>
  <c r="U363" i="1"/>
  <c r="V363" i="1"/>
  <c r="W363" i="1"/>
  <c r="X363" i="1"/>
  <c r="R364" i="1"/>
  <c r="S364" i="1"/>
  <c r="T364" i="1"/>
  <c r="U364" i="1"/>
  <c r="V364" i="1"/>
  <c r="W364" i="1"/>
  <c r="X364" i="1"/>
  <c r="R365" i="1"/>
  <c r="S365" i="1"/>
  <c r="T365" i="1"/>
  <c r="U365" i="1"/>
  <c r="V365" i="1"/>
  <c r="W365" i="1"/>
  <c r="X365" i="1"/>
  <c r="Y365" i="1" s="1"/>
  <c r="R366" i="1"/>
  <c r="S366" i="1"/>
  <c r="T366" i="1"/>
  <c r="U366" i="1"/>
  <c r="V366" i="1"/>
  <c r="W366" i="1"/>
  <c r="X366" i="1"/>
  <c r="Y366" i="1" s="1"/>
  <c r="Z366" i="1"/>
  <c r="R367" i="1"/>
  <c r="S367" i="1"/>
  <c r="T367" i="1"/>
  <c r="U367" i="1"/>
  <c r="V367" i="1"/>
  <c r="W367" i="1"/>
  <c r="X367" i="1"/>
  <c r="Z367" i="1" s="1"/>
  <c r="Y367" i="1"/>
  <c r="R368" i="1"/>
  <c r="S368" i="1"/>
  <c r="T368" i="1"/>
  <c r="U368" i="1"/>
  <c r="V368" i="1"/>
  <c r="W368" i="1"/>
  <c r="X368" i="1"/>
  <c r="R369" i="1"/>
  <c r="S369" i="1"/>
  <c r="T369" i="1"/>
  <c r="U369" i="1"/>
  <c r="V369" i="1"/>
  <c r="W369" i="1"/>
  <c r="X369" i="1"/>
  <c r="Y369" i="1" s="1"/>
  <c r="R370" i="1"/>
  <c r="S370" i="1"/>
  <c r="T370" i="1"/>
  <c r="U370" i="1"/>
  <c r="V370" i="1"/>
  <c r="W370" i="1"/>
  <c r="X370" i="1"/>
  <c r="Y370" i="1" s="1"/>
  <c r="R371" i="1"/>
  <c r="S371" i="1"/>
  <c r="T371" i="1"/>
  <c r="U371" i="1"/>
  <c r="V371" i="1"/>
  <c r="W371" i="1"/>
  <c r="X371" i="1"/>
  <c r="Y371" i="1" s="1"/>
  <c r="R372" i="1"/>
  <c r="S372" i="1"/>
  <c r="T372" i="1"/>
  <c r="U372" i="1"/>
  <c r="V372" i="1"/>
  <c r="W372" i="1"/>
  <c r="X372" i="1"/>
  <c r="R373" i="1"/>
  <c r="S373" i="1"/>
  <c r="T373" i="1"/>
  <c r="U373" i="1"/>
  <c r="V373" i="1"/>
  <c r="W373" i="1"/>
  <c r="X373" i="1"/>
  <c r="Y373" i="1" s="1"/>
  <c r="R374" i="1"/>
  <c r="S374" i="1"/>
  <c r="T374" i="1"/>
  <c r="U374" i="1"/>
  <c r="V374" i="1"/>
  <c r="W374" i="1"/>
  <c r="X374" i="1"/>
  <c r="R375" i="1"/>
  <c r="S375" i="1"/>
  <c r="T375" i="1"/>
  <c r="U375" i="1"/>
  <c r="V375" i="1"/>
  <c r="W375" i="1"/>
  <c r="X375" i="1"/>
  <c r="R376" i="1"/>
  <c r="S376" i="1"/>
  <c r="T376" i="1"/>
  <c r="U376" i="1"/>
  <c r="V376" i="1"/>
  <c r="W376" i="1"/>
  <c r="X376" i="1"/>
  <c r="R377" i="1"/>
  <c r="S377" i="1"/>
  <c r="T377" i="1"/>
  <c r="U377" i="1"/>
  <c r="V377" i="1"/>
  <c r="W377" i="1"/>
  <c r="X377" i="1"/>
  <c r="Y377" i="1" s="1"/>
  <c r="R378" i="1"/>
  <c r="S378" i="1"/>
  <c r="T378" i="1"/>
  <c r="U378" i="1"/>
  <c r="V378" i="1"/>
  <c r="W378" i="1"/>
  <c r="X378" i="1"/>
  <c r="R379" i="1"/>
  <c r="S379" i="1"/>
  <c r="T379" i="1"/>
  <c r="U379" i="1"/>
  <c r="V379" i="1"/>
  <c r="W379" i="1"/>
  <c r="X379" i="1"/>
  <c r="R380" i="1"/>
  <c r="S380" i="1"/>
  <c r="T380" i="1"/>
  <c r="U380" i="1"/>
  <c r="V380" i="1"/>
  <c r="W380" i="1"/>
  <c r="X380" i="1"/>
  <c r="R381" i="1"/>
  <c r="S381" i="1"/>
  <c r="T381" i="1"/>
  <c r="U381" i="1"/>
  <c r="V381" i="1"/>
  <c r="W381" i="1"/>
  <c r="X381" i="1"/>
  <c r="Y381" i="1" s="1"/>
  <c r="R382" i="1"/>
  <c r="S382" i="1"/>
  <c r="T382" i="1"/>
  <c r="U382" i="1"/>
  <c r="V382" i="1"/>
  <c r="W382" i="1"/>
  <c r="X382" i="1"/>
  <c r="R383" i="1"/>
  <c r="S383" i="1"/>
  <c r="T383" i="1"/>
  <c r="U383" i="1"/>
  <c r="V383" i="1"/>
  <c r="W383" i="1"/>
  <c r="X383" i="1"/>
  <c r="R384" i="1"/>
  <c r="S384" i="1"/>
  <c r="T384" i="1"/>
  <c r="U384" i="1"/>
  <c r="V384" i="1"/>
  <c r="W384" i="1"/>
  <c r="X384" i="1"/>
  <c r="R385" i="1"/>
  <c r="S385" i="1"/>
  <c r="T385" i="1"/>
  <c r="U385" i="1"/>
  <c r="V385" i="1"/>
  <c r="W385" i="1"/>
  <c r="X385" i="1"/>
  <c r="Y385" i="1" s="1"/>
  <c r="R386" i="1"/>
  <c r="S386" i="1"/>
  <c r="T386" i="1"/>
  <c r="U386" i="1"/>
  <c r="V386" i="1"/>
  <c r="W386" i="1"/>
  <c r="X386" i="1"/>
  <c r="R387" i="1"/>
  <c r="S387" i="1"/>
  <c r="T387" i="1"/>
  <c r="U387" i="1"/>
  <c r="V387" i="1"/>
  <c r="W387" i="1"/>
  <c r="X387" i="1"/>
  <c r="R388" i="1"/>
  <c r="S388" i="1"/>
  <c r="T388" i="1"/>
  <c r="U388" i="1"/>
  <c r="V388" i="1"/>
  <c r="W388" i="1"/>
  <c r="X388" i="1"/>
  <c r="R389" i="1"/>
  <c r="S389" i="1"/>
  <c r="T389" i="1"/>
  <c r="U389" i="1"/>
  <c r="V389" i="1"/>
  <c r="W389" i="1"/>
  <c r="X389" i="1"/>
  <c r="Y389" i="1" s="1"/>
  <c r="R390" i="1"/>
  <c r="S390" i="1"/>
  <c r="T390" i="1"/>
  <c r="U390" i="1"/>
  <c r="V390" i="1"/>
  <c r="W390" i="1"/>
  <c r="X390" i="1"/>
  <c r="R391" i="1"/>
  <c r="S391" i="1"/>
  <c r="T391" i="1"/>
  <c r="U391" i="1"/>
  <c r="V391" i="1"/>
  <c r="W391" i="1"/>
  <c r="X391" i="1"/>
  <c r="R392" i="1"/>
  <c r="S392" i="1"/>
  <c r="T392" i="1"/>
  <c r="U392" i="1"/>
  <c r="V392" i="1"/>
  <c r="W392" i="1"/>
  <c r="X392" i="1"/>
  <c r="R393" i="1"/>
  <c r="S393" i="1"/>
  <c r="T393" i="1"/>
  <c r="U393" i="1"/>
  <c r="V393" i="1"/>
  <c r="W393" i="1"/>
  <c r="X393" i="1"/>
  <c r="Y393" i="1" s="1"/>
  <c r="R394" i="1"/>
  <c r="S394" i="1"/>
  <c r="T394" i="1"/>
  <c r="U394" i="1"/>
  <c r="V394" i="1"/>
  <c r="W394" i="1"/>
  <c r="X394" i="1"/>
  <c r="R395" i="1"/>
  <c r="S395" i="1"/>
  <c r="T395" i="1"/>
  <c r="U395" i="1"/>
  <c r="V395" i="1"/>
  <c r="W395" i="1"/>
  <c r="X395" i="1"/>
  <c r="R396" i="1"/>
  <c r="S396" i="1"/>
  <c r="T396" i="1"/>
  <c r="U396" i="1"/>
  <c r="V396" i="1"/>
  <c r="W396" i="1"/>
  <c r="X396" i="1"/>
  <c r="R397" i="1"/>
  <c r="S397" i="1"/>
  <c r="T397" i="1"/>
  <c r="U397" i="1"/>
  <c r="V397" i="1"/>
  <c r="W397" i="1"/>
  <c r="X397" i="1"/>
  <c r="Y397" i="1" s="1"/>
  <c r="R398" i="1"/>
  <c r="S398" i="1"/>
  <c r="T398" i="1"/>
  <c r="U398" i="1"/>
  <c r="V398" i="1"/>
  <c r="W398" i="1"/>
  <c r="X398" i="1"/>
  <c r="R399" i="1"/>
  <c r="S399" i="1"/>
  <c r="T399" i="1"/>
  <c r="U399" i="1"/>
  <c r="V399" i="1"/>
  <c r="W399" i="1"/>
  <c r="X399" i="1"/>
  <c r="R400" i="1"/>
  <c r="S400" i="1"/>
  <c r="T400" i="1"/>
  <c r="U400" i="1"/>
  <c r="V400" i="1"/>
  <c r="W400" i="1"/>
  <c r="X400" i="1"/>
  <c r="R401" i="1"/>
  <c r="S401" i="1"/>
  <c r="T401" i="1"/>
  <c r="U401" i="1"/>
  <c r="V401" i="1"/>
  <c r="W401" i="1"/>
  <c r="X401" i="1"/>
  <c r="Y401" i="1" s="1"/>
  <c r="R402" i="1"/>
  <c r="S402" i="1"/>
  <c r="T402" i="1"/>
  <c r="U402" i="1"/>
  <c r="V402" i="1"/>
  <c r="W402" i="1"/>
  <c r="X402" i="1"/>
  <c r="Y402" i="1" s="1"/>
  <c r="R403" i="1"/>
  <c r="S403" i="1"/>
  <c r="T403" i="1"/>
  <c r="U403" i="1"/>
  <c r="V403" i="1"/>
  <c r="W403" i="1"/>
  <c r="X403" i="1"/>
  <c r="Y403" i="1" s="1"/>
  <c r="R404" i="1"/>
  <c r="S404" i="1"/>
  <c r="T404" i="1"/>
  <c r="U404" i="1"/>
  <c r="V404" i="1"/>
  <c r="W404" i="1"/>
  <c r="X404" i="1"/>
  <c r="R405" i="1"/>
  <c r="S405" i="1"/>
  <c r="T405" i="1"/>
  <c r="U405" i="1"/>
  <c r="V405" i="1"/>
  <c r="W405" i="1"/>
  <c r="X405" i="1"/>
  <c r="Y405" i="1" s="1"/>
  <c r="R406" i="1"/>
  <c r="S406" i="1"/>
  <c r="T406" i="1"/>
  <c r="U406" i="1"/>
  <c r="V406" i="1"/>
  <c r="W406" i="1"/>
  <c r="X406" i="1"/>
  <c r="R407" i="1"/>
  <c r="S407" i="1"/>
  <c r="T407" i="1"/>
  <c r="U407" i="1"/>
  <c r="V407" i="1"/>
  <c r="W407" i="1"/>
  <c r="X407" i="1"/>
  <c r="R408" i="1"/>
  <c r="S408" i="1"/>
  <c r="T408" i="1"/>
  <c r="U408" i="1"/>
  <c r="V408" i="1"/>
  <c r="W408" i="1"/>
  <c r="X408" i="1"/>
  <c r="R409" i="1"/>
  <c r="S409" i="1"/>
  <c r="T409" i="1"/>
  <c r="U409" i="1"/>
  <c r="V409" i="1"/>
  <c r="W409" i="1"/>
  <c r="X409" i="1"/>
  <c r="Y409" i="1" s="1"/>
  <c r="R410" i="1"/>
  <c r="S410" i="1"/>
  <c r="T410" i="1"/>
  <c r="U410" i="1"/>
  <c r="V410" i="1"/>
  <c r="W410" i="1"/>
  <c r="X410" i="1"/>
  <c r="R411" i="1"/>
  <c r="S411" i="1"/>
  <c r="T411" i="1"/>
  <c r="U411" i="1"/>
  <c r="V411" i="1"/>
  <c r="W411" i="1"/>
  <c r="X411" i="1"/>
  <c r="R412" i="1"/>
  <c r="S412" i="1"/>
  <c r="T412" i="1"/>
  <c r="U412" i="1"/>
  <c r="V412" i="1"/>
  <c r="W412" i="1"/>
  <c r="X412" i="1"/>
  <c r="R413" i="1"/>
  <c r="S413" i="1"/>
  <c r="T413" i="1"/>
  <c r="U413" i="1"/>
  <c r="V413" i="1"/>
  <c r="W413" i="1"/>
  <c r="X413" i="1"/>
  <c r="Y413" i="1" s="1"/>
  <c r="R414" i="1"/>
  <c r="S414" i="1"/>
  <c r="T414" i="1"/>
  <c r="U414" i="1"/>
  <c r="V414" i="1"/>
  <c r="W414" i="1"/>
  <c r="X414" i="1"/>
  <c r="Y414" i="1" s="1"/>
  <c r="R415" i="1"/>
  <c r="S415" i="1"/>
  <c r="T415" i="1"/>
  <c r="U415" i="1"/>
  <c r="V415" i="1"/>
  <c r="W415" i="1"/>
  <c r="X415" i="1"/>
  <c r="Z415" i="1" s="1"/>
  <c r="R416" i="1"/>
  <c r="S416" i="1"/>
  <c r="T416" i="1"/>
  <c r="U416" i="1"/>
  <c r="V416" i="1"/>
  <c r="W416" i="1"/>
  <c r="X416" i="1"/>
  <c r="R417" i="1"/>
  <c r="S417" i="1"/>
  <c r="T417" i="1"/>
  <c r="U417" i="1"/>
  <c r="V417" i="1"/>
  <c r="W417" i="1"/>
  <c r="X417" i="1"/>
  <c r="Y417" i="1" s="1"/>
  <c r="R418" i="1"/>
  <c r="S418" i="1"/>
  <c r="T418" i="1"/>
  <c r="U418" i="1"/>
  <c r="V418" i="1"/>
  <c r="W418" i="1"/>
  <c r="X418" i="1"/>
  <c r="R419" i="1"/>
  <c r="S419" i="1"/>
  <c r="T419" i="1"/>
  <c r="U419" i="1"/>
  <c r="V419" i="1"/>
  <c r="W419" i="1"/>
  <c r="X419" i="1"/>
  <c r="R420" i="1"/>
  <c r="S420" i="1"/>
  <c r="T420" i="1"/>
  <c r="U420" i="1"/>
  <c r="V420" i="1"/>
  <c r="W420" i="1"/>
  <c r="X420" i="1"/>
  <c r="R421" i="1"/>
  <c r="S421" i="1"/>
  <c r="T421" i="1"/>
  <c r="U421" i="1"/>
  <c r="V421" i="1"/>
  <c r="W421" i="1"/>
  <c r="X421" i="1"/>
  <c r="Y421" i="1" s="1"/>
  <c r="R422" i="1"/>
  <c r="S422" i="1"/>
  <c r="T422" i="1"/>
  <c r="U422" i="1"/>
  <c r="V422" i="1"/>
  <c r="W422" i="1"/>
  <c r="X422" i="1"/>
  <c r="Y422" i="1" s="1"/>
  <c r="R423" i="1"/>
  <c r="S423" i="1"/>
  <c r="T423" i="1"/>
  <c r="U423" i="1"/>
  <c r="V423" i="1"/>
  <c r="W423" i="1"/>
  <c r="X423" i="1"/>
  <c r="Y423" i="1" s="1"/>
  <c r="R424" i="1"/>
  <c r="S424" i="1"/>
  <c r="T424" i="1"/>
  <c r="U424" i="1"/>
  <c r="V424" i="1"/>
  <c r="W424" i="1"/>
  <c r="X424" i="1"/>
  <c r="R425" i="1"/>
  <c r="S425" i="1"/>
  <c r="T425" i="1"/>
  <c r="U425" i="1"/>
  <c r="V425" i="1"/>
  <c r="W425" i="1"/>
  <c r="X425" i="1"/>
  <c r="Y425" i="1" s="1"/>
  <c r="R426" i="1"/>
  <c r="S426" i="1"/>
  <c r="T426" i="1"/>
  <c r="U426" i="1"/>
  <c r="V426" i="1"/>
  <c r="W426" i="1"/>
  <c r="X426" i="1"/>
  <c r="R427" i="1"/>
  <c r="S427" i="1"/>
  <c r="T427" i="1"/>
  <c r="U427" i="1"/>
  <c r="V427" i="1"/>
  <c r="W427" i="1"/>
  <c r="X427" i="1"/>
  <c r="R428" i="1"/>
  <c r="S428" i="1"/>
  <c r="T428" i="1"/>
  <c r="U428" i="1"/>
  <c r="V428" i="1"/>
  <c r="W428" i="1"/>
  <c r="X428" i="1"/>
  <c r="R429" i="1"/>
  <c r="S429" i="1"/>
  <c r="T429" i="1"/>
  <c r="U429" i="1"/>
  <c r="V429" i="1"/>
  <c r="W429" i="1"/>
  <c r="X429" i="1"/>
  <c r="Y429" i="1" s="1"/>
  <c r="R430" i="1"/>
  <c r="S430" i="1"/>
  <c r="T430" i="1"/>
  <c r="U430" i="1"/>
  <c r="V430" i="1"/>
  <c r="W430" i="1"/>
  <c r="X430" i="1"/>
  <c r="Y430" i="1" s="1"/>
  <c r="Z430" i="1"/>
  <c r="R431" i="1"/>
  <c r="S431" i="1"/>
  <c r="T431" i="1"/>
  <c r="U431" i="1"/>
  <c r="V431" i="1"/>
  <c r="W431" i="1"/>
  <c r="X431" i="1"/>
  <c r="Y431" i="1"/>
  <c r="Z431" i="1"/>
  <c r="R432" i="1"/>
  <c r="S432" i="1"/>
  <c r="T432" i="1"/>
  <c r="U432" i="1"/>
  <c r="V432" i="1"/>
  <c r="W432" i="1"/>
  <c r="X432" i="1"/>
  <c r="R433" i="1"/>
  <c r="S433" i="1"/>
  <c r="T433" i="1"/>
  <c r="U433" i="1"/>
  <c r="V433" i="1"/>
  <c r="W433" i="1"/>
  <c r="X433" i="1"/>
  <c r="Y433" i="1" s="1"/>
  <c r="R434" i="1"/>
  <c r="S434" i="1"/>
  <c r="T434" i="1"/>
  <c r="U434" i="1"/>
  <c r="V434" i="1"/>
  <c r="W434" i="1"/>
  <c r="X434" i="1"/>
  <c r="R435" i="1"/>
  <c r="S435" i="1"/>
  <c r="T435" i="1"/>
  <c r="U435" i="1"/>
  <c r="V435" i="1"/>
  <c r="W435" i="1"/>
  <c r="X435" i="1"/>
  <c r="R436" i="1"/>
  <c r="S436" i="1"/>
  <c r="T436" i="1"/>
  <c r="U436" i="1"/>
  <c r="V436" i="1"/>
  <c r="W436" i="1"/>
  <c r="X436" i="1"/>
  <c r="R437" i="1"/>
  <c r="S437" i="1"/>
  <c r="T437" i="1"/>
  <c r="U437" i="1"/>
  <c r="V437" i="1"/>
  <c r="W437" i="1"/>
  <c r="X437" i="1"/>
  <c r="Y437" i="1" s="1"/>
  <c r="R438" i="1"/>
  <c r="S438" i="1"/>
  <c r="T438" i="1"/>
  <c r="U438" i="1"/>
  <c r="V438" i="1"/>
  <c r="W438" i="1"/>
  <c r="X438" i="1"/>
  <c r="Y438" i="1" s="1"/>
  <c r="R439" i="1"/>
  <c r="S439" i="1"/>
  <c r="T439" i="1"/>
  <c r="U439" i="1"/>
  <c r="V439" i="1"/>
  <c r="W439" i="1"/>
  <c r="X439" i="1"/>
  <c r="Y439" i="1" s="1"/>
  <c r="R440" i="1"/>
  <c r="S440" i="1"/>
  <c r="T440" i="1"/>
  <c r="U440" i="1"/>
  <c r="V440" i="1"/>
  <c r="W440" i="1"/>
  <c r="X440" i="1"/>
  <c r="R441" i="1"/>
  <c r="S441" i="1"/>
  <c r="T441" i="1"/>
  <c r="U441" i="1"/>
  <c r="V441" i="1"/>
  <c r="W441" i="1"/>
  <c r="X441" i="1"/>
  <c r="Y441" i="1" s="1"/>
  <c r="R442" i="1"/>
  <c r="S442" i="1"/>
  <c r="T442" i="1"/>
  <c r="U442" i="1"/>
  <c r="V442" i="1"/>
  <c r="W442" i="1"/>
  <c r="X442" i="1"/>
  <c r="R443" i="1"/>
  <c r="S443" i="1"/>
  <c r="T443" i="1"/>
  <c r="U443" i="1"/>
  <c r="V443" i="1"/>
  <c r="W443" i="1"/>
  <c r="X443" i="1"/>
  <c r="Z443" i="1" s="1"/>
  <c r="R444" i="1"/>
  <c r="S444" i="1"/>
  <c r="T444" i="1"/>
  <c r="U444" i="1"/>
  <c r="V444" i="1"/>
  <c r="W444" i="1"/>
  <c r="X444" i="1"/>
  <c r="R445" i="1"/>
  <c r="S445" i="1"/>
  <c r="T445" i="1"/>
  <c r="U445" i="1"/>
  <c r="V445" i="1"/>
  <c r="W445" i="1"/>
  <c r="X445" i="1"/>
  <c r="Y445" i="1" s="1"/>
  <c r="R446" i="1"/>
  <c r="S446" i="1"/>
  <c r="T446" i="1"/>
  <c r="U446" i="1"/>
  <c r="V446" i="1"/>
  <c r="W446" i="1"/>
  <c r="X446" i="1"/>
  <c r="R447" i="1"/>
  <c r="S447" i="1"/>
  <c r="T447" i="1"/>
  <c r="U447" i="1"/>
  <c r="V447" i="1"/>
  <c r="W447" i="1"/>
  <c r="X447" i="1"/>
  <c r="R448" i="1"/>
  <c r="S448" i="1"/>
  <c r="T448" i="1"/>
  <c r="U448" i="1"/>
  <c r="V448" i="1"/>
  <c r="W448" i="1"/>
  <c r="X448" i="1"/>
  <c r="R449" i="1"/>
  <c r="S449" i="1"/>
  <c r="T449" i="1"/>
  <c r="U449" i="1"/>
  <c r="V449" i="1"/>
  <c r="W449" i="1"/>
  <c r="X449" i="1"/>
  <c r="Y449" i="1" s="1"/>
  <c r="R450" i="1"/>
  <c r="S450" i="1"/>
  <c r="T450" i="1"/>
  <c r="U450" i="1"/>
  <c r="V450" i="1"/>
  <c r="W450" i="1"/>
  <c r="X450" i="1"/>
  <c r="Y450" i="1" s="1"/>
  <c r="R451" i="1"/>
  <c r="S451" i="1"/>
  <c r="T451" i="1"/>
  <c r="U451" i="1"/>
  <c r="V451" i="1"/>
  <c r="W451" i="1"/>
  <c r="X451" i="1"/>
  <c r="Z451" i="1" s="1"/>
  <c r="R452" i="1"/>
  <c r="S452" i="1"/>
  <c r="T452" i="1"/>
  <c r="U452" i="1"/>
  <c r="V452" i="1"/>
  <c r="W452" i="1"/>
  <c r="X452" i="1"/>
  <c r="R453" i="1"/>
  <c r="S453" i="1"/>
  <c r="T453" i="1"/>
  <c r="U453" i="1"/>
  <c r="V453" i="1"/>
  <c r="W453" i="1"/>
  <c r="X453" i="1"/>
  <c r="Y453" i="1" s="1"/>
  <c r="R454" i="1"/>
  <c r="S454" i="1"/>
  <c r="T454" i="1"/>
  <c r="U454" i="1"/>
  <c r="V454" i="1"/>
  <c r="W454" i="1"/>
  <c r="X454" i="1"/>
  <c r="R455" i="1"/>
  <c r="S455" i="1"/>
  <c r="T455" i="1"/>
  <c r="U455" i="1"/>
  <c r="V455" i="1"/>
  <c r="W455" i="1"/>
  <c r="X455" i="1"/>
  <c r="R456" i="1"/>
  <c r="S456" i="1"/>
  <c r="T456" i="1"/>
  <c r="U456" i="1"/>
  <c r="V456" i="1"/>
  <c r="W456" i="1"/>
  <c r="X456" i="1"/>
  <c r="R457" i="1"/>
  <c r="S457" i="1"/>
  <c r="T457" i="1"/>
  <c r="U457" i="1"/>
  <c r="V457" i="1"/>
  <c r="W457" i="1"/>
  <c r="X457" i="1"/>
  <c r="Y457" i="1" s="1"/>
  <c r="R458" i="1"/>
  <c r="S458" i="1"/>
  <c r="T458" i="1"/>
  <c r="U458" i="1"/>
  <c r="V458" i="1"/>
  <c r="W458" i="1"/>
  <c r="X458" i="1"/>
  <c r="Y458" i="1" s="1"/>
  <c r="R459" i="1"/>
  <c r="S459" i="1"/>
  <c r="T459" i="1"/>
  <c r="U459" i="1"/>
  <c r="V459" i="1"/>
  <c r="W459" i="1"/>
  <c r="X459" i="1"/>
  <c r="Z459" i="1" s="1"/>
  <c r="R460" i="1"/>
  <c r="S460" i="1"/>
  <c r="T460" i="1"/>
  <c r="U460" i="1"/>
  <c r="V460" i="1"/>
  <c r="W460" i="1"/>
  <c r="X460" i="1"/>
  <c r="R461" i="1"/>
  <c r="S461" i="1"/>
  <c r="T461" i="1"/>
  <c r="U461" i="1"/>
  <c r="V461" i="1"/>
  <c r="W461" i="1"/>
  <c r="X461" i="1"/>
  <c r="Y461" i="1" s="1"/>
  <c r="R462" i="1"/>
  <c r="S462" i="1"/>
  <c r="T462" i="1"/>
  <c r="U462" i="1"/>
  <c r="V462" i="1"/>
  <c r="W462" i="1"/>
  <c r="X462" i="1"/>
  <c r="R463" i="1"/>
  <c r="S463" i="1"/>
  <c r="T463" i="1"/>
  <c r="U463" i="1"/>
  <c r="V463" i="1"/>
  <c r="W463" i="1"/>
  <c r="X463" i="1"/>
  <c r="R464" i="1"/>
  <c r="S464" i="1"/>
  <c r="T464" i="1"/>
  <c r="U464" i="1"/>
  <c r="V464" i="1"/>
  <c r="W464" i="1"/>
  <c r="X464" i="1"/>
  <c r="R465" i="1"/>
  <c r="S465" i="1"/>
  <c r="T465" i="1"/>
  <c r="U465" i="1"/>
  <c r="V465" i="1"/>
  <c r="W465" i="1"/>
  <c r="X465" i="1"/>
  <c r="Y465" i="1" s="1"/>
  <c r="R466" i="1"/>
  <c r="S466" i="1"/>
  <c r="T466" i="1"/>
  <c r="U466" i="1"/>
  <c r="V466" i="1"/>
  <c r="W466" i="1"/>
  <c r="X466" i="1"/>
  <c r="Y466" i="1" s="1"/>
  <c r="Z466" i="1"/>
  <c r="R467" i="1"/>
  <c r="S467" i="1"/>
  <c r="T467" i="1"/>
  <c r="U467" i="1"/>
  <c r="V467" i="1"/>
  <c r="W467" i="1"/>
  <c r="X467" i="1"/>
  <c r="Z467" i="1" s="1"/>
  <c r="Y467" i="1"/>
  <c r="R468" i="1"/>
  <c r="S468" i="1"/>
  <c r="T468" i="1"/>
  <c r="U468" i="1"/>
  <c r="V468" i="1"/>
  <c r="W468" i="1"/>
  <c r="X468" i="1"/>
  <c r="R469" i="1"/>
  <c r="S469" i="1"/>
  <c r="T469" i="1"/>
  <c r="U469" i="1"/>
  <c r="V469" i="1"/>
  <c r="W469" i="1"/>
  <c r="X469" i="1"/>
  <c r="Y469" i="1" s="1"/>
  <c r="R470" i="1"/>
  <c r="S470" i="1"/>
  <c r="T470" i="1"/>
  <c r="U470" i="1"/>
  <c r="V470" i="1"/>
  <c r="W470" i="1"/>
  <c r="X470" i="1"/>
  <c r="R471" i="1"/>
  <c r="S471" i="1"/>
  <c r="T471" i="1"/>
  <c r="U471" i="1"/>
  <c r="V471" i="1"/>
  <c r="W471" i="1"/>
  <c r="X471" i="1"/>
  <c r="Y471" i="1" s="1"/>
  <c r="R472" i="1"/>
  <c r="S472" i="1"/>
  <c r="T472" i="1"/>
  <c r="U472" i="1"/>
  <c r="V472" i="1"/>
  <c r="W472" i="1"/>
  <c r="X472" i="1"/>
  <c r="R473" i="1"/>
  <c r="S473" i="1"/>
  <c r="T473" i="1"/>
  <c r="U473" i="1"/>
  <c r="V473" i="1"/>
  <c r="W473" i="1"/>
  <c r="X473" i="1"/>
  <c r="Y473" i="1" s="1"/>
  <c r="R474" i="1"/>
  <c r="S474" i="1"/>
  <c r="T474" i="1"/>
  <c r="U474" i="1"/>
  <c r="V474" i="1"/>
  <c r="W474" i="1"/>
  <c r="X474" i="1"/>
  <c r="Y474" i="1" s="1"/>
  <c r="Z474" i="1"/>
  <c r="R475" i="1"/>
  <c r="S475" i="1"/>
  <c r="T475" i="1"/>
  <c r="U475" i="1"/>
  <c r="V475" i="1"/>
  <c r="W475" i="1"/>
  <c r="X475" i="1"/>
  <c r="Z475" i="1" s="1"/>
  <c r="Y475" i="1"/>
  <c r="R476" i="1"/>
  <c r="S476" i="1"/>
  <c r="T476" i="1"/>
  <c r="U476" i="1"/>
  <c r="V476" i="1"/>
  <c r="W476" i="1"/>
  <c r="X476" i="1"/>
  <c r="R477" i="1"/>
  <c r="S477" i="1"/>
  <c r="T477" i="1"/>
  <c r="U477" i="1"/>
  <c r="V477" i="1"/>
  <c r="W477" i="1"/>
  <c r="X477" i="1"/>
  <c r="Y477" i="1" s="1"/>
  <c r="R478" i="1"/>
  <c r="S478" i="1"/>
  <c r="T478" i="1"/>
  <c r="U478" i="1"/>
  <c r="V478" i="1"/>
  <c r="W478" i="1"/>
  <c r="X478" i="1"/>
  <c r="Y478" i="1" s="1"/>
  <c r="R479" i="1"/>
  <c r="S479" i="1"/>
  <c r="T479" i="1"/>
  <c r="U479" i="1"/>
  <c r="V479" i="1"/>
  <c r="W479" i="1"/>
  <c r="X479" i="1"/>
  <c r="Z479" i="1" s="1"/>
  <c r="R480" i="1"/>
  <c r="S480" i="1"/>
  <c r="T480" i="1"/>
  <c r="U480" i="1"/>
  <c r="V480" i="1"/>
  <c r="W480" i="1"/>
  <c r="X480" i="1"/>
  <c r="R481" i="1"/>
  <c r="S481" i="1"/>
  <c r="T481" i="1"/>
  <c r="U481" i="1"/>
  <c r="V481" i="1"/>
  <c r="W481" i="1"/>
  <c r="X481" i="1"/>
  <c r="Y481" i="1" s="1"/>
  <c r="R482" i="1"/>
  <c r="S482" i="1"/>
  <c r="T482" i="1"/>
  <c r="U482" i="1"/>
  <c r="V482" i="1"/>
  <c r="W482" i="1"/>
  <c r="X482" i="1"/>
  <c r="R483" i="1"/>
  <c r="S483" i="1"/>
  <c r="T483" i="1"/>
  <c r="U483" i="1"/>
  <c r="V483" i="1"/>
  <c r="W483" i="1"/>
  <c r="X483" i="1"/>
  <c r="R484" i="1"/>
  <c r="S484" i="1"/>
  <c r="T484" i="1"/>
  <c r="U484" i="1"/>
  <c r="V484" i="1"/>
  <c r="W484" i="1"/>
  <c r="X484" i="1"/>
  <c r="R485" i="1"/>
  <c r="S485" i="1"/>
  <c r="T485" i="1"/>
  <c r="U485" i="1"/>
  <c r="V485" i="1"/>
  <c r="W485" i="1"/>
  <c r="X485" i="1"/>
  <c r="Y485" i="1" s="1"/>
  <c r="R486" i="1"/>
  <c r="S486" i="1"/>
  <c r="T486" i="1"/>
  <c r="U486" i="1"/>
  <c r="V486" i="1"/>
  <c r="W486" i="1"/>
  <c r="X486" i="1"/>
  <c r="R487" i="1"/>
  <c r="S487" i="1"/>
  <c r="T487" i="1"/>
  <c r="U487" i="1"/>
  <c r="V487" i="1"/>
  <c r="W487" i="1"/>
  <c r="X487" i="1"/>
  <c r="R488" i="1"/>
  <c r="S488" i="1"/>
  <c r="T488" i="1"/>
  <c r="U488" i="1"/>
  <c r="V488" i="1"/>
  <c r="W488" i="1"/>
  <c r="X488" i="1"/>
  <c r="R489" i="1"/>
  <c r="S489" i="1"/>
  <c r="T489" i="1"/>
  <c r="U489" i="1"/>
  <c r="V489" i="1"/>
  <c r="W489" i="1"/>
  <c r="X489" i="1"/>
  <c r="Y489" i="1" s="1"/>
  <c r="R490" i="1"/>
  <c r="S490" i="1"/>
  <c r="T490" i="1"/>
  <c r="U490" i="1"/>
  <c r="V490" i="1"/>
  <c r="W490" i="1"/>
  <c r="X490" i="1"/>
  <c r="R491" i="1"/>
  <c r="S491" i="1"/>
  <c r="T491" i="1"/>
  <c r="U491" i="1"/>
  <c r="V491" i="1"/>
  <c r="W491" i="1"/>
  <c r="X491" i="1"/>
  <c r="R492" i="1"/>
  <c r="S492" i="1"/>
  <c r="T492" i="1"/>
  <c r="U492" i="1"/>
  <c r="V492" i="1"/>
  <c r="W492" i="1"/>
  <c r="X492" i="1"/>
  <c r="R493" i="1"/>
  <c r="S493" i="1"/>
  <c r="T493" i="1"/>
  <c r="U493" i="1"/>
  <c r="V493" i="1"/>
  <c r="W493" i="1"/>
  <c r="X493" i="1"/>
  <c r="Y493" i="1" s="1"/>
  <c r="R494" i="1"/>
  <c r="S494" i="1"/>
  <c r="T494" i="1"/>
  <c r="U494" i="1"/>
  <c r="V494" i="1"/>
  <c r="W494" i="1"/>
  <c r="X494" i="1"/>
  <c r="Y494" i="1" s="1"/>
  <c r="R495" i="1"/>
  <c r="S495" i="1"/>
  <c r="T495" i="1"/>
  <c r="U495" i="1"/>
  <c r="V495" i="1"/>
  <c r="W495" i="1"/>
  <c r="X495" i="1"/>
  <c r="Y495" i="1" s="1"/>
  <c r="Z495" i="1"/>
  <c r="R496" i="1"/>
  <c r="S496" i="1"/>
  <c r="T496" i="1"/>
  <c r="U496" i="1"/>
  <c r="V496" i="1"/>
  <c r="W496" i="1"/>
  <c r="X496" i="1"/>
  <c r="R497" i="1"/>
  <c r="S497" i="1"/>
  <c r="T497" i="1"/>
  <c r="U497" i="1"/>
  <c r="V497" i="1"/>
  <c r="W497" i="1"/>
  <c r="X497" i="1"/>
  <c r="Y497" i="1" s="1"/>
  <c r="R498" i="1"/>
  <c r="S498" i="1"/>
  <c r="T498" i="1"/>
  <c r="U498" i="1"/>
  <c r="V498" i="1"/>
  <c r="W498" i="1"/>
  <c r="X498" i="1"/>
  <c r="Y498" i="1" s="1"/>
  <c r="R499" i="1"/>
  <c r="S499" i="1"/>
  <c r="T499" i="1"/>
  <c r="U499" i="1"/>
  <c r="V499" i="1"/>
  <c r="W499" i="1"/>
  <c r="X499" i="1"/>
  <c r="Y499" i="1" s="1"/>
  <c r="R500" i="1"/>
  <c r="S500" i="1"/>
  <c r="T500" i="1"/>
  <c r="U500" i="1"/>
  <c r="V500" i="1"/>
  <c r="W500" i="1"/>
  <c r="X500" i="1"/>
  <c r="R501" i="1"/>
  <c r="S501" i="1"/>
  <c r="T501" i="1"/>
  <c r="U501" i="1"/>
  <c r="V501" i="1"/>
  <c r="W501" i="1"/>
  <c r="X501" i="1"/>
  <c r="Y501" i="1" s="1"/>
  <c r="R502" i="1"/>
  <c r="S502" i="1"/>
  <c r="T502" i="1"/>
  <c r="U502" i="1"/>
  <c r="V502" i="1"/>
  <c r="W502" i="1"/>
  <c r="X502" i="1"/>
  <c r="R503" i="1"/>
  <c r="S503" i="1"/>
  <c r="T503" i="1"/>
  <c r="U503" i="1"/>
  <c r="V503" i="1"/>
  <c r="W503" i="1"/>
  <c r="X503" i="1"/>
  <c r="Y503" i="1" s="1"/>
  <c r="Z503" i="1"/>
  <c r="R504" i="1"/>
  <c r="S504" i="1"/>
  <c r="T504" i="1"/>
  <c r="U504" i="1"/>
  <c r="V504" i="1"/>
  <c r="W504" i="1"/>
  <c r="X504" i="1"/>
  <c r="R505" i="1"/>
  <c r="S505" i="1"/>
  <c r="T505" i="1"/>
  <c r="U505" i="1"/>
  <c r="V505" i="1"/>
  <c r="W505" i="1"/>
  <c r="X505" i="1"/>
  <c r="Y505" i="1" s="1"/>
  <c r="R506" i="1"/>
  <c r="S506" i="1"/>
  <c r="T506" i="1"/>
  <c r="U506" i="1"/>
  <c r="V506" i="1"/>
  <c r="W506" i="1"/>
  <c r="X506" i="1"/>
  <c r="Y506" i="1" s="1"/>
  <c r="R507" i="1"/>
  <c r="S507" i="1"/>
  <c r="T507" i="1"/>
  <c r="U507" i="1"/>
  <c r="V507" i="1"/>
  <c r="W507" i="1"/>
  <c r="X507" i="1"/>
  <c r="Z507" i="1" s="1"/>
  <c r="R508" i="1"/>
  <c r="S508" i="1"/>
  <c r="T508" i="1"/>
  <c r="U508" i="1"/>
  <c r="V508" i="1"/>
  <c r="W508" i="1"/>
  <c r="X508" i="1"/>
  <c r="R509" i="1"/>
  <c r="S509" i="1"/>
  <c r="T509" i="1"/>
  <c r="U509" i="1"/>
  <c r="V509" i="1"/>
  <c r="W509" i="1"/>
  <c r="X509" i="1"/>
  <c r="Y509" i="1" s="1"/>
  <c r="R510" i="1"/>
  <c r="S510" i="1"/>
  <c r="T510" i="1"/>
  <c r="U510" i="1"/>
  <c r="V510" i="1"/>
  <c r="W510" i="1"/>
  <c r="X510" i="1"/>
  <c r="Y510" i="1" s="1"/>
  <c r="R511" i="1"/>
  <c r="S511" i="1"/>
  <c r="T511" i="1"/>
  <c r="U511" i="1"/>
  <c r="V511" i="1"/>
  <c r="W511" i="1"/>
  <c r="X511" i="1"/>
  <c r="Z511" i="1" s="1"/>
  <c r="R512" i="1"/>
  <c r="S512" i="1"/>
  <c r="T512" i="1"/>
  <c r="U512" i="1"/>
  <c r="V512" i="1"/>
  <c r="W512" i="1"/>
  <c r="X512" i="1"/>
  <c r="R513" i="1"/>
  <c r="S513" i="1"/>
  <c r="T513" i="1"/>
  <c r="U513" i="1"/>
  <c r="V513" i="1"/>
  <c r="W513" i="1"/>
  <c r="X513" i="1"/>
  <c r="Y513" i="1" s="1"/>
  <c r="R514" i="1"/>
  <c r="S514" i="1"/>
  <c r="T514" i="1"/>
  <c r="U514" i="1"/>
  <c r="V514" i="1"/>
  <c r="W514" i="1"/>
  <c r="X514" i="1"/>
  <c r="Y514" i="1" s="1"/>
  <c r="R515" i="1"/>
  <c r="S515" i="1"/>
  <c r="T515" i="1"/>
  <c r="U515" i="1"/>
  <c r="V515" i="1"/>
  <c r="W515" i="1"/>
  <c r="X515" i="1"/>
  <c r="Y515" i="1" s="1"/>
  <c r="R516" i="1"/>
  <c r="S516" i="1"/>
  <c r="T516" i="1"/>
  <c r="U516" i="1"/>
  <c r="V516" i="1"/>
  <c r="W516" i="1"/>
  <c r="X516" i="1"/>
  <c r="R517" i="1"/>
  <c r="S517" i="1"/>
  <c r="T517" i="1"/>
  <c r="U517" i="1"/>
  <c r="V517" i="1"/>
  <c r="W517" i="1"/>
  <c r="X517" i="1"/>
  <c r="Y517" i="1" s="1"/>
  <c r="R518" i="1"/>
  <c r="S518" i="1"/>
  <c r="T518" i="1"/>
  <c r="U518" i="1"/>
  <c r="V518" i="1"/>
  <c r="W518" i="1"/>
  <c r="X518" i="1"/>
  <c r="R519" i="1"/>
  <c r="S519" i="1"/>
  <c r="T519" i="1"/>
  <c r="U519" i="1"/>
  <c r="V519" i="1"/>
  <c r="W519" i="1"/>
  <c r="X519" i="1"/>
  <c r="R520" i="1"/>
  <c r="S520" i="1"/>
  <c r="T520" i="1"/>
  <c r="U520" i="1"/>
  <c r="V520" i="1"/>
  <c r="W520" i="1"/>
  <c r="X520" i="1"/>
  <c r="R521" i="1"/>
  <c r="S521" i="1"/>
  <c r="T521" i="1"/>
  <c r="U521" i="1"/>
  <c r="V521" i="1"/>
  <c r="W521" i="1"/>
  <c r="X521" i="1"/>
  <c r="Y521" i="1" s="1"/>
  <c r="R522" i="1"/>
  <c r="S522" i="1"/>
  <c r="T522" i="1"/>
  <c r="U522" i="1"/>
  <c r="V522" i="1"/>
  <c r="W522" i="1"/>
  <c r="X522" i="1"/>
  <c r="R523" i="1"/>
  <c r="S523" i="1"/>
  <c r="T523" i="1"/>
  <c r="U523" i="1"/>
  <c r="V523" i="1"/>
  <c r="W523" i="1"/>
  <c r="X523" i="1"/>
  <c r="R524" i="1"/>
  <c r="S524" i="1"/>
  <c r="T524" i="1"/>
  <c r="U524" i="1"/>
  <c r="V524" i="1"/>
  <c r="W524" i="1"/>
  <c r="X524" i="1"/>
  <c r="R525" i="1"/>
  <c r="S525" i="1"/>
  <c r="T525" i="1"/>
  <c r="U525" i="1"/>
  <c r="V525" i="1"/>
  <c r="W525" i="1"/>
  <c r="X525" i="1"/>
  <c r="Y525" i="1" s="1"/>
  <c r="R526" i="1"/>
  <c r="S526" i="1"/>
  <c r="T526" i="1"/>
  <c r="U526" i="1"/>
  <c r="V526" i="1"/>
  <c r="W526" i="1"/>
  <c r="X526" i="1"/>
  <c r="R527" i="1"/>
  <c r="S527" i="1"/>
  <c r="T527" i="1"/>
  <c r="U527" i="1"/>
  <c r="V527" i="1"/>
  <c r="W527" i="1"/>
  <c r="X527" i="1"/>
  <c r="R528" i="1"/>
  <c r="S528" i="1"/>
  <c r="T528" i="1"/>
  <c r="U528" i="1"/>
  <c r="V528" i="1"/>
  <c r="W528" i="1"/>
  <c r="X528" i="1"/>
  <c r="R529" i="1"/>
  <c r="S529" i="1"/>
  <c r="T529" i="1"/>
  <c r="U529" i="1"/>
  <c r="V529" i="1"/>
  <c r="W529" i="1"/>
  <c r="X529" i="1"/>
  <c r="Y529" i="1" s="1"/>
  <c r="R530" i="1"/>
  <c r="S530" i="1"/>
  <c r="T530" i="1"/>
  <c r="U530" i="1"/>
  <c r="V530" i="1"/>
  <c r="W530" i="1"/>
  <c r="X530" i="1"/>
  <c r="R531" i="1"/>
  <c r="S531" i="1"/>
  <c r="T531" i="1"/>
  <c r="U531" i="1"/>
  <c r="V531" i="1"/>
  <c r="W531" i="1"/>
  <c r="X531" i="1"/>
  <c r="R532" i="1"/>
  <c r="S532" i="1"/>
  <c r="T532" i="1"/>
  <c r="U532" i="1"/>
  <c r="V532" i="1"/>
  <c r="W532" i="1"/>
  <c r="X532" i="1"/>
  <c r="R533" i="1"/>
  <c r="S533" i="1"/>
  <c r="T533" i="1"/>
  <c r="U533" i="1"/>
  <c r="V533" i="1"/>
  <c r="W533" i="1"/>
  <c r="X533" i="1"/>
  <c r="Y533" i="1" s="1"/>
  <c r="R534" i="1"/>
  <c r="S534" i="1"/>
  <c r="T534" i="1"/>
  <c r="U534" i="1"/>
  <c r="V534" i="1"/>
  <c r="W534" i="1"/>
  <c r="X534" i="1"/>
  <c r="R535" i="1"/>
  <c r="S535" i="1"/>
  <c r="T535" i="1"/>
  <c r="U535" i="1"/>
  <c r="V535" i="1"/>
  <c r="W535" i="1"/>
  <c r="X535" i="1"/>
  <c r="R536" i="1"/>
  <c r="S536" i="1"/>
  <c r="T536" i="1"/>
  <c r="U536" i="1"/>
  <c r="V536" i="1"/>
  <c r="W536" i="1"/>
  <c r="X536" i="1"/>
  <c r="R537" i="1"/>
  <c r="S537" i="1"/>
  <c r="T537" i="1"/>
  <c r="U537" i="1"/>
  <c r="V537" i="1"/>
  <c r="W537" i="1"/>
  <c r="X537" i="1"/>
  <c r="Y537" i="1" s="1"/>
  <c r="R538" i="1"/>
  <c r="S538" i="1"/>
  <c r="T538" i="1"/>
  <c r="U538" i="1"/>
  <c r="V538" i="1"/>
  <c r="W538" i="1"/>
  <c r="X538" i="1"/>
  <c r="Y538" i="1" s="1"/>
  <c r="R539" i="1"/>
  <c r="S539" i="1"/>
  <c r="T539" i="1"/>
  <c r="U539" i="1"/>
  <c r="V539" i="1"/>
  <c r="W539" i="1"/>
  <c r="X539" i="1"/>
  <c r="Z539" i="1" s="1"/>
  <c r="R540" i="1"/>
  <c r="S540" i="1"/>
  <c r="T540" i="1"/>
  <c r="U540" i="1"/>
  <c r="V540" i="1"/>
  <c r="W540" i="1"/>
  <c r="X540" i="1"/>
  <c r="R541" i="1"/>
  <c r="S541" i="1"/>
  <c r="T541" i="1"/>
  <c r="U541" i="1"/>
  <c r="V541" i="1"/>
  <c r="W541" i="1"/>
  <c r="X541" i="1"/>
  <c r="Y541" i="1" s="1"/>
  <c r="R542" i="1"/>
  <c r="S542" i="1"/>
  <c r="T542" i="1"/>
  <c r="U542" i="1"/>
  <c r="V542" i="1"/>
  <c r="W542" i="1"/>
  <c r="X542" i="1"/>
  <c r="Y542" i="1" s="1"/>
  <c r="Z542" i="1"/>
  <c r="R543" i="1"/>
  <c r="S543" i="1"/>
  <c r="T543" i="1"/>
  <c r="U543" i="1"/>
  <c r="V543" i="1"/>
  <c r="W543" i="1"/>
  <c r="X543" i="1"/>
  <c r="Z543" i="1" s="1"/>
  <c r="Y543" i="1"/>
  <c r="R544" i="1"/>
  <c r="S544" i="1"/>
  <c r="T544" i="1"/>
  <c r="U544" i="1"/>
  <c r="V544" i="1"/>
  <c r="W544" i="1"/>
  <c r="X544" i="1"/>
  <c r="R545" i="1"/>
  <c r="S545" i="1"/>
  <c r="T545" i="1"/>
  <c r="U545" i="1"/>
  <c r="V545" i="1"/>
  <c r="W545" i="1"/>
  <c r="X545" i="1"/>
  <c r="Y545" i="1" s="1"/>
  <c r="R546" i="1"/>
  <c r="S546" i="1"/>
  <c r="T546" i="1"/>
  <c r="U546" i="1"/>
  <c r="V546" i="1"/>
  <c r="W546" i="1"/>
  <c r="X546" i="1"/>
  <c r="Y546" i="1" s="1"/>
  <c r="R547" i="1"/>
  <c r="S547" i="1"/>
  <c r="T547" i="1"/>
  <c r="U547" i="1"/>
  <c r="V547" i="1"/>
  <c r="W547" i="1"/>
  <c r="X547" i="1"/>
  <c r="Y547" i="1" s="1"/>
  <c r="R548" i="1"/>
  <c r="S548" i="1"/>
  <c r="T548" i="1"/>
  <c r="U548" i="1"/>
  <c r="V548" i="1"/>
  <c r="W548" i="1"/>
  <c r="X548" i="1"/>
  <c r="R549" i="1"/>
  <c r="S549" i="1"/>
  <c r="T549" i="1"/>
  <c r="U549" i="1"/>
  <c r="V549" i="1"/>
  <c r="W549" i="1"/>
  <c r="X549" i="1"/>
  <c r="Y549" i="1" s="1"/>
  <c r="R550" i="1"/>
  <c r="S550" i="1"/>
  <c r="T550" i="1"/>
  <c r="U550" i="1"/>
  <c r="V550" i="1"/>
  <c r="W550" i="1"/>
  <c r="X550" i="1"/>
  <c r="R551" i="1"/>
  <c r="S551" i="1"/>
  <c r="T551" i="1"/>
  <c r="U551" i="1"/>
  <c r="V551" i="1"/>
  <c r="W551" i="1"/>
  <c r="X551" i="1"/>
  <c r="R552" i="1"/>
  <c r="S552" i="1"/>
  <c r="T552" i="1"/>
  <c r="U552" i="1"/>
  <c r="V552" i="1"/>
  <c r="W552" i="1"/>
  <c r="X552" i="1"/>
  <c r="R553" i="1"/>
  <c r="S553" i="1"/>
  <c r="T553" i="1"/>
  <c r="U553" i="1"/>
  <c r="V553" i="1"/>
  <c r="W553" i="1"/>
  <c r="X553" i="1"/>
  <c r="Y553" i="1" s="1"/>
  <c r="R554" i="1"/>
  <c r="S554" i="1"/>
  <c r="T554" i="1"/>
  <c r="U554" i="1"/>
  <c r="V554" i="1"/>
  <c r="W554" i="1"/>
  <c r="X554" i="1"/>
  <c r="R555" i="1"/>
  <c r="S555" i="1"/>
  <c r="T555" i="1"/>
  <c r="U555" i="1"/>
  <c r="V555" i="1"/>
  <c r="W555" i="1"/>
  <c r="X555" i="1"/>
  <c r="R556" i="1"/>
  <c r="S556" i="1"/>
  <c r="T556" i="1"/>
  <c r="U556" i="1"/>
  <c r="V556" i="1"/>
  <c r="W556" i="1"/>
  <c r="X556" i="1"/>
  <c r="R557" i="1"/>
  <c r="S557" i="1"/>
  <c r="T557" i="1"/>
  <c r="U557" i="1"/>
  <c r="V557" i="1"/>
  <c r="W557" i="1"/>
  <c r="X557" i="1"/>
  <c r="Y557" i="1" s="1"/>
  <c r="R558" i="1"/>
  <c r="S558" i="1"/>
  <c r="T558" i="1"/>
  <c r="U558" i="1"/>
  <c r="V558" i="1"/>
  <c r="W558" i="1"/>
  <c r="X558" i="1"/>
  <c r="Y558" i="1" s="1"/>
  <c r="R559" i="1"/>
  <c r="S559" i="1"/>
  <c r="T559" i="1"/>
  <c r="U559" i="1"/>
  <c r="V559" i="1"/>
  <c r="W559" i="1"/>
  <c r="X559" i="1"/>
  <c r="Z559" i="1" s="1"/>
  <c r="R560" i="1"/>
  <c r="S560" i="1"/>
  <c r="T560" i="1"/>
  <c r="U560" i="1"/>
  <c r="V560" i="1"/>
  <c r="W560" i="1"/>
  <c r="X560" i="1"/>
  <c r="R561" i="1"/>
  <c r="S561" i="1"/>
  <c r="T561" i="1"/>
  <c r="U561" i="1"/>
  <c r="V561" i="1"/>
  <c r="W561" i="1"/>
  <c r="X561" i="1"/>
  <c r="Y561" i="1" s="1"/>
  <c r="R562" i="1"/>
  <c r="S562" i="1"/>
  <c r="T562" i="1"/>
  <c r="U562" i="1"/>
  <c r="V562" i="1"/>
  <c r="W562" i="1"/>
  <c r="X562" i="1"/>
  <c r="R563" i="1"/>
  <c r="S563" i="1"/>
  <c r="T563" i="1"/>
  <c r="U563" i="1"/>
  <c r="V563" i="1"/>
  <c r="W563" i="1"/>
  <c r="X563" i="1"/>
  <c r="R564" i="1"/>
  <c r="S564" i="1"/>
  <c r="T564" i="1"/>
  <c r="U564" i="1"/>
  <c r="V564" i="1"/>
  <c r="W564" i="1"/>
  <c r="X564" i="1"/>
  <c r="R565" i="1"/>
  <c r="S565" i="1"/>
  <c r="T565" i="1"/>
  <c r="U565" i="1"/>
  <c r="V565" i="1"/>
  <c r="W565" i="1"/>
  <c r="X565" i="1"/>
  <c r="Y565" i="1" s="1"/>
  <c r="R566" i="1"/>
  <c r="S566" i="1"/>
  <c r="T566" i="1"/>
  <c r="U566" i="1"/>
  <c r="V566" i="1"/>
  <c r="W566" i="1"/>
  <c r="X566" i="1"/>
  <c r="R567" i="1"/>
  <c r="S567" i="1"/>
  <c r="T567" i="1"/>
  <c r="U567" i="1"/>
  <c r="V567" i="1"/>
  <c r="W567" i="1"/>
  <c r="X567" i="1"/>
  <c r="R568" i="1"/>
  <c r="S568" i="1"/>
  <c r="T568" i="1"/>
  <c r="U568" i="1"/>
  <c r="V568" i="1"/>
  <c r="W568" i="1"/>
  <c r="X568" i="1"/>
  <c r="R569" i="1"/>
  <c r="S569" i="1"/>
  <c r="T569" i="1"/>
  <c r="U569" i="1"/>
  <c r="V569" i="1"/>
  <c r="W569" i="1"/>
  <c r="X569" i="1"/>
  <c r="Y569" i="1" s="1"/>
  <c r="R570" i="1"/>
  <c r="S570" i="1"/>
  <c r="T570" i="1"/>
  <c r="U570" i="1"/>
  <c r="V570" i="1"/>
  <c r="W570" i="1"/>
  <c r="X570" i="1"/>
  <c r="Y570" i="1" s="1"/>
  <c r="Z570" i="1"/>
  <c r="R571" i="1"/>
  <c r="S571" i="1"/>
  <c r="T571" i="1"/>
  <c r="U571" i="1"/>
  <c r="V571" i="1"/>
  <c r="W571" i="1"/>
  <c r="X571" i="1"/>
  <c r="Z571" i="1" s="1"/>
  <c r="Y571" i="1"/>
  <c r="R572" i="1"/>
  <c r="S572" i="1"/>
  <c r="T572" i="1"/>
  <c r="U572" i="1"/>
  <c r="V572" i="1"/>
  <c r="W572" i="1"/>
  <c r="X572" i="1"/>
  <c r="R573" i="1"/>
  <c r="S573" i="1"/>
  <c r="T573" i="1"/>
  <c r="U573" i="1"/>
  <c r="V573" i="1"/>
  <c r="W573" i="1"/>
  <c r="X573" i="1"/>
  <c r="Y573" i="1" s="1"/>
  <c r="R574" i="1"/>
  <c r="S574" i="1"/>
  <c r="T574" i="1"/>
  <c r="U574" i="1"/>
  <c r="V574" i="1"/>
  <c r="W574" i="1"/>
  <c r="X574" i="1"/>
  <c r="R575" i="1"/>
  <c r="S575" i="1"/>
  <c r="T575" i="1"/>
  <c r="U575" i="1"/>
  <c r="V575" i="1"/>
  <c r="W575" i="1"/>
  <c r="X575" i="1"/>
  <c r="R576" i="1"/>
  <c r="S576" i="1"/>
  <c r="T576" i="1"/>
  <c r="U576" i="1"/>
  <c r="V576" i="1"/>
  <c r="W576" i="1"/>
  <c r="X576" i="1"/>
  <c r="R577" i="1"/>
  <c r="S577" i="1"/>
  <c r="T577" i="1"/>
  <c r="U577" i="1"/>
  <c r="V577" i="1"/>
  <c r="W577" i="1"/>
  <c r="X577" i="1"/>
  <c r="Y577" i="1" s="1"/>
  <c r="R578" i="1"/>
  <c r="S578" i="1"/>
  <c r="T578" i="1"/>
  <c r="U578" i="1"/>
  <c r="V578" i="1"/>
  <c r="W578" i="1"/>
  <c r="X578" i="1"/>
  <c r="R579" i="1"/>
  <c r="S579" i="1"/>
  <c r="T579" i="1"/>
  <c r="U579" i="1"/>
  <c r="V579" i="1"/>
  <c r="W579" i="1"/>
  <c r="X579" i="1"/>
  <c r="R580" i="1"/>
  <c r="S580" i="1"/>
  <c r="T580" i="1"/>
  <c r="U580" i="1"/>
  <c r="V580" i="1"/>
  <c r="W580" i="1"/>
  <c r="X580" i="1"/>
  <c r="R581" i="1"/>
  <c r="S581" i="1"/>
  <c r="T581" i="1"/>
  <c r="U581" i="1"/>
  <c r="V581" i="1"/>
  <c r="W581" i="1"/>
  <c r="X581" i="1"/>
  <c r="Y581" i="1" s="1"/>
  <c r="R582" i="1"/>
  <c r="S582" i="1"/>
  <c r="T582" i="1"/>
  <c r="U582" i="1"/>
  <c r="V582" i="1"/>
  <c r="W582" i="1"/>
  <c r="X582" i="1"/>
  <c r="R583" i="1"/>
  <c r="S583" i="1"/>
  <c r="T583" i="1"/>
  <c r="U583" i="1"/>
  <c r="V583" i="1"/>
  <c r="W583" i="1"/>
  <c r="X583" i="1"/>
  <c r="R584" i="1"/>
  <c r="S584" i="1"/>
  <c r="T584" i="1"/>
  <c r="U584" i="1"/>
  <c r="V584" i="1"/>
  <c r="W584" i="1"/>
  <c r="X584" i="1"/>
  <c r="R585" i="1"/>
  <c r="S585" i="1"/>
  <c r="T585" i="1"/>
  <c r="U585" i="1"/>
  <c r="V585" i="1"/>
  <c r="W585" i="1"/>
  <c r="X585" i="1"/>
  <c r="Y585" i="1" s="1"/>
  <c r="R586" i="1"/>
  <c r="S586" i="1"/>
  <c r="T586" i="1"/>
  <c r="U586" i="1"/>
  <c r="V586" i="1"/>
  <c r="W586" i="1"/>
  <c r="X586" i="1"/>
  <c r="R587" i="1"/>
  <c r="S587" i="1"/>
  <c r="T587" i="1"/>
  <c r="U587" i="1"/>
  <c r="V587" i="1"/>
  <c r="W587" i="1"/>
  <c r="X587" i="1"/>
  <c r="R588" i="1"/>
  <c r="S588" i="1"/>
  <c r="T588" i="1"/>
  <c r="U588" i="1"/>
  <c r="V588" i="1"/>
  <c r="W588" i="1"/>
  <c r="X588" i="1"/>
  <c r="R589" i="1"/>
  <c r="S589" i="1"/>
  <c r="T589" i="1"/>
  <c r="U589" i="1"/>
  <c r="V589" i="1"/>
  <c r="W589" i="1"/>
  <c r="X589" i="1"/>
  <c r="Y589" i="1" s="1"/>
  <c r="R590" i="1"/>
  <c r="S590" i="1"/>
  <c r="T590" i="1"/>
  <c r="U590" i="1"/>
  <c r="V590" i="1"/>
  <c r="W590" i="1"/>
  <c r="X590" i="1"/>
  <c r="R591" i="1"/>
  <c r="S591" i="1"/>
  <c r="T591" i="1"/>
  <c r="U591" i="1"/>
  <c r="V591" i="1"/>
  <c r="W591" i="1"/>
  <c r="X591" i="1"/>
  <c r="Y591" i="1" s="1"/>
  <c r="R592" i="1"/>
  <c r="S592" i="1"/>
  <c r="T592" i="1"/>
  <c r="U592" i="1"/>
  <c r="V592" i="1"/>
  <c r="W592" i="1"/>
  <c r="X592" i="1"/>
  <c r="R593" i="1"/>
  <c r="S593" i="1"/>
  <c r="T593" i="1"/>
  <c r="U593" i="1"/>
  <c r="V593" i="1"/>
  <c r="W593" i="1"/>
  <c r="X593" i="1"/>
  <c r="Y593" i="1" s="1"/>
  <c r="R594" i="1"/>
  <c r="S594" i="1"/>
  <c r="T594" i="1"/>
  <c r="U594" i="1"/>
  <c r="V594" i="1"/>
  <c r="W594" i="1"/>
  <c r="X594" i="1"/>
  <c r="Y594" i="1" s="1"/>
  <c r="R595" i="1"/>
  <c r="S595" i="1"/>
  <c r="T595" i="1"/>
  <c r="U595" i="1"/>
  <c r="V595" i="1"/>
  <c r="W595" i="1"/>
  <c r="X595" i="1"/>
  <c r="Y595" i="1" s="1"/>
  <c r="R596" i="1"/>
  <c r="S596" i="1"/>
  <c r="T596" i="1"/>
  <c r="U596" i="1"/>
  <c r="V596" i="1"/>
  <c r="W596" i="1"/>
  <c r="X596" i="1"/>
  <c r="R597" i="1"/>
  <c r="S597" i="1"/>
  <c r="T597" i="1"/>
  <c r="U597" i="1"/>
  <c r="V597" i="1"/>
  <c r="W597" i="1"/>
  <c r="X597" i="1"/>
  <c r="Y597" i="1" s="1"/>
  <c r="R598" i="1"/>
  <c r="S598" i="1"/>
  <c r="T598" i="1"/>
  <c r="U598" i="1"/>
  <c r="V598" i="1"/>
  <c r="W598" i="1"/>
  <c r="X598" i="1"/>
  <c r="R599" i="1"/>
  <c r="S599" i="1"/>
  <c r="T599" i="1"/>
  <c r="U599" i="1"/>
  <c r="V599" i="1"/>
  <c r="W599" i="1"/>
  <c r="X599" i="1"/>
  <c r="R600" i="1"/>
  <c r="S600" i="1"/>
  <c r="T600" i="1"/>
  <c r="U600" i="1"/>
  <c r="V600" i="1"/>
  <c r="W600" i="1"/>
  <c r="X600" i="1"/>
  <c r="R601" i="1"/>
  <c r="S601" i="1"/>
  <c r="T601" i="1"/>
  <c r="U601" i="1"/>
  <c r="V601" i="1"/>
  <c r="W601" i="1"/>
  <c r="X601" i="1"/>
  <c r="Y601" i="1" s="1"/>
  <c r="R602" i="1"/>
  <c r="S602" i="1"/>
  <c r="T602" i="1"/>
  <c r="U602" i="1"/>
  <c r="V602" i="1"/>
  <c r="W602" i="1"/>
  <c r="X602" i="1"/>
  <c r="R603" i="1"/>
  <c r="S603" i="1"/>
  <c r="T603" i="1"/>
  <c r="U603" i="1"/>
  <c r="V603" i="1"/>
  <c r="W603" i="1"/>
  <c r="X603" i="1"/>
  <c r="R604" i="1"/>
  <c r="S604" i="1"/>
  <c r="T604" i="1"/>
  <c r="U604" i="1"/>
  <c r="V604" i="1"/>
  <c r="W604" i="1"/>
  <c r="X604" i="1"/>
  <c r="R605" i="1"/>
  <c r="S605" i="1"/>
  <c r="T605" i="1"/>
  <c r="U605" i="1"/>
  <c r="V605" i="1"/>
  <c r="W605" i="1"/>
  <c r="X605" i="1"/>
  <c r="Y605" i="1" s="1"/>
  <c r="R606" i="1"/>
  <c r="S606" i="1"/>
  <c r="T606" i="1"/>
  <c r="U606" i="1"/>
  <c r="V606" i="1"/>
  <c r="W606" i="1"/>
  <c r="X606" i="1"/>
  <c r="Y606" i="1" s="1"/>
  <c r="R607" i="1"/>
  <c r="S607" i="1"/>
  <c r="T607" i="1"/>
  <c r="U607" i="1"/>
  <c r="V607" i="1"/>
  <c r="W607" i="1"/>
  <c r="X607" i="1"/>
  <c r="R608" i="1"/>
  <c r="S608" i="1"/>
  <c r="T608" i="1"/>
  <c r="U608" i="1"/>
  <c r="V608" i="1"/>
  <c r="W608" i="1"/>
  <c r="X608" i="1"/>
  <c r="R609" i="1"/>
  <c r="S609" i="1"/>
  <c r="T609" i="1"/>
  <c r="U609" i="1"/>
  <c r="V609" i="1"/>
  <c r="W609" i="1"/>
  <c r="X609" i="1"/>
  <c r="Y609" i="1" s="1"/>
  <c r="R610" i="1"/>
  <c r="S610" i="1"/>
  <c r="T610" i="1"/>
  <c r="U610" i="1"/>
  <c r="V610" i="1"/>
  <c r="W610" i="1"/>
  <c r="X610" i="1"/>
  <c r="R611" i="1"/>
  <c r="S611" i="1"/>
  <c r="T611" i="1"/>
  <c r="U611" i="1"/>
  <c r="V611" i="1"/>
  <c r="W611" i="1"/>
  <c r="X611" i="1"/>
  <c r="R612" i="1"/>
  <c r="S612" i="1"/>
  <c r="T612" i="1"/>
  <c r="U612" i="1"/>
  <c r="V612" i="1"/>
  <c r="W612" i="1"/>
  <c r="X612" i="1"/>
  <c r="R613" i="1"/>
  <c r="S613" i="1"/>
  <c r="T613" i="1"/>
  <c r="U613" i="1"/>
  <c r="V613" i="1"/>
  <c r="W613" i="1"/>
  <c r="X613" i="1"/>
  <c r="Y613" i="1" s="1"/>
  <c r="R614" i="1"/>
  <c r="S614" i="1"/>
  <c r="T614" i="1"/>
  <c r="U614" i="1"/>
  <c r="V614" i="1"/>
  <c r="W614" i="1"/>
  <c r="X614" i="1"/>
  <c r="R615" i="1"/>
  <c r="S615" i="1"/>
  <c r="T615" i="1"/>
  <c r="U615" i="1"/>
  <c r="V615" i="1"/>
  <c r="W615" i="1"/>
  <c r="X615" i="1"/>
  <c r="R616" i="1"/>
  <c r="S616" i="1"/>
  <c r="T616" i="1"/>
  <c r="U616" i="1"/>
  <c r="V616" i="1"/>
  <c r="W616" i="1"/>
  <c r="X616" i="1"/>
  <c r="R617" i="1"/>
  <c r="S617" i="1"/>
  <c r="T617" i="1"/>
  <c r="U617" i="1"/>
  <c r="V617" i="1"/>
  <c r="W617" i="1"/>
  <c r="X617" i="1"/>
  <c r="R618" i="1"/>
  <c r="S618" i="1"/>
  <c r="T618" i="1"/>
  <c r="U618" i="1"/>
  <c r="V618" i="1"/>
  <c r="W618" i="1"/>
  <c r="X618" i="1"/>
  <c r="Y618" i="1" s="1"/>
  <c r="R619" i="1"/>
  <c r="S619" i="1"/>
  <c r="T619" i="1"/>
  <c r="U619" i="1"/>
  <c r="V619" i="1"/>
  <c r="W619" i="1"/>
  <c r="X619" i="1"/>
  <c r="Z619" i="1" s="1"/>
  <c r="R620" i="1"/>
  <c r="S620" i="1"/>
  <c r="T620" i="1"/>
  <c r="U620" i="1"/>
  <c r="V620" i="1"/>
  <c r="W620" i="1"/>
  <c r="X620" i="1"/>
  <c r="R621" i="1"/>
  <c r="S621" i="1"/>
  <c r="T621" i="1"/>
  <c r="U621" i="1"/>
  <c r="V621" i="1"/>
  <c r="W621" i="1"/>
  <c r="X621" i="1"/>
  <c r="R622" i="1"/>
  <c r="S622" i="1"/>
  <c r="T622" i="1"/>
  <c r="U622" i="1"/>
  <c r="V622" i="1"/>
  <c r="W622" i="1"/>
  <c r="X622" i="1"/>
  <c r="R623" i="1"/>
  <c r="S623" i="1"/>
  <c r="T623" i="1"/>
  <c r="U623" i="1"/>
  <c r="V623" i="1"/>
  <c r="W623" i="1"/>
  <c r="X623" i="1"/>
  <c r="R624" i="1"/>
  <c r="S624" i="1"/>
  <c r="T624" i="1"/>
  <c r="U624" i="1"/>
  <c r="V624" i="1"/>
  <c r="W624" i="1"/>
  <c r="X624" i="1"/>
  <c r="R625" i="1"/>
  <c r="S625" i="1"/>
  <c r="T625" i="1"/>
  <c r="U625" i="1"/>
  <c r="V625" i="1"/>
  <c r="W625" i="1"/>
  <c r="X625" i="1"/>
  <c r="R626" i="1"/>
  <c r="S626" i="1"/>
  <c r="T626" i="1"/>
  <c r="U626" i="1"/>
  <c r="V626" i="1"/>
  <c r="W626" i="1"/>
  <c r="X626" i="1"/>
  <c r="Y626" i="1" s="1"/>
  <c r="R627" i="1"/>
  <c r="S627" i="1"/>
  <c r="T627" i="1"/>
  <c r="U627" i="1"/>
  <c r="V627" i="1"/>
  <c r="W627" i="1"/>
  <c r="X627" i="1"/>
  <c r="Z627" i="1" s="1"/>
  <c r="R628" i="1"/>
  <c r="S628" i="1"/>
  <c r="T628" i="1"/>
  <c r="U628" i="1"/>
  <c r="V628" i="1"/>
  <c r="W628" i="1"/>
  <c r="X628" i="1"/>
  <c r="R629" i="1"/>
  <c r="S629" i="1"/>
  <c r="T629" i="1"/>
  <c r="U629" i="1"/>
  <c r="V629" i="1"/>
  <c r="W629" i="1"/>
  <c r="X629" i="1"/>
  <c r="R630" i="1"/>
  <c r="S630" i="1"/>
  <c r="T630" i="1"/>
  <c r="U630" i="1"/>
  <c r="V630" i="1"/>
  <c r="W630" i="1"/>
  <c r="X630" i="1"/>
  <c r="R631" i="1"/>
  <c r="S631" i="1"/>
  <c r="T631" i="1"/>
  <c r="U631" i="1"/>
  <c r="V631" i="1"/>
  <c r="W631" i="1"/>
  <c r="X631" i="1"/>
  <c r="R632" i="1"/>
  <c r="S632" i="1"/>
  <c r="T632" i="1"/>
  <c r="U632" i="1"/>
  <c r="V632" i="1"/>
  <c r="W632" i="1"/>
  <c r="X632" i="1"/>
  <c r="R633" i="1"/>
  <c r="S633" i="1"/>
  <c r="T633" i="1"/>
  <c r="U633" i="1"/>
  <c r="V633" i="1"/>
  <c r="W633" i="1"/>
  <c r="X633" i="1"/>
  <c r="R634" i="1"/>
  <c r="S634" i="1"/>
  <c r="T634" i="1"/>
  <c r="U634" i="1"/>
  <c r="V634" i="1"/>
  <c r="W634" i="1"/>
  <c r="X634" i="1"/>
  <c r="Y634" i="1" s="1"/>
  <c r="Z634" i="1"/>
  <c r="R635" i="1"/>
  <c r="S635" i="1"/>
  <c r="T635" i="1"/>
  <c r="U635" i="1"/>
  <c r="V635" i="1"/>
  <c r="W635" i="1"/>
  <c r="X635" i="1"/>
  <c r="Z635" i="1" s="1"/>
  <c r="Y635" i="1"/>
  <c r="R636" i="1"/>
  <c r="S636" i="1"/>
  <c r="T636" i="1"/>
  <c r="U636" i="1"/>
  <c r="V636" i="1"/>
  <c r="W636" i="1"/>
  <c r="X636" i="1"/>
  <c r="R637" i="1"/>
  <c r="S637" i="1"/>
  <c r="T637" i="1"/>
  <c r="U637" i="1"/>
  <c r="V637" i="1"/>
  <c r="W637" i="1"/>
  <c r="X637" i="1"/>
  <c r="R638" i="1"/>
  <c r="S638" i="1"/>
  <c r="T638" i="1"/>
  <c r="U638" i="1"/>
  <c r="V638" i="1"/>
  <c r="W638" i="1"/>
  <c r="X638" i="1"/>
  <c r="R639" i="1"/>
  <c r="S639" i="1"/>
  <c r="T639" i="1"/>
  <c r="U639" i="1"/>
  <c r="V639" i="1"/>
  <c r="W639" i="1"/>
  <c r="X639" i="1"/>
  <c r="R640" i="1"/>
  <c r="S640" i="1"/>
  <c r="T640" i="1"/>
  <c r="U640" i="1"/>
  <c r="V640" i="1"/>
  <c r="W640" i="1"/>
  <c r="X640" i="1"/>
  <c r="R641" i="1"/>
  <c r="S641" i="1"/>
  <c r="T641" i="1"/>
  <c r="U641" i="1"/>
  <c r="V641" i="1"/>
  <c r="W641" i="1"/>
  <c r="X641" i="1"/>
  <c r="Z641" i="1" s="1"/>
  <c r="R642" i="1"/>
  <c r="S642" i="1"/>
  <c r="T642" i="1"/>
  <c r="U642" i="1"/>
  <c r="V642" i="1"/>
  <c r="W642" i="1"/>
  <c r="X642" i="1"/>
  <c r="Y642" i="1" s="1"/>
  <c r="R643" i="1"/>
  <c r="S643" i="1"/>
  <c r="T643" i="1"/>
  <c r="U643" i="1"/>
  <c r="V643" i="1"/>
  <c r="W643" i="1"/>
  <c r="X643" i="1"/>
  <c r="R644" i="1"/>
  <c r="S644" i="1"/>
  <c r="T644" i="1"/>
  <c r="U644" i="1"/>
  <c r="V644" i="1"/>
  <c r="W644" i="1"/>
  <c r="X644" i="1"/>
  <c r="R645" i="1"/>
  <c r="S645" i="1"/>
  <c r="T645" i="1"/>
  <c r="U645" i="1"/>
  <c r="V645" i="1"/>
  <c r="W645" i="1"/>
  <c r="X645" i="1"/>
  <c r="R646" i="1"/>
  <c r="S646" i="1"/>
  <c r="T646" i="1"/>
  <c r="U646" i="1"/>
  <c r="V646" i="1"/>
  <c r="W646" i="1"/>
  <c r="X646" i="1"/>
  <c r="R647" i="1"/>
  <c r="S647" i="1"/>
  <c r="T647" i="1"/>
  <c r="U647" i="1"/>
  <c r="V647" i="1"/>
  <c r="W647" i="1"/>
  <c r="X647" i="1"/>
  <c r="Y647" i="1" s="1"/>
  <c r="R648" i="1"/>
  <c r="S648" i="1"/>
  <c r="T648" i="1"/>
  <c r="U648" i="1"/>
  <c r="V648" i="1"/>
  <c r="W648" i="1"/>
  <c r="X648" i="1"/>
  <c r="Z648" i="1" s="1"/>
  <c r="R649" i="1"/>
  <c r="S649" i="1"/>
  <c r="T649" i="1"/>
  <c r="U649" i="1"/>
  <c r="V649" i="1"/>
  <c r="W649" i="1"/>
  <c r="X649" i="1"/>
  <c r="Z649" i="1" s="1"/>
  <c r="R650" i="1"/>
  <c r="S650" i="1"/>
  <c r="T650" i="1"/>
  <c r="U650" i="1"/>
  <c r="V650" i="1"/>
  <c r="W650" i="1"/>
  <c r="X650" i="1"/>
  <c r="Y650" i="1" s="1"/>
  <c r="R651" i="1"/>
  <c r="S651" i="1"/>
  <c r="T651" i="1"/>
  <c r="U651" i="1"/>
  <c r="V651" i="1"/>
  <c r="W651" i="1"/>
  <c r="X651" i="1"/>
  <c r="R652" i="1"/>
  <c r="S652" i="1"/>
  <c r="T652" i="1"/>
  <c r="U652" i="1"/>
  <c r="V652" i="1"/>
  <c r="W652" i="1"/>
  <c r="X652" i="1"/>
  <c r="Z652" i="1" s="1"/>
  <c r="R653" i="1"/>
  <c r="S653" i="1"/>
  <c r="T653" i="1"/>
  <c r="U653" i="1"/>
  <c r="V653" i="1"/>
  <c r="W653" i="1"/>
  <c r="X653" i="1"/>
  <c r="R654" i="1"/>
  <c r="S654" i="1"/>
  <c r="T654" i="1"/>
  <c r="U654" i="1"/>
  <c r="V654" i="1"/>
  <c r="W654" i="1"/>
  <c r="X654" i="1"/>
  <c r="R655" i="1"/>
  <c r="S655" i="1"/>
  <c r="T655" i="1"/>
  <c r="U655" i="1"/>
  <c r="V655" i="1"/>
  <c r="W655" i="1"/>
  <c r="X655" i="1"/>
  <c r="R656" i="1"/>
  <c r="S656" i="1"/>
  <c r="T656" i="1"/>
  <c r="U656" i="1"/>
  <c r="V656" i="1"/>
  <c r="W656" i="1"/>
  <c r="X656" i="1"/>
  <c r="R657" i="1"/>
  <c r="S657" i="1"/>
  <c r="T657" i="1"/>
  <c r="U657" i="1"/>
  <c r="V657" i="1"/>
  <c r="W657" i="1"/>
  <c r="X657" i="1"/>
  <c r="Z657" i="1" s="1"/>
  <c r="R658" i="1"/>
  <c r="S658" i="1"/>
  <c r="T658" i="1"/>
  <c r="U658" i="1"/>
  <c r="V658" i="1"/>
  <c r="W658" i="1"/>
  <c r="X658" i="1"/>
  <c r="Y658" i="1" s="1"/>
  <c r="R659" i="1"/>
  <c r="S659" i="1"/>
  <c r="T659" i="1"/>
  <c r="U659" i="1"/>
  <c r="V659" i="1"/>
  <c r="W659" i="1"/>
  <c r="X659" i="1"/>
  <c r="Y659" i="1" s="1"/>
  <c r="R660" i="1"/>
  <c r="S660" i="1"/>
  <c r="T660" i="1"/>
  <c r="U660" i="1"/>
  <c r="V660" i="1"/>
  <c r="W660" i="1"/>
  <c r="X660" i="1"/>
  <c r="Z660" i="1" s="1"/>
  <c r="R661" i="1"/>
  <c r="S661" i="1"/>
  <c r="T661" i="1"/>
  <c r="U661" i="1"/>
  <c r="V661" i="1"/>
  <c r="W661" i="1"/>
  <c r="X661" i="1"/>
  <c r="R662" i="1"/>
  <c r="S662" i="1"/>
  <c r="T662" i="1"/>
  <c r="U662" i="1"/>
  <c r="V662" i="1"/>
  <c r="W662" i="1"/>
  <c r="X662" i="1"/>
  <c r="R663" i="1"/>
  <c r="S663" i="1"/>
  <c r="T663" i="1"/>
  <c r="U663" i="1"/>
  <c r="V663" i="1"/>
  <c r="W663" i="1"/>
  <c r="X663" i="1"/>
  <c r="R664" i="1"/>
  <c r="S664" i="1"/>
  <c r="T664" i="1"/>
  <c r="U664" i="1"/>
  <c r="V664" i="1"/>
  <c r="W664" i="1"/>
  <c r="X664" i="1"/>
  <c r="Y664" i="1" s="1"/>
  <c r="R665" i="1"/>
  <c r="S665" i="1"/>
  <c r="T665" i="1"/>
  <c r="U665" i="1"/>
  <c r="V665" i="1"/>
  <c r="W665" i="1"/>
  <c r="X665" i="1"/>
  <c r="Z665" i="1" s="1"/>
  <c r="R666" i="1"/>
  <c r="S666" i="1"/>
  <c r="T666" i="1"/>
  <c r="U666" i="1"/>
  <c r="V666" i="1"/>
  <c r="W666" i="1"/>
  <c r="X666" i="1"/>
  <c r="Y666" i="1" s="1"/>
  <c r="R667" i="1"/>
  <c r="S667" i="1"/>
  <c r="T667" i="1"/>
  <c r="U667" i="1"/>
  <c r="V667" i="1"/>
  <c r="W667" i="1"/>
  <c r="X667" i="1"/>
  <c r="Y667" i="1" s="1"/>
  <c r="R668" i="1"/>
  <c r="S668" i="1"/>
  <c r="T668" i="1"/>
  <c r="U668" i="1"/>
  <c r="V668" i="1"/>
  <c r="W668" i="1"/>
  <c r="X668" i="1"/>
  <c r="R669" i="1"/>
  <c r="S669" i="1"/>
  <c r="T669" i="1"/>
  <c r="U669" i="1"/>
  <c r="V669" i="1"/>
  <c r="W669" i="1"/>
  <c r="X669" i="1"/>
  <c r="R670" i="1"/>
  <c r="S670" i="1"/>
  <c r="T670" i="1"/>
  <c r="U670" i="1"/>
  <c r="V670" i="1"/>
  <c r="W670" i="1"/>
  <c r="X670" i="1"/>
  <c r="R671" i="1"/>
  <c r="S671" i="1"/>
  <c r="T671" i="1"/>
  <c r="U671" i="1"/>
  <c r="V671" i="1"/>
  <c r="W671" i="1"/>
  <c r="X671" i="1"/>
  <c r="R672" i="1"/>
  <c r="S672" i="1"/>
  <c r="T672" i="1"/>
  <c r="U672" i="1"/>
  <c r="V672" i="1"/>
  <c r="W672" i="1"/>
  <c r="X672" i="1"/>
  <c r="R673" i="1"/>
  <c r="S673" i="1"/>
  <c r="T673" i="1"/>
  <c r="U673" i="1"/>
  <c r="V673" i="1"/>
  <c r="W673" i="1"/>
  <c r="X673" i="1"/>
  <c r="R674" i="1"/>
  <c r="S674" i="1"/>
  <c r="T674" i="1"/>
  <c r="U674" i="1"/>
  <c r="V674" i="1"/>
  <c r="W674" i="1"/>
  <c r="X674" i="1"/>
  <c r="R675" i="1"/>
  <c r="S675" i="1"/>
  <c r="T675" i="1"/>
  <c r="U675" i="1"/>
  <c r="V675" i="1"/>
  <c r="W675" i="1"/>
  <c r="X675" i="1"/>
  <c r="R676" i="1"/>
  <c r="S676" i="1"/>
  <c r="T676" i="1"/>
  <c r="U676" i="1"/>
  <c r="V676" i="1"/>
  <c r="W676" i="1"/>
  <c r="X676" i="1"/>
  <c r="R677" i="1"/>
  <c r="S677" i="1"/>
  <c r="T677" i="1"/>
  <c r="U677" i="1"/>
  <c r="V677" i="1"/>
  <c r="W677" i="1"/>
  <c r="X677" i="1"/>
  <c r="R678" i="1"/>
  <c r="S678" i="1"/>
  <c r="T678" i="1"/>
  <c r="U678" i="1"/>
  <c r="V678" i="1"/>
  <c r="W678" i="1"/>
  <c r="X678" i="1"/>
  <c r="R679" i="1"/>
  <c r="S679" i="1"/>
  <c r="T679" i="1"/>
  <c r="U679" i="1"/>
  <c r="V679" i="1"/>
  <c r="W679" i="1"/>
  <c r="X679" i="1"/>
  <c r="Z679" i="1" s="1"/>
  <c r="R680" i="1"/>
  <c r="S680" i="1"/>
  <c r="T680" i="1"/>
  <c r="U680" i="1"/>
  <c r="V680" i="1"/>
  <c r="W680" i="1"/>
  <c r="X680" i="1"/>
  <c r="R681" i="1"/>
  <c r="S681" i="1"/>
  <c r="T681" i="1"/>
  <c r="U681" i="1"/>
  <c r="V681" i="1"/>
  <c r="W681" i="1"/>
  <c r="X681" i="1"/>
  <c r="R682" i="1"/>
  <c r="S682" i="1"/>
  <c r="T682" i="1"/>
  <c r="U682" i="1"/>
  <c r="V682" i="1"/>
  <c r="W682" i="1"/>
  <c r="X682" i="1"/>
  <c r="R683" i="1"/>
  <c r="S683" i="1"/>
  <c r="T683" i="1"/>
  <c r="U683" i="1"/>
  <c r="V683" i="1"/>
  <c r="W683" i="1"/>
  <c r="X683" i="1"/>
  <c r="Z683" i="1" s="1"/>
  <c r="R684" i="1"/>
  <c r="S684" i="1"/>
  <c r="T684" i="1"/>
  <c r="U684" i="1"/>
  <c r="V684" i="1"/>
  <c r="W684" i="1"/>
  <c r="X684" i="1"/>
  <c r="R685" i="1"/>
  <c r="S685" i="1"/>
  <c r="T685" i="1"/>
  <c r="U685" i="1"/>
  <c r="V685" i="1"/>
  <c r="W685" i="1"/>
  <c r="X685" i="1"/>
  <c r="R686" i="1"/>
  <c r="S686" i="1"/>
  <c r="T686" i="1"/>
  <c r="U686" i="1"/>
  <c r="V686" i="1"/>
  <c r="W686" i="1"/>
  <c r="X686" i="1"/>
  <c r="R687" i="1"/>
  <c r="S687" i="1"/>
  <c r="T687" i="1"/>
  <c r="U687" i="1"/>
  <c r="V687" i="1"/>
  <c r="W687" i="1"/>
  <c r="X687" i="1"/>
  <c r="R688" i="1"/>
  <c r="S688" i="1"/>
  <c r="T688" i="1"/>
  <c r="U688" i="1"/>
  <c r="V688" i="1"/>
  <c r="W688" i="1"/>
  <c r="X688" i="1"/>
  <c r="R689" i="1"/>
  <c r="S689" i="1"/>
  <c r="T689" i="1"/>
  <c r="U689" i="1"/>
  <c r="V689" i="1"/>
  <c r="W689" i="1"/>
  <c r="X689" i="1"/>
  <c r="R690" i="1"/>
  <c r="S690" i="1"/>
  <c r="T690" i="1"/>
  <c r="U690" i="1"/>
  <c r="V690" i="1"/>
  <c r="W690" i="1"/>
  <c r="X690" i="1"/>
  <c r="R691" i="1"/>
  <c r="S691" i="1"/>
  <c r="T691" i="1"/>
  <c r="U691" i="1"/>
  <c r="V691" i="1"/>
  <c r="W691" i="1"/>
  <c r="X691" i="1"/>
  <c r="Z691" i="1" s="1"/>
  <c r="R692" i="1"/>
  <c r="S692" i="1"/>
  <c r="T692" i="1"/>
  <c r="U692" i="1"/>
  <c r="V692" i="1"/>
  <c r="W692" i="1"/>
  <c r="X692" i="1"/>
  <c r="R693" i="1"/>
  <c r="S693" i="1"/>
  <c r="T693" i="1"/>
  <c r="U693" i="1"/>
  <c r="V693" i="1"/>
  <c r="W693" i="1"/>
  <c r="X693" i="1"/>
  <c r="R694" i="1"/>
  <c r="S694" i="1"/>
  <c r="T694" i="1"/>
  <c r="U694" i="1"/>
  <c r="V694" i="1"/>
  <c r="W694" i="1"/>
  <c r="X694" i="1"/>
  <c r="R695" i="1"/>
  <c r="S695" i="1"/>
  <c r="T695" i="1"/>
  <c r="U695" i="1"/>
  <c r="V695" i="1"/>
  <c r="W695" i="1"/>
  <c r="X695" i="1"/>
  <c r="Z695" i="1" s="1"/>
  <c r="R696" i="1"/>
  <c r="S696" i="1"/>
  <c r="T696" i="1"/>
  <c r="U696" i="1"/>
  <c r="V696" i="1"/>
  <c r="W696" i="1"/>
  <c r="X696" i="1"/>
  <c r="R697" i="1"/>
  <c r="S697" i="1"/>
  <c r="T697" i="1"/>
  <c r="U697" i="1"/>
  <c r="V697" i="1"/>
  <c r="W697" i="1"/>
  <c r="X697" i="1"/>
  <c r="R698" i="1"/>
  <c r="S698" i="1"/>
  <c r="T698" i="1"/>
  <c r="U698" i="1"/>
  <c r="V698" i="1"/>
  <c r="W698" i="1"/>
  <c r="X698" i="1"/>
  <c r="R699" i="1"/>
  <c r="S699" i="1"/>
  <c r="T699" i="1"/>
  <c r="U699" i="1"/>
  <c r="V699" i="1"/>
  <c r="W699" i="1"/>
  <c r="X699" i="1"/>
  <c r="R700" i="1"/>
  <c r="S700" i="1"/>
  <c r="T700" i="1"/>
  <c r="U700" i="1"/>
  <c r="V700" i="1"/>
  <c r="W700" i="1"/>
  <c r="X700" i="1"/>
  <c r="R701" i="1"/>
  <c r="S701" i="1"/>
  <c r="T701" i="1"/>
  <c r="U701" i="1"/>
  <c r="V701" i="1"/>
  <c r="W701" i="1"/>
  <c r="X701" i="1"/>
  <c r="R702" i="1"/>
  <c r="S702" i="1"/>
  <c r="T702" i="1"/>
  <c r="U702" i="1"/>
  <c r="V702" i="1"/>
  <c r="W702" i="1"/>
  <c r="X702" i="1"/>
  <c r="R703" i="1"/>
  <c r="S703" i="1"/>
  <c r="T703" i="1"/>
  <c r="U703" i="1"/>
  <c r="V703" i="1"/>
  <c r="W703" i="1"/>
  <c r="X703" i="1"/>
  <c r="R704" i="1"/>
  <c r="S704" i="1"/>
  <c r="T704" i="1"/>
  <c r="U704" i="1"/>
  <c r="V704" i="1"/>
  <c r="W704" i="1"/>
  <c r="X704" i="1"/>
  <c r="R705" i="1"/>
  <c r="S705" i="1"/>
  <c r="T705" i="1"/>
  <c r="U705" i="1"/>
  <c r="V705" i="1"/>
  <c r="W705" i="1"/>
  <c r="X705" i="1"/>
  <c r="R706" i="1"/>
  <c r="S706" i="1"/>
  <c r="T706" i="1"/>
  <c r="U706" i="1"/>
  <c r="V706" i="1"/>
  <c r="W706" i="1"/>
  <c r="X706" i="1"/>
  <c r="R707" i="1"/>
  <c r="S707" i="1"/>
  <c r="T707" i="1"/>
  <c r="U707" i="1"/>
  <c r="V707" i="1"/>
  <c r="W707" i="1"/>
  <c r="X707" i="1"/>
  <c r="R708" i="1"/>
  <c r="S708" i="1"/>
  <c r="T708" i="1"/>
  <c r="U708" i="1"/>
  <c r="V708" i="1"/>
  <c r="W708" i="1"/>
  <c r="X708" i="1"/>
  <c r="R709" i="1"/>
  <c r="S709" i="1"/>
  <c r="T709" i="1"/>
  <c r="U709" i="1"/>
  <c r="V709" i="1"/>
  <c r="W709" i="1"/>
  <c r="X709" i="1"/>
  <c r="R710" i="1"/>
  <c r="S710" i="1"/>
  <c r="T710" i="1"/>
  <c r="U710" i="1"/>
  <c r="V710" i="1"/>
  <c r="W710" i="1"/>
  <c r="X710" i="1"/>
  <c r="R711" i="1"/>
  <c r="S711" i="1"/>
  <c r="T711" i="1"/>
  <c r="U711" i="1"/>
  <c r="V711" i="1"/>
  <c r="W711" i="1"/>
  <c r="X711" i="1"/>
  <c r="Z711" i="1" s="1"/>
  <c r="R712" i="1"/>
  <c r="S712" i="1"/>
  <c r="T712" i="1"/>
  <c r="U712" i="1"/>
  <c r="V712" i="1"/>
  <c r="W712" i="1"/>
  <c r="X712" i="1"/>
  <c r="R713" i="1"/>
  <c r="S713" i="1"/>
  <c r="T713" i="1"/>
  <c r="U713" i="1"/>
  <c r="V713" i="1"/>
  <c r="W713" i="1"/>
  <c r="X713" i="1"/>
  <c r="R714" i="1"/>
  <c r="S714" i="1"/>
  <c r="T714" i="1"/>
  <c r="U714" i="1"/>
  <c r="V714" i="1"/>
  <c r="W714" i="1"/>
  <c r="X714" i="1"/>
  <c r="R715" i="1"/>
  <c r="S715" i="1"/>
  <c r="T715" i="1"/>
  <c r="U715" i="1"/>
  <c r="V715" i="1"/>
  <c r="W715" i="1"/>
  <c r="X715" i="1"/>
  <c r="Z715" i="1" s="1"/>
  <c r="Y715" i="1"/>
  <c r="R716" i="1"/>
  <c r="S716" i="1"/>
  <c r="T716" i="1"/>
  <c r="U716" i="1"/>
  <c r="V716" i="1"/>
  <c r="W716" i="1"/>
  <c r="X716" i="1"/>
  <c r="R717" i="1"/>
  <c r="S717" i="1"/>
  <c r="T717" i="1"/>
  <c r="U717" i="1"/>
  <c r="V717" i="1"/>
  <c r="W717" i="1"/>
  <c r="X717" i="1"/>
  <c r="R718" i="1"/>
  <c r="S718" i="1"/>
  <c r="T718" i="1"/>
  <c r="U718" i="1"/>
  <c r="V718" i="1"/>
  <c r="W718" i="1"/>
  <c r="X718" i="1"/>
  <c r="R719" i="1"/>
  <c r="S719" i="1"/>
  <c r="T719" i="1"/>
  <c r="U719" i="1"/>
  <c r="V719" i="1"/>
  <c r="W719" i="1"/>
  <c r="X719" i="1"/>
  <c r="R720" i="1"/>
  <c r="S720" i="1"/>
  <c r="T720" i="1"/>
  <c r="U720" i="1"/>
  <c r="V720" i="1"/>
  <c r="W720" i="1"/>
  <c r="X720" i="1"/>
  <c r="R721" i="1"/>
  <c r="S721" i="1"/>
  <c r="T721" i="1"/>
  <c r="U721" i="1"/>
  <c r="V721" i="1"/>
  <c r="W721" i="1"/>
  <c r="X721" i="1"/>
  <c r="R722" i="1"/>
  <c r="S722" i="1"/>
  <c r="T722" i="1"/>
  <c r="U722" i="1"/>
  <c r="V722" i="1"/>
  <c r="W722" i="1"/>
  <c r="X722" i="1"/>
  <c r="R723" i="1"/>
  <c r="S723" i="1"/>
  <c r="T723" i="1"/>
  <c r="U723" i="1"/>
  <c r="V723" i="1"/>
  <c r="W723" i="1"/>
  <c r="X723" i="1"/>
  <c r="Z723" i="1" s="1"/>
  <c r="R724" i="1"/>
  <c r="S724" i="1"/>
  <c r="T724" i="1"/>
  <c r="U724" i="1"/>
  <c r="V724" i="1"/>
  <c r="W724" i="1"/>
  <c r="X724" i="1"/>
  <c r="R725" i="1"/>
  <c r="S725" i="1"/>
  <c r="T725" i="1"/>
  <c r="U725" i="1"/>
  <c r="V725" i="1"/>
  <c r="W725" i="1"/>
  <c r="X725" i="1"/>
  <c r="R726" i="1"/>
  <c r="S726" i="1"/>
  <c r="T726" i="1"/>
  <c r="U726" i="1"/>
  <c r="V726" i="1"/>
  <c r="W726" i="1"/>
  <c r="X726" i="1"/>
  <c r="R727" i="1"/>
  <c r="S727" i="1"/>
  <c r="T727" i="1"/>
  <c r="U727" i="1"/>
  <c r="V727" i="1"/>
  <c r="W727" i="1"/>
  <c r="X727" i="1"/>
  <c r="Z727" i="1" s="1"/>
  <c r="R728" i="1"/>
  <c r="S728" i="1"/>
  <c r="T728" i="1"/>
  <c r="U728" i="1"/>
  <c r="V728" i="1"/>
  <c r="W728" i="1"/>
  <c r="X728" i="1"/>
  <c r="R729" i="1"/>
  <c r="S729" i="1"/>
  <c r="T729" i="1"/>
  <c r="U729" i="1"/>
  <c r="V729" i="1"/>
  <c r="W729" i="1"/>
  <c r="X729" i="1"/>
  <c r="R730" i="1"/>
  <c r="S730" i="1"/>
  <c r="T730" i="1"/>
  <c r="U730" i="1"/>
  <c r="V730" i="1"/>
  <c r="W730" i="1"/>
  <c r="X730" i="1"/>
  <c r="R731" i="1"/>
  <c r="S731" i="1"/>
  <c r="T731" i="1"/>
  <c r="U731" i="1"/>
  <c r="V731" i="1"/>
  <c r="W731" i="1"/>
  <c r="X731" i="1"/>
  <c r="R732" i="1"/>
  <c r="S732" i="1"/>
  <c r="T732" i="1"/>
  <c r="U732" i="1"/>
  <c r="V732" i="1"/>
  <c r="W732" i="1"/>
  <c r="X732" i="1"/>
  <c r="R733" i="1"/>
  <c r="S733" i="1"/>
  <c r="T733" i="1"/>
  <c r="U733" i="1"/>
  <c r="V733" i="1"/>
  <c r="W733" i="1"/>
  <c r="X733" i="1"/>
  <c r="R734" i="1"/>
  <c r="S734" i="1"/>
  <c r="T734" i="1"/>
  <c r="U734" i="1"/>
  <c r="V734" i="1"/>
  <c r="W734" i="1"/>
  <c r="X734" i="1"/>
  <c r="R735" i="1"/>
  <c r="S735" i="1"/>
  <c r="T735" i="1"/>
  <c r="U735" i="1"/>
  <c r="V735" i="1"/>
  <c r="W735" i="1"/>
  <c r="X735" i="1"/>
  <c r="R736" i="1"/>
  <c r="S736" i="1"/>
  <c r="T736" i="1"/>
  <c r="U736" i="1"/>
  <c r="V736" i="1"/>
  <c r="W736" i="1"/>
  <c r="X736" i="1"/>
  <c r="R737" i="1"/>
  <c r="S737" i="1"/>
  <c r="T737" i="1"/>
  <c r="U737" i="1"/>
  <c r="V737" i="1"/>
  <c r="W737" i="1"/>
  <c r="X737" i="1"/>
  <c r="R738" i="1"/>
  <c r="S738" i="1"/>
  <c r="T738" i="1"/>
  <c r="U738" i="1"/>
  <c r="V738" i="1"/>
  <c r="W738" i="1"/>
  <c r="X738" i="1"/>
  <c r="R739" i="1"/>
  <c r="S739" i="1"/>
  <c r="T739" i="1"/>
  <c r="U739" i="1"/>
  <c r="V739" i="1"/>
  <c r="W739" i="1"/>
  <c r="X739" i="1"/>
  <c r="R740" i="1"/>
  <c r="S740" i="1"/>
  <c r="T740" i="1"/>
  <c r="U740" i="1"/>
  <c r="V740" i="1"/>
  <c r="W740" i="1"/>
  <c r="X740" i="1"/>
  <c r="R741" i="1"/>
  <c r="S741" i="1"/>
  <c r="T741" i="1"/>
  <c r="U741" i="1"/>
  <c r="V741" i="1"/>
  <c r="W741" i="1"/>
  <c r="X741" i="1"/>
  <c r="R742" i="1"/>
  <c r="S742" i="1"/>
  <c r="T742" i="1"/>
  <c r="U742" i="1"/>
  <c r="V742" i="1"/>
  <c r="W742" i="1"/>
  <c r="X742" i="1"/>
  <c r="R743" i="1"/>
  <c r="S743" i="1"/>
  <c r="T743" i="1"/>
  <c r="U743" i="1"/>
  <c r="V743" i="1"/>
  <c r="W743" i="1"/>
  <c r="X743" i="1"/>
  <c r="Z743" i="1" s="1"/>
  <c r="R744" i="1"/>
  <c r="S744" i="1"/>
  <c r="T744" i="1"/>
  <c r="U744" i="1"/>
  <c r="V744" i="1"/>
  <c r="W744" i="1"/>
  <c r="X744" i="1"/>
  <c r="R745" i="1"/>
  <c r="S745" i="1"/>
  <c r="T745" i="1"/>
  <c r="U745" i="1"/>
  <c r="V745" i="1"/>
  <c r="W745" i="1"/>
  <c r="X745" i="1"/>
  <c r="R746" i="1"/>
  <c r="S746" i="1"/>
  <c r="T746" i="1"/>
  <c r="U746" i="1"/>
  <c r="V746" i="1"/>
  <c r="W746" i="1"/>
  <c r="X746" i="1"/>
  <c r="R747" i="1"/>
  <c r="S747" i="1"/>
  <c r="T747" i="1"/>
  <c r="U747" i="1"/>
  <c r="V747" i="1"/>
  <c r="W747" i="1"/>
  <c r="X747" i="1"/>
  <c r="Z747" i="1" s="1"/>
  <c r="R748" i="1"/>
  <c r="S748" i="1"/>
  <c r="T748" i="1"/>
  <c r="U748" i="1"/>
  <c r="V748" i="1"/>
  <c r="W748" i="1"/>
  <c r="X748" i="1"/>
  <c r="R749" i="1"/>
  <c r="S749" i="1"/>
  <c r="T749" i="1"/>
  <c r="U749" i="1"/>
  <c r="V749" i="1"/>
  <c r="W749" i="1"/>
  <c r="X749" i="1"/>
  <c r="R750" i="1"/>
  <c r="S750" i="1"/>
  <c r="T750" i="1"/>
  <c r="U750" i="1"/>
  <c r="V750" i="1"/>
  <c r="W750" i="1"/>
  <c r="X750" i="1"/>
  <c r="R751" i="1"/>
  <c r="S751" i="1"/>
  <c r="T751" i="1"/>
  <c r="U751" i="1"/>
  <c r="V751" i="1"/>
  <c r="W751" i="1"/>
  <c r="X751" i="1"/>
  <c r="R752" i="1"/>
  <c r="S752" i="1"/>
  <c r="T752" i="1"/>
  <c r="U752" i="1"/>
  <c r="V752" i="1"/>
  <c r="W752" i="1"/>
  <c r="X752" i="1"/>
  <c r="R753" i="1"/>
  <c r="S753" i="1"/>
  <c r="T753" i="1"/>
  <c r="U753" i="1"/>
  <c r="V753" i="1"/>
  <c r="W753" i="1"/>
  <c r="X753" i="1"/>
  <c r="R754" i="1"/>
  <c r="S754" i="1"/>
  <c r="T754" i="1"/>
  <c r="U754" i="1"/>
  <c r="V754" i="1"/>
  <c r="W754" i="1"/>
  <c r="X754" i="1"/>
  <c r="R755" i="1"/>
  <c r="S755" i="1"/>
  <c r="T755" i="1"/>
  <c r="U755" i="1"/>
  <c r="V755" i="1"/>
  <c r="W755" i="1"/>
  <c r="X755" i="1"/>
  <c r="Z755" i="1" s="1"/>
  <c r="R756" i="1"/>
  <c r="S756" i="1"/>
  <c r="T756" i="1"/>
  <c r="U756" i="1"/>
  <c r="V756" i="1"/>
  <c r="W756" i="1"/>
  <c r="X756" i="1"/>
  <c r="R757" i="1"/>
  <c r="S757" i="1"/>
  <c r="T757" i="1"/>
  <c r="U757" i="1"/>
  <c r="V757" i="1"/>
  <c r="W757" i="1"/>
  <c r="X757" i="1"/>
  <c r="R758" i="1"/>
  <c r="S758" i="1"/>
  <c r="T758" i="1"/>
  <c r="U758" i="1"/>
  <c r="V758" i="1"/>
  <c r="W758" i="1"/>
  <c r="X758" i="1"/>
  <c r="R759" i="1"/>
  <c r="S759" i="1"/>
  <c r="T759" i="1"/>
  <c r="U759" i="1"/>
  <c r="V759" i="1"/>
  <c r="W759" i="1"/>
  <c r="X759" i="1"/>
  <c r="Z759" i="1" s="1"/>
  <c r="R760" i="1"/>
  <c r="S760" i="1"/>
  <c r="T760" i="1"/>
  <c r="U760" i="1"/>
  <c r="V760" i="1"/>
  <c r="W760" i="1"/>
  <c r="X760" i="1"/>
  <c r="R761" i="1"/>
  <c r="S761" i="1"/>
  <c r="T761" i="1"/>
  <c r="U761" i="1"/>
  <c r="V761" i="1"/>
  <c r="W761" i="1"/>
  <c r="X761" i="1"/>
  <c r="R762" i="1"/>
  <c r="S762" i="1"/>
  <c r="T762" i="1"/>
  <c r="U762" i="1"/>
  <c r="V762" i="1"/>
  <c r="W762" i="1"/>
  <c r="X762" i="1"/>
  <c r="R763" i="1"/>
  <c r="S763" i="1"/>
  <c r="T763" i="1"/>
  <c r="U763" i="1"/>
  <c r="V763" i="1"/>
  <c r="W763" i="1"/>
  <c r="X763" i="1"/>
  <c r="Z763" i="1" s="1"/>
  <c r="R764" i="1"/>
  <c r="S764" i="1"/>
  <c r="T764" i="1"/>
  <c r="U764" i="1"/>
  <c r="V764" i="1"/>
  <c r="W764" i="1"/>
  <c r="X764" i="1"/>
  <c r="R765" i="1"/>
  <c r="S765" i="1"/>
  <c r="T765" i="1"/>
  <c r="U765" i="1"/>
  <c r="V765" i="1"/>
  <c r="W765" i="1"/>
  <c r="X765" i="1"/>
  <c r="R766" i="1"/>
  <c r="S766" i="1"/>
  <c r="T766" i="1"/>
  <c r="U766" i="1"/>
  <c r="V766" i="1"/>
  <c r="W766" i="1"/>
  <c r="X766" i="1"/>
  <c r="R767" i="1"/>
  <c r="S767" i="1"/>
  <c r="T767" i="1"/>
  <c r="U767" i="1"/>
  <c r="V767" i="1"/>
  <c r="W767" i="1"/>
  <c r="X767" i="1"/>
  <c r="R768" i="1"/>
  <c r="S768" i="1"/>
  <c r="T768" i="1"/>
  <c r="U768" i="1"/>
  <c r="V768" i="1"/>
  <c r="W768" i="1"/>
  <c r="X768" i="1"/>
  <c r="R769" i="1"/>
  <c r="S769" i="1"/>
  <c r="T769" i="1"/>
  <c r="U769" i="1"/>
  <c r="V769" i="1"/>
  <c r="W769" i="1"/>
  <c r="X769" i="1"/>
  <c r="R770" i="1"/>
  <c r="S770" i="1"/>
  <c r="T770" i="1"/>
  <c r="U770" i="1"/>
  <c r="V770" i="1"/>
  <c r="W770" i="1"/>
  <c r="X770" i="1"/>
  <c r="R771" i="1"/>
  <c r="S771" i="1"/>
  <c r="T771" i="1"/>
  <c r="U771" i="1"/>
  <c r="V771" i="1"/>
  <c r="W771" i="1"/>
  <c r="X771" i="1"/>
  <c r="R772" i="1"/>
  <c r="S772" i="1"/>
  <c r="T772" i="1"/>
  <c r="U772" i="1"/>
  <c r="V772" i="1"/>
  <c r="W772" i="1"/>
  <c r="X772" i="1"/>
  <c r="R773" i="1"/>
  <c r="S773" i="1"/>
  <c r="T773" i="1"/>
  <c r="U773" i="1"/>
  <c r="V773" i="1"/>
  <c r="W773" i="1"/>
  <c r="X773" i="1"/>
  <c r="R774" i="1"/>
  <c r="S774" i="1"/>
  <c r="T774" i="1"/>
  <c r="U774" i="1"/>
  <c r="V774" i="1"/>
  <c r="W774" i="1"/>
  <c r="X774" i="1"/>
  <c r="R775" i="1"/>
  <c r="S775" i="1"/>
  <c r="T775" i="1"/>
  <c r="U775" i="1"/>
  <c r="V775" i="1"/>
  <c r="W775" i="1"/>
  <c r="X775" i="1"/>
  <c r="Z775" i="1" s="1"/>
  <c r="R776" i="1"/>
  <c r="S776" i="1"/>
  <c r="T776" i="1"/>
  <c r="U776" i="1"/>
  <c r="V776" i="1"/>
  <c r="W776" i="1"/>
  <c r="X776" i="1"/>
  <c r="R777" i="1"/>
  <c r="S777" i="1"/>
  <c r="T777" i="1"/>
  <c r="U777" i="1"/>
  <c r="V777" i="1"/>
  <c r="W777" i="1"/>
  <c r="X777" i="1"/>
  <c r="R778" i="1"/>
  <c r="S778" i="1"/>
  <c r="T778" i="1"/>
  <c r="U778" i="1"/>
  <c r="V778" i="1"/>
  <c r="W778" i="1"/>
  <c r="X778" i="1"/>
  <c r="R779" i="1"/>
  <c r="S779" i="1"/>
  <c r="T779" i="1"/>
  <c r="U779" i="1"/>
  <c r="V779" i="1"/>
  <c r="W779" i="1"/>
  <c r="X779" i="1"/>
  <c r="R780" i="1"/>
  <c r="S780" i="1"/>
  <c r="T780" i="1"/>
  <c r="U780" i="1"/>
  <c r="V780" i="1"/>
  <c r="W780" i="1"/>
  <c r="X780" i="1"/>
  <c r="R781" i="1"/>
  <c r="S781" i="1"/>
  <c r="T781" i="1"/>
  <c r="U781" i="1"/>
  <c r="V781" i="1"/>
  <c r="W781" i="1"/>
  <c r="X781" i="1"/>
  <c r="R782" i="1"/>
  <c r="S782" i="1"/>
  <c r="T782" i="1"/>
  <c r="U782" i="1"/>
  <c r="V782" i="1"/>
  <c r="W782" i="1"/>
  <c r="X782" i="1"/>
  <c r="R783" i="1"/>
  <c r="S783" i="1"/>
  <c r="T783" i="1"/>
  <c r="U783" i="1"/>
  <c r="V783" i="1"/>
  <c r="W783" i="1"/>
  <c r="X783" i="1"/>
  <c r="R784" i="1"/>
  <c r="S784" i="1"/>
  <c r="T784" i="1"/>
  <c r="U784" i="1"/>
  <c r="V784" i="1"/>
  <c r="W784" i="1"/>
  <c r="X784" i="1"/>
  <c r="R785" i="1"/>
  <c r="S785" i="1"/>
  <c r="T785" i="1"/>
  <c r="U785" i="1"/>
  <c r="V785" i="1"/>
  <c r="W785" i="1"/>
  <c r="X785" i="1"/>
  <c r="R786" i="1"/>
  <c r="S786" i="1"/>
  <c r="T786" i="1"/>
  <c r="U786" i="1"/>
  <c r="V786" i="1"/>
  <c r="W786" i="1"/>
  <c r="X786" i="1"/>
  <c r="R787" i="1"/>
  <c r="S787" i="1"/>
  <c r="T787" i="1"/>
  <c r="U787" i="1"/>
  <c r="V787" i="1"/>
  <c r="W787" i="1"/>
  <c r="X787" i="1"/>
  <c r="R788" i="1"/>
  <c r="S788" i="1"/>
  <c r="T788" i="1"/>
  <c r="U788" i="1"/>
  <c r="V788" i="1"/>
  <c r="W788" i="1"/>
  <c r="X788" i="1"/>
  <c r="R789" i="1"/>
  <c r="S789" i="1"/>
  <c r="T789" i="1"/>
  <c r="U789" i="1"/>
  <c r="V789" i="1"/>
  <c r="W789" i="1"/>
  <c r="X789" i="1"/>
  <c r="R790" i="1"/>
  <c r="S790" i="1"/>
  <c r="T790" i="1"/>
  <c r="U790" i="1"/>
  <c r="V790" i="1"/>
  <c r="W790" i="1"/>
  <c r="X790" i="1"/>
  <c r="R791" i="1"/>
  <c r="S791" i="1"/>
  <c r="T791" i="1"/>
  <c r="U791" i="1"/>
  <c r="V791" i="1"/>
  <c r="W791" i="1"/>
  <c r="X791" i="1"/>
  <c r="Z791" i="1" s="1"/>
  <c r="R792" i="1"/>
  <c r="S792" i="1"/>
  <c r="T792" i="1"/>
  <c r="U792" i="1"/>
  <c r="V792" i="1"/>
  <c r="W792" i="1"/>
  <c r="X792" i="1"/>
  <c r="R793" i="1"/>
  <c r="S793" i="1"/>
  <c r="T793" i="1"/>
  <c r="U793" i="1"/>
  <c r="V793" i="1"/>
  <c r="W793" i="1"/>
  <c r="X793" i="1"/>
  <c r="R794" i="1"/>
  <c r="S794" i="1"/>
  <c r="T794" i="1"/>
  <c r="U794" i="1"/>
  <c r="V794" i="1"/>
  <c r="W794" i="1"/>
  <c r="X794" i="1"/>
  <c r="R795" i="1"/>
  <c r="S795" i="1"/>
  <c r="T795" i="1"/>
  <c r="U795" i="1"/>
  <c r="V795" i="1"/>
  <c r="W795" i="1"/>
  <c r="X795" i="1"/>
  <c r="R796" i="1"/>
  <c r="S796" i="1"/>
  <c r="T796" i="1"/>
  <c r="U796" i="1"/>
  <c r="V796" i="1"/>
  <c r="W796" i="1"/>
  <c r="X796" i="1"/>
  <c r="R797" i="1"/>
  <c r="S797" i="1"/>
  <c r="T797" i="1"/>
  <c r="U797" i="1"/>
  <c r="V797" i="1"/>
  <c r="W797" i="1"/>
  <c r="X797" i="1"/>
  <c r="R798" i="1"/>
  <c r="S798" i="1"/>
  <c r="T798" i="1"/>
  <c r="U798" i="1"/>
  <c r="V798" i="1"/>
  <c r="W798" i="1"/>
  <c r="X798" i="1"/>
  <c r="R799" i="1"/>
  <c r="S799" i="1"/>
  <c r="T799" i="1"/>
  <c r="U799" i="1"/>
  <c r="V799" i="1"/>
  <c r="W799" i="1"/>
  <c r="X799" i="1"/>
  <c r="R800" i="1"/>
  <c r="S800" i="1"/>
  <c r="T800" i="1"/>
  <c r="U800" i="1"/>
  <c r="V800" i="1"/>
  <c r="W800" i="1"/>
  <c r="X800" i="1"/>
  <c r="R801" i="1"/>
  <c r="S801" i="1"/>
  <c r="T801" i="1"/>
  <c r="U801" i="1"/>
  <c r="V801" i="1"/>
  <c r="W801" i="1"/>
  <c r="X801" i="1"/>
  <c r="R802" i="1"/>
  <c r="S802" i="1"/>
  <c r="T802" i="1"/>
  <c r="U802" i="1"/>
  <c r="V802" i="1"/>
  <c r="W802" i="1"/>
  <c r="X802" i="1"/>
  <c r="R803" i="1"/>
  <c r="S803" i="1"/>
  <c r="T803" i="1"/>
  <c r="U803" i="1"/>
  <c r="V803" i="1"/>
  <c r="W803" i="1"/>
  <c r="X803" i="1"/>
  <c r="R804" i="1"/>
  <c r="S804" i="1"/>
  <c r="T804" i="1"/>
  <c r="U804" i="1"/>
  <c r="V804" i="1"/>
  <c r="W804" i="1"/>
  <c r="X804" i="1"/>
  <c r="R805" i="1"/>
  <c r="S805" i="1"/>
  <c r="T805" i="1"/>
  <c r="U805" i="1"/>
  <c r="V805" i="1"/>
  <c r="W805" i="1"/>
  <c r="X805" i="1"/>
  <c r="R806" i="1"/>
  <c r="S806" i="1"/>
  <c r="T806" i="1"/>
  <c r="U806" i="1"/>
  <c r="V806" i="1"/>
  <c r="W806" i="1"/>
  <c r="X806" i="1"/>
  <c r="R807" i="1"/>
  <c r="S807" i="1"/>
  <c r="T807" i="1"/>
  <c r="U807" i="1"/>
  <c r="V807" i="1"/>
  <c r="W807" i="1"/>
  <c r="X807" i="1"/>
  <c r="Z807" i="1" s="1"/>
  <c r="R808" i="1"/>
  <c r="S808" i="1"/>
  <c r="T808" i="1"/>
  <c r="U808" i="1"/>
  <c r="V808" i="1"/>
  <c r="W808" i="1"/>
  <c r="X808" i="1"/>
  <c r="R809" i="1"/>
  <c r="S809" i="1"/>
  <c r="T809" i="1"/>
  <c r="U809" i="1"/>
  <c r="V809" i="1"/>
  <c r="W809" i="1"/>
  <c r="X809" i="1"/>
  <c r="R810" i="1"/>
  <c r="S810" i="1"/>
  <c r="T810" i="1"/>
  <c r="U810" i="1"/>
  <c r="V810" i="1"/>
  <c r="W810" i="1"/>
  <c r="X810" i="1"/>
  <c r="R811" i="1"/>
  <c r="S811" i="1"/>
  <c r="T811" i="1"/>
  <c r="U811" i="1"/>
  <c r="V811" i="1"/>
  <c r="W811" i="1"/>
  <c r="X811" i="1"/>
  <c r="Z811" i="1" s="1"/>
  <c r="R812" i="1"/>
  <c r="S812" i="1"/>
  <c r="T812" i="1"/>
  <c r="U812" i="1"/>
  <c r="V812" i="1"/>
  <c r="W812" i="1"/>
  <c r="X812" i="1"/>
  <c r="R813" i="1"/>
  <c r="S813" i="1"/>
  <c r="T813" i="1"/>
  <c r="U813" i="1"/>
  <c r="V813" i="1"/>
  <c r="W813" i="1"/>
  <c r="X813" i="1"/>
  <c r="R814" i="1"/>
  <c r="S814" i="1"/>
  <c r="T814" i="1"/>
  <c r="U814" i="1"/>
  <c r="V814" i="1"/>
  <c r="W814" i="1"/>
  <c r="X814" i="1"/>
  <c r="R815" i="1"/>
  <c r="S815" i="1"/>
  <c r="T815" i="1"/>
  <c r="U815" i="1"/>
  <c r="V815" i="1"/>
  <c r="W815" i="1"/>
  <c r="X815" i="1"/>
  <c r="R816" i="1"/>
  <c r="S816" i="1"/>
  <c r="T816" i="1"/>
  <c r="U816" i="1"/>
  <c r="V816" i="1"/>
  <c r="W816" i="1"/>
  <c r="X816" i="1"/>
  <c r="R817" i="1"/>
  <c r="S817" i="1"/>
  <c r="T817" i="1"/>
  <c r="U817" i="1"/>
  <c r="V817" i="1"/>
  <c r="W817" i="1"/>
  <c r="X817" i="1"/>
  <c r="R818" i="1"/>
  <c r="S818" i="1"/>
  <c r="T818" i="1"/>
  <c r="U818" i="1"/>
  <c r="V818" i="1"/>
  <c r="W818" i="1"/>
  <c r="X818" i="1"/>
  <c r="R819" i="1"/>
  <c r="S819" i="1"/>
  <c r="T819" i="1"/>
  <c r="U819" i="1"/>
  <c r="V819" i="1"/>
  <c r="W819" i="1"/>
  <c r="X819" i="1"/>
  <c r="Z819" i="1" s="1"/>
  <c r="R820" i="1"/>
  <c r="S820" i="1"/>
  <c r="T820" i="1"/>
  <c r="U820" i="1"/>
  <c r="V820" i="1"/>
  <c r="W820" i="1"/>
  <c r="X820" i="1"/>
  <c r="R821" i="1"/>
  <c r="S821" i="1"/>
  <c r="T821" i="1"/>
  <c r="U821" i="1"/>
  <c r="V821" i="1"/>
  <c r="W821" i="1"/>
  <c r="X821" i="1"/>
  <c r="R822" i="1"/>
  <c r="S822" i="1"/>
  <c r="T822" i="1"/>
  <c r="U822" i="1"/>
  <c r="V822" i="1"/>
  <c r="W822" i="1"/>
  <c r="X822" i="1"/>
  <c r="R823" i="1"/>
  <c r="S823" i="1"/>
  <c r="T823" i="1"/>
  <c r="U823" i="1"/>
  <c r="V823" i="1"/>
  <c r="W823" i="1"/>
  <c r="X823" i="1"/>
  <c r="Z823" i="1" s="1"/>
  <c r="R824" i="1"/>
  <c r="S824" i="1"/>
  <c r="T824" i="1"/>
  <c r="U824" i="1"/>
  <c r="V824" i="1"/>
  <c r="W824" i="1"/>
  <c r="X824" i="1"/>
  <c r="R825" i="1"/>
  <c r="S825" i="1"/>
  <c r="T825" i="1"/>
  <c r="U825" i="1"/>
  <c r="V825" i="1"/>
  <c r="W825" i="1"/>
  <c r="X825" i="1"/>
  <c r="R826" i="1"/>
  <c r="S826" i="1"/>
  <c r="T826" i="1"/>
  <c r="U826" i="1"/>
  <c r="V826" i="1"/>
  <c r="W826" i="1"/>
  <c r="X826" i="1"/>
  <c r="R827" i="1"/>
  <c r="S827" i="1"/>
  <c r="T827" i="1"/>
  <c r="U827" i="1"/>
  <c r="V827" i="1"/>
  <c r="W827" i="1"/>
  <c r="X827" i="1"/>
  <c r="R828" i="1"/>
  <c r="S828" i="1"/>
  <c r="T828" i="1"/>
  <c r="U828" i="1"/>
  <c r="V828" i="1"/>
  <c r="W828" i="1"/>
  <c r="X828" i="1"/>
  <c r="R829" i="1"/>
  <c r="S829" i="1"/>
  <c r="T829" i="1"/>
  <c r="U829" i="1"/>
  <c r="V829" i="1"/>
  <c r="W829" i="1"/>
  <c r="X829" i="1"/>
  <c r="R830" i="1"/>
  <c r="S830" i="1"/>
  <c r="T830" i="1"/>
  <c r="U830" i="1"/>
  <c r="V830" i="1"/>
  <c r="W830" i="1"/>
  <c r="X830" i="1"/>
  <c r="R831" i="1"/>
  <c r="S831" i="1"/>
  <c r="T831" i="1"/>
  <c r="U831" i="1"/>
  <c r="V831" i="1"/>
  <c r="W831" i="1"/>
  <c r="X831" i="1"/>
  <c r="R832" i="1"/>
  <c r="S832" i="1"/>
  <c r="T832" i="1"/>
  <c r="U832" i="1"/>
  <c r="V832" i="1"/>
  <c r="W832" i="1"/>
  <c r="X832" i="1"/>
  <c r="R833" i="1"/>
  <c r="S833" i="1"/>
  <c r="T833" i="1"/>
  <c r="U833" i="1"/>
  <c r="V833" i="1"/>
  <c r="W833" i="1"/>
  <c r="X833" i="1"/>
  <c r="R834" i="1"/>
  <c r="S834" i="1"/>
  <c r="T834" i="1"/>
  <c r="U834" i="1"/>
  <c r="V834" i="1"/>
  <c r="W834" i="1"/>
  <c r="X834" i="1"/>
  <c r="R835" i="1"/>
  <c r="S835" i="1"/>
  <c r="T835" i="1"/>
  <c r="U835" i="1"/>
  <c r="V835" i="1"/>
  <c r="W835" i="1"/>
  <c r="X835" i="1"/>
  <c r="R836" i="1"/>
  <c r="S836" i="1"/>
  <c r="T836" i="1"/>
  <c r="U836" i="1"/>
  <c r="V836" i="1"/>
  <c r="W836" i="1"/>
  <c r="X836" i="1"/>
  <c r="R837" i="1"/>
  <c r="S837" i="1"/>
  <c r="T837" i="1"/>
  <c r="U837" i="1"/>
  <c r="V837" i="1"/>
  <c r="W837" i="1"/>
  <c r="X837" i="1"/>
  <c r="R838" i="1"/>
  <c r="S838" i="1"/>
  <c r="T838" i="1"/>
  <c r="U838" i="1"/>
  <c r="V838" i="1"/>
  <c r="W838" i="1"/>
  <c r="X838" i="1"/>
  <c r="R839" i="1"/>
  <c r="S839" i="1"/>
  <c r="T839" i="1"/>
  <c r="U839" i="1"/>
  <c r="V839" i="1"/>
  <c r="W839" i="1"/>
  <c r="X839" i="1"/>
  <c r="Z839" i="1" s="1"/>
  <c r="R840" i="1"/>
  <c r="S840" i="1"/>
  <c r="T840" i="1"/>
  <c r="U840" i="1"/>
  <c r="V840" i="1"/>
  <c r="W840" i="1"/>
  <c r="X840" i="1"/>
  <c r="R841" i="1"/>
  <c r="S841" i="1"/>
  <c r="T841" i="1"/>
  <c r="U841" i="1"/>
  <c r="V841" i="1"/>
  <c r="W841" i="1"/>
  <c r="X841" i="1"/>
  <c r="R842" i="1"/>
  <c r="S842" i="1"/>
  <c r="T842" i="1"/>
  <c r="U842" i="1"/>
  <c r="V842" i="1"/>
  <c r="W842" i="1"/>
  <c r="X842" i="1"/>
  <c r="R843" i="1"/>
  <c r="S843" i="1"/>
  <c r="T843" i="1"/>
  <c r="U843" i="1"/>
  <c r="V843" i="1"/>
  <c r="W843" i="1"/>
  <c r="X843" i="1"/>
  <c r="Z843" i="1" s="1"/>
  <c r="R844" i="1"/>
  <c r="S844" i="1"/>
  <c r="T844" i="1"/>
  <c r="U844" i="1"/>
  <c r="V844" i="1"/>
  <c r="W844" i="1"/>
  <c r="X844" i="1"/>
  <c r="R845" i="1"/>
  <c r="S845" i="1"/>
  <c r="T845" i="1"/>
  <c r="U845" i="1"/>
  <c r="V845" i="1"/>
  <c r="W845" i="1"/>
  <c r="X845" i="1"/>
  <c r="R846" i="1"/>
  <c r="S846" i="1"/>
  <c r="T846" i="1"/>
  <c r="U846" i="1"/>
  <c r="V846" i="1"/>
  <c r="W846" i="1"/>
  <c r="X846" i="1"/>
  <c r="R847" i="1"/>
  <c r="S847" i="1"/>
  <c r="T847" i="1"/>
  <c r="U847" i="1"/>
  <c r="V847" i="1"/>
  <c r="W847" i="1"/>
  <c r="X847" i="1"/>
  <c r="R848" i="1"/>
  <c r="S848" i="1"/>
  <c r="T848" i="1"/>
  <c r="U848" i="1"/>
  <c r="V848" i="1"/>
  <c r="W848" i="1"/>
  <c r="X848" i="1"/>
  <c r="Y848" i="1" s="1"/>
  <c r="R849" i="1"/>
  <c r="S849" i="1"/>
  <c r="T849" i="1"/>
  <c r="U849" i="1"/>
  <c r="V849" i="1"/>
  <c r="W849" i="1"/>
  <c r="X849" i="1"/>
  <c r="Z849" i="1" s="1"/>
  <c r="R850" i="1"/>
  <c r="S850" i="1"/>
  <c r="T850" i="1"/>
  <c r="U850" i="1"/>
  <c r="V850" i="1"/>
  <c r="W850" i="1"/>
  <c r="X850" i="1"/>
  <c r="R851" i="1"/>
  <c r="S851" i="1"/>
  <c r="T851" i="1"/>
  <c r="U851" i="1"/>
  <c r="V851" i="1"/>
  <c r="W851" i="1"/>
  <c r="X851" i="1"/>
  <c r="R852" i="1"/>
  <c r="S852" i="1"/>
  <c r="T852" i="1"/>
  <c r="U852" i="1"/>
  <c r="V852" i="1"/>
  <c r="W852" i="1"/>
  <c r="X852" i="1"/>
  <c r="Y852" i="1" s="1"/>
  <c r="R853" i="1"/>
  <c r="S853" i="1"/>
  <c r="T853" i="1"/>
  <c r="U853" i="1"/>
  <c r="V853" i="1"/>
  <c r="W853" i="1"/>
  <c r="X853" i="1"/>
  <c r="Z853" i="1" s="1"/>
  <c r="R854" i="1"/>
  <c r="S854" i="1"/>
  <c r="T854" i="1"/>
  <c r="U854" i="1"/>
  <c r="V854" i="1"/>
  <c r="W854" i="1"/>
  <c r="X854" i="1"/>
  <c r="R855" i="1"/>
  <c r="S855" i="1"/>
  <c r="T855" i="1"/>
  <c r="U855" i="1"/>
  <c r="V855" i="1"/>
  <c r="W855" i="1"/>
  <c r="X855" i="1"/>
  <c r="R856" i="1"/>
  <c r="S856" i="1"/>
  <c r="T856" i="1"/>
  <c r="U856" i="1"/>
  <c r="V856" i="1"/>
  <c r="W856" i="1"/>
  <c r="X856" i="1"/>
  <c r="Y856" i="1" s="1"/>
  <c r="Z856" i="1"/>
  <c r="R857" i="1"/>
  <c r="S857" i="1"/>
  <c r="T857" i="1"/>
  <c r="U857" i="1"/>
  <c r="V857" i="1"/>
  <c r="W857" i="1"/>
  <c r="X857" i="1"/>
  <c r="Z857" i="1" s="1"/>
  <c r="Y857" i="1"/>
  <c r="R858" i="1"/>
  <c r="S858" i="1"/>
  <c r="T858" i="1"/>
  <c r="U858" i="1"/>
  <c r="V858" i="1"/>
  <c r="W858" i="1"/>
  <c r="X858" i="1"/>
  <c r="R859" i="1"/>
  <c r="S859" i="1"/>
  <c r="T859" i="1"/>
  <c r="U859" i="1"/>
  <c r="V859" i="1"/>
  <c r="W859" i="1"/>
  <c r="X859" i="1"/>
  <c r="R860" i="1"/>
  <c r="S860" i="1"/>
  <c r="T860" i="1"/>
  <c r="U860" i="1"/>
  <c r="V860" i="1"/>
  <c r="W860" i="1"/>
  <c r="X860" i="1"/>
  <c r="Y860" i="1" s="1"/>
  <c r="R861" i="1"/>
  <c r="S861" i="1"/>
  <c r="T861" i="1"/>
  <c r="U861" i="1"/>
  <c r="V861" i="1"/>
  <c r="W861" i="1"/>
  <c r="X861" i="1"/>
  <c r="Z861" i="1" s="1"/>
  <c r="R862" i="1"/>
  <c r="S862" i="1"/>
  <c r="T862" i="1"/>
  <c r="U862" i="1"/>
  <c r="V862" i="1"/>
  <c r="W862" i="1"/>
  <c r="X862" i="1"/>
  <c r="R863" i="1"/>
  <c r="S863" i="1"/>
  <c r="T863" i="1"/>
  <c r="U863" i="1"/>
  <c r="V863" i="1"/>
  <c r="W863" i="1"/>
  <c r="X863" i="1"/>
  <c r="R864" i="1"/>
  <c r="S864" i="1"/>
  <c r="T864" i="1"/>
  <c r="U864" i="1"/>
  <c r="V864" i="1"/>
  <c r="W864" i="1"/>
  <c r="X864" i="1"/>
  <c r="Y864" i="1" s="1"/>
  <c r="R865" i="1"/>
  <c r="S865" i="1"/>
  <c r="T865" i="1"/>
  <c r="U865" i="1"/>
  <c r="V865" i="1"/>
  <c r="W865" i="1"/>
  <c r="X865" i="1"/>
  <c r="Z865" i="1" s="1"/>
  <c r="R866" i="1"/>
  <c r="S866" i="1"/>
  <c r="T866" i="1"/>
  <c r="U866" i="1"/>
  <c r="V866" i="1"/>
  <c r="W866" i="1"/>
  <c r="X866" i="1"/>
  <c r="R867" i="1"/>
  <c r="S867" i="1"/>
  <c r="T867" i="1"/>
  <c r="U867" i="1"/>
  <c r="V867" i="1"/>
  <c r="W867" i="1"/>
  <c r="X867" i="1"/>
  <c r="R868" i="1"/>
  <c r="S868" i="1"/>
  <c r="T868" i="1"/>
  <c r="U868" i="1"/>
  <c r="V868" i="1"/>
  <c r="W868" i="1"/>
  <c r="X868" i="1"/>
  <c r="Y868" i="1" s="1"/>
  <c r="R869" i="1"/>
  <c r="S869" i="1"/>
  <c r="T869" i="1"/>
  <c r="U869" i="1"/>
  <c r="V869" i="1"/>
  <c r="W869" i="1"/>
  <c r="X869" i="1"/>
  <c r="Z869" i="1" s="1"/>
  <c r="R870" i="1"/>
  <c r="S870" i="1"/>
  <c r="T870" i="1"/>
  <c r="U870" i="1"/>
  <c r="V870" i="1"/>
  <c r="W870" i="1"/>
  <c r="X870" i="1"/>
  <c r="R871" i="1"/>
  <c r="S871" i="1"/>
  <c r="T871" i="1"/>
  <c r="U871" i="1"/>
  <c r="V871" i="1"/>
  <c r="W871" i="1"/>
  <c r="X871" i="1"/>
  <c r="R872" i="1"/>
  <c r="S872" i="1"/>
  <c r="T872" i="1"/>
  <c r="U872" i="1"/>
  <c r="V872" i="1"/>
  <c r="W872" i="1"/>
  <c r="X872" i="1"/>
  <c r="Y872" i="1" s="1"/>
  <c r="Z872" i="1"/>
  <c r="R873" i="1"/>
  <c r="S873" i="1"/>
  <c r="T873" i="1"/>
  <c r="U873" i="1"/>
  <c r="V873" i="1"/>
  <c r="W873" i="1"/>
  <c r="X873" i="1"/>
  <c r="Z873" i="1" s="1"/>
  <c r="Y873" i="1"/>
  <c r="R874" i="1"/>
  <c r="S874" i="1"/>
  <c r="T874" i="1"/>
  <c r="U874" i="1"/>
  <c r="V874" i="1"/>
  <c r="W874" i="1"/>
  <c r="X874" i="1"/>
  <c r="R875" i="1"/>
  <c r="S875" i="1"/>
  <c r="T875" i="1"/>
  <c r="U875" i="1"/>
  <c r="V875" i="1"/>
  <c r="W875" i="1"/>
  <c r="X875" i="1"/>
  <c r="R876" i="1"/>
  <c r="S876" i="1"/>
  <c r="T876" i="1"/>
  <c r="U876" i="1"/>
  <c r="V876" i="1"/>
  <c r="W876" i="1"/>
  <c r="X876" i="1"/>
  <c r="Y876" i="1" s="1"/>
  <c r="R877" i="1"/>
  <c r="S877" i="1"/>
  <c r="T877" i="1"/>
  <c r="U877" i="1"/>
  <c r="V877" i="1"/>
  <c r="W877" i="1"/>
  <c r="X877" i="1"/>
  <c r="R878" i="1"/>
  <c r="S878" i="1"/>
  <c r="T878" i="1"/>
  <c r="U878" i="1"/>
  <c r="V878" i="1"/>
  <c r="W878" i="1"/>
  <c r="X878" i="1"/>
  <c r="Y878" i="1" s="1"/>
  <c r="R879" i="1"/>
  <c r="S879" i="1"/>
  <c r="T879" i="1"/>
  <c r="U879" i="1"/>
  <c r="V879" i="1"/>
  <c r="W879" i="1"/>
  <c r="X879" i="1"/>
  <c r="R880" i="1"/>
  <c r="S880" i="1"/>
  <c r="T880" i="1"/>
  <c r="U880" i="1"/>
  <c r="V880" i="1"/>
  <c r="W880" i="1"/>
  <c r="X880" i="1"/>
  <c r="R881" i="1"/>
  <c r="S881" i="1"/>
  <c r="T881" i="1"/>
  <c r="U881" i="1"/>
  <c r="V881" i="1"/>
  <c r="W881" i="1"/>
  <c r="X881" i="1"/>
  <c r="R882" i="1"/>
  <c r="S882" i="1"/>
  <c r="T882" i="1"/>
  <c r="U882" i="1"/>
  <c r="V882" i="1"/>
  <c r="W882" i="1"/>
  <c r="X882" i="1"/>
  <c r="R883" i="1"/>
  <c r="S883" i="1"/>
  <c r="T883" i="1"/>
  <c r="U883" i="1"/>
  <c r="V883" i="1"/>
  <c r="W883" i="1"/>
  <c r="X883" i="1"/>
  <c r="R884" i="1"/>
  <c r="S884" i="1"/>
  <c r="T884" i="1"/>
  <c r="U884" i="1"/>
  <c r="V884" i="1"/>
  <c r="W884" i="1"/>
  <c r="X884" i="1"/>
  <c r="R885" i="1"/>
  <c r="S885" i="1"/>
  <c r="T885" i="1"/>
  <c r="U885" i="1"/>
  <c r="V885" i="1"/>
  <c r="W885" i="1"/>
  <c r="X885" i="1"/>
  <c r="R886" i="1"/>
  <c r="S886" i="1"/>
  <c r="T886" i="1"/>
  <c r="U886" i="1"/>
  <c r="V886" i="1"/>
  <c r="W886" i="1"/>
  <c r="X886" i="1"/>
  <c r="R887" i="1"/>
  <c r="S887" i="1"/>
  <c r="T887" i="1"/>
  <c r="U887" i="1"/>
  <c r="V887" i="1"/>
  <c r="W887" i="1"/>
  <c r="X887" i="1"/>
  <c r="R888" i="1"/>
  <c r="S888" i="1"/>
  <c r="T888" i="1"/>
  <c r="U888" i="1"/>
  <c r="V888" i="1"/>
  <c r="W888" i="1"/>
  <c r="X888" i="1"/>
  <c r="R889" i="1"/>
  <c r="S889" i="1"/>
  <c r="T889" i="1"/>
  <c r="U889" i="1"/>
  <c r="V889" i="1"/>
  <c r="W889" i="1"/>
  <c r="X889" i="1"/>
  <c r="R890" i="1"/>
  <c r="S890" i="1"/>
  <c r="T890" i="1"/>
  <c r="U890" i="1"/>
  <c r="V890" i="1"/>
  <c r="W890" i="1"/>
  <c r="X890" i="1"/>
  <c r="R891" i="1"/>
  <c r="S891" i="1"/>
  <c r="T891" i="1"/>
  <c r="U891" i="1"/>
  <c r="V891" i="1"/>
  <c r="W891" i="1"/>
  <c r="X891" i="1"/>
  <c r="R892" i="1"/>
  <c r="S892" i="1"/>
  <c r="T892" i="1"/>
  <c r="U892" i="1"/>
  <c r="V892" i="1"/>
  <c r="W892" i="1"/>
  <c r="X892" i="1"/>
  <c r="Y892" i="1" s="1"/>
  <c r="R893" i="1"/>
  <c r="S893" i="1"/>
  <c r="T893" i="1"/>
  <c r="U893" i="1"/>
  <c r="V893" i="1"/>
  <c r="W893" i="1"/>
  <c r="X893" i="1"/>
  <c r="R894" i="1"/>
  <c r="S894" i="1"/>
  <c r="T894" i="1"/>
  <c r="U894" i="1"/>
  <c r="V894" i="1"/>
  <c r="W894" i="1"/>
  <c r="X894" i="1"/>
  <c r="Y894" i="1" s="1"/>
  <c r="R895" i="1"/>
  <c r="S895" i="1"/>
  <c r="T895" i="1"/>
  <c r="U895" i="1"/>
  <c r="V895" i="1"/>
  <c r="W895" i="1"/>
  <c r="X895" i="1"/>
  <c r="Z895" i="1" s="1"/>
  <c r="R896" i="1"/>
  <c r="S896" i="1"/>
  <c r="T896" i="1"/>
  <c r="U896" i="1"/>
  <c r="V896" i="1"/>
  <c r="W896" i="1"/>
  <c r="X896" i="1"/>
  <c r="R897" i="1"/>
  <c r="S897" i="1"/>
  <c r="T897" i="1"/>
  <c r="U897" i="1"/>
  <c r="V897" i="1"/>
  <c r="W897" i="1"/>
  <c r="X897" i="1"/>
  <c r="R898" i="1"/>
  <c r="S898" i="1"/>
  <c r="T898" i="1"/>
  <c r="U898" i="1"/>
  <c r="V898" i="1"/>
  <c r="W898" i="1"/>
  <c r="X898" i="1"/>
  <c r="R899" i="1"/>
  <c r="S899" i="1"/>
  <c r="T899" i="1"/>
  <c r="U899" i="1"/>
  <c r="V899" i="1"/>
  <c r="W899" i="1"/>
  <c r="X899" i="1"/>
  <c r="R900" i="1"/>
  <c r="S900" i="1"/>
  <c r="T900" i="1"/>
  <c r="U900" i="1"/>
  <c r="V900" i="1"/>
  <c r="W900" i="1"/>
  <c r="X900" i="1"/>
  <c r="Y900" i="1" s="1"/>
  <c r="R901" i="1"/>
  <c r="S901" i="1"/>
  <c r="T901" i="1"/>
  <c r="U901" i="1"/>
  <c r="V901" i="1"/>
  <c r="W901" i="1"/>
  <c r="X901" i="1"/>
  <c r="Z901" i="1" s="1"/>
  <c r="R902" i="1"/>
  <c r="S902" i="1"/>
  <c r="T902" i="1"/>
  <c r="U902" i="1"/>
  <c r="V902" i="1"/>
  <c r="W902" i="1"/>
  <c r="X902" i="1"/>
  <c r="Y902" i="1" s="1"/>
  <c r="R903" i="1"/>
  <c r="S903" i="1"/>
  <c r="T903" i="1"/>
  <c r="U903" i="1"/>
  <c r="V903" i="1"/>
  <c r="W903" i="1"/>
  <c r="X903" i="1"/>
  <c r="Y903" i="1" s="1"/>
  <c r="Z903" i="1"/>
  <c r="R904" i="1"/>
  <c r="S904" i="1"/>
  <c r="T904" i="1"/>
  <c r="U904" i="1"/>
  <c r="V904" i="1"/>
  <c r="W904" i="1"/>
  <c r="X904" i="1"/>
  <c r="R905" i="1"/>
  <c r="S905" i="1"/>
  <c r="T905" i="1"/>
  <c r="U905" i="1"/>
  <c r="V905" i="1"/>
  <c r="W905" i="1"/>
  <c r="X905" i="1"/>
  <c r="Z905" i="1" s="1"/>
  <c r="R906" i="1"/>
  <c r="S906" i="1"/>
  <c r="T906" i="1"/>
  <c r="U906" i="1"/>
  <c r="V906" i="1"/>
  <c r="W906" i="1"/>
  <c r="X906" i="1"/>
  <c r="R907" i="1"/>
  <c r="S907" i="1"/>
  <c r="T907" i="1"/>
  <c r="U907" i="1"/>
  <c r="V907" i="1"/>
  <c r="W907" i="1"/>
  <c r="X907" i="1"/>
  <c r="R908" i="1"/>
  <c r="S908" i="1"/>
  <c r="T908" i="1"/>
  <c r="U908" i="1"/>
  <c r="V908" i="1"/>
  <c r="W908" i="1"/>
  <c r="X908" i="1"/>
  <c r="Y908" i="1" s="1"/>
  <c r="R909" i="1"/>
  <c r="S909" i="1"/>
  <c r="T909" i="1"/>
  <c r="U909" i="1"/>
  <c r="V909" i="1"/>
  <c r="W909" i="1"/>
  <c r="X909" i="1"/>
  <c r="R910" i="1"/>
  <c r="S910" i="1"/>
  <c r="T910" i="1"/>
  <c r="U910" i="1"/>
  <c r="V910" i="1"/>
  <c r="W910" i="1"/>
  <c r="X910" i="1"/>
  <c r="Y910" i="1" s="1"/>
  <c r="R911" i="1"/>
  <c r="S911" i="1"/>
  <c r="T911" i="1"/>
  <c r="U911" i="1"/>
  <c r="V911" i="1"/>
  <c r="W911" i="1"/>
  <c r="X911" i="1"/>
  <c r="R912" i="1"/>
  <c r="S912" i="1"/>
  <c r="T912" i="1"/>
  <c r="U912" i="1"/>
  <c r="V912" i="1"/>
  <c r="W912" i="1"/>
  <c r="X912" i="1"/>
  <c r="R913" i="1"/>
  <c r="S913" i="1"/>
  <c r="T913" i="1"/>
  <c r="U913" i="1"/>
  <c r="V913" i="1"/>
  <c r="W913" i="1"/>
  <c r="X913" i="1"/>
  <c r="R914" i="1"/>
  <c r="S914" i="1"/>
  <c r="T914" i="1"/>
  <c r="U914" i="1"/>
  <c r="V914" i="1"/>
  <c r="W914" i="1"/>
  <c r="X914" i="1"/>
  <c r="R915" i="1"/>
  <c r="S915" i="1"/>
  <c r="T915" i="1"/>
  <c r="U915" i="1"/>
  <c r="V915" i="1"/>
  <c r="W915" i="1"/>
  <c r="X915" i="1"/>
  <c r="R916" i="1"/>
  <c r="S916" i="1"/>
  <c r="T916" i="1"/>
  <c r="U916" i="1"/>
  <c r="V916" i="1"/>
  <c r="W916" i="1"/>
  <c r="X916" i="1"/>
  <c r="R917" i="1"/>
  <c r="S917" i="1"/>
  <c r="T917" i="1"/>
  <c r="U917" i="1"/>
  <c r="V917" i="1"/>
  <c r="W917" i="1"/>
  <c r="X917" i="1"/>
  <c r="R918" i="1"/>
  <c r="S918" i="1"/>
  <c r="T918" i="1"/>
  <c r="U918" i="1"/>
  <c r="V918" i="1"/>
  <c r="W918" i="1"/>
  <c r="X918" i="1"/>
  <c r="R919" i="1"/>
  <c r="S919" i="1"/>
  <c r="T919" i="1"/>
  <c r="U919" i="1"/>
  <c r="V919" i="1"/>
  <c r="W919" i="1"/>
  <c r="X919" i="1"/>
  <c r="R920" i="1"/>
  <c r="S920" i="1"/>
  <c r="T920" i="1"/>
  <c r="U920" i="1"/>
  <c r="V920" i="1"/>
  <c r="W920" i="1"/>
  <c r="X920" i="1"/>
  <c r="R921" i="1"/>
  <c r="S921" i="1"/>
  <c r="T921" i="1"/>
  <c r="U921" i="1"/>
  <c r="V921" i="1"/>
  <c r="W921" i="1"/>
  <c r="X921" i="1"/>
  <c r="R922" i="1"/>
  <c r="S922" i="1"/>
  <c r="T922" i="1"/>
  <c r="U922" i="1"/>
  <c r="V922" i="1"/>
  <c r="W922" i="1"/>
  <c r="X922" i="1"/>
  <c r="R923" i="1"/>
  <c r="S923" i="1"/>
  <c r="T923" i="1"/>
  <c r="U923" i="1"/>
  <c r="V923" i="1"/>
  <c r="W923" i="1"/>
  <c r="X923" i="1"/>
  <c r="R924" i="1"/>
  <c r="S924" i="1"/>
  <c r="T924" i="1"/>
  <c r="U924" i="1"/>
  <c r="V924" i="1"/>
  <c r="W924" i="1"/>
  <c r="X924" i="1"/>
  <c r="Y924" i="1" s="1"/>
  <c r="R925" i="1"/>
  <c r="S925" i="1"/>
  <c r="T925" i="1"/>
  <c r="U925" i="1"/>
  <c r="V925" i="1"/>
  <c r="W925" i="1"/>
  <c r="X925" i="1"/>
  <c r="R926" i="1"/>
  <c r="S926" i="1"/>
  <c r="T926" i="1"/>
  <c r="U926" i="1"/>
  <c r="V926" i="1"/>
  <c r="W926" i="1"/>
  <c r="X926" i="1"/>
  <c r="Y926" i="1" s="1"/>
  <c r="R927" i="1"/>
  <c r="S927" i="1"/>
  <c r="T927" i="1"/>
  <c r="U927" i="1"/>
  <c r="V927" i="1"/>
  <c r="W927" i="1"/>
  <c r="X927" i="1"/>
  <c r="R928" i="1"/>
  <c r="S928" i="1"/>
  <c r="T928" i="1"/>
  <c r="U928" i="1"/>
  <c r="V928" i="1"/>
  <c r="W928" i="1"/>
  <c r="X928" i="1"/>
  <c r="R929" i="1"/>
  <c r="S929" i="1"/>
  <c r="T929" i="1"/>
  <c r="U929" i="1"/>
  <c r="V929" i="1"/>
  <c r="W929" i="1"/>
  <c r="X929" i="1"/>
  <c r="R930" i="1"/>
  <c r="S930" i="1"/>
  <c r="T930" i="1"/>
  <c r="U930" i="1"/>
  <c r="V930" i="1"/>
  <c r="W930" i="1"/>
  <c r="X930" i="1"/>
  <c r="R931" i="1"/>
  <c r="S931" i="1"/>
  <c r="T931" i="1"/>
  <c r="U931" i="1"/>
  <c r="V931" i="1"/>
  <c r="W931" i="1"/>
  <c r="X931" i="1"/>
  <c r="R932" i="1"/>
  <c r="S932" i="1"/>
  <c r="T932" i="1"/>
  <c r="U932" i="1"/>
  <c r="V932" i="1"/>
  <c r="W932" i="1"/>
  <c r="X932" i="1"/>
  <c r="R933" i="1"/>
  <c r="S933" i="1"/>
  <c r="T933" i="1"/>
  <c r="U933" i="1"/>
  <c r="V933" i="1"/>
  <c r="W933" i="1"/>
  <c r="X933" i="1"/>
  <c r="R934" i="1"/>
  <c r="S934" i="1"/>
  <c r="T934" i="1"/>
  <c r="U934" i="1"/>
  <c r="V934" i="1"/>
  <c r="W934" i="1"/>
  <c r="X934" i="1"/>
  <c r="R935" i="1"/>
  <c r="S935" i="1"/>
  <c r="T935" i="1"/>
  <c r="U935" i="1"/>
  <c r="V935" i="1"/>
  <c r="W935" i="1"/>
  <c r="X935" i="1"/>
  <c r="Z935" i="1" s="1"/>
  <c r="R936" i="1"/>
  <c r="S936" i="1"/>
  <c r="T936" i="1"/>
  <c r="U936" i="1"/>
  <c r="V936" i="1"/>
  <c r="W936" i="1"/>
  <c r="X936" i="1"/>
  <c r="R937" i="1"/>
  <c r="S937" i="1"/>
  <c r="T937" i="1"/>
  <c r="U937" i="1"/>
  <c r="V937" i="1"/>
  <c r="W937" i="1"/>
  <c r="X937" i="1"/>
  <c r="R938" i="1"/>
  <c r="S938" i="1"/>
  <c r="T938" i="1"/>
  <c r="U938" i="1"/>
  <c r="V938" i="1"/>
  <c r="W938" i="1"/>
  <c r="X938" i="1"/>
  <c r="R939" i="1"/>
  <c r="S939" i="1"/>
  <c r="T939" i="1"/>
  <c r="U939" i="1"/>
  <c r="V939" i="1"/>
  <c r="W939" i="1"/>
  <c r="X939" i="1"/>
  <c r="R940" i="1"/>
  <c r="S940" i="1"/>
  <c r="T940" i="1"/>
  <c r="U940" i="1"/>
  <c r="V940" i="1"/>
  <c r="W940" i="1"/>
  <c r="X940" i="1"/>
  <c r="Z940" i="1" s="1"/>
  <c r="R941" i="1"/>
  <c r="S941" i="1"/>
  <c r="T941" i="1"/>
  <c r="U941" i="1"/>
  <c r="V941" i="1"/>
  <c r="W941" i="1"/>
  <c r="X941" i="1"/>
  <c r="R942" i="1"/>
  <c r="S942" i="1"/>
  <c r="T942" i="1"/>
  <c r="U942" i="1"/>
  <c r="V942" i="1"/>
  <c r="W942" i="1"/>
  <c r="X942" i="1"/>
  <c r="R943" i="1"/>
  <c r="S943" i="1"/>
  <c r="T943" i="1"/>
  <c r="U943" i="1"/>
  <c r="V943" i="1"/>
  <c r="W943" i="1"/>
  <c r="X943" i="1"/>
  <c r="R944" i="1"/>
  <c r="S944" i="1"/>
  <c r="T944" i="1"/>
  <c r="U944" i="1"/>
  <c r="V944" i="1"/>
  <c r="W944" i="1"/>
  <c r="X944" i="1"/>
  <c r="R945" i="1"/>
  <c r="S945" i="1"/>
  <c r="T945" i="1"/>
  <c r="U945" i="1"/>
  <c r="V945" i="1"/>
  <c r="W945" i="1"/>
  <c r="X945" i="1"/>
  <c r="R946" i="1"/>
  <c r="S946" i="1"/>
  <c r="T946" i="1"/>
  <c r="U946" i="1"/>
  <c r="V946" i="1"/>
  <c r="W946" i="1"/>
  <c r="X946" i="1"/>
  <c r="R947" i="1"/>
  <c r="S947" i="1"/>
  <c r="T947" i="1"/>
  <c r="U947" i="1"/>
  <c r="V947" i="1"/>
  <c r="W947" i="1"/>
  <c r="X947" i="1"/>
  <c r="R948" i="1"/>
  <c r="S948" i="1"/>
  <c r="T948" i="1"/>
  <c r="U948" i="1"/>
  <c r="V948" i="1"/>
  <c r="W948" i="1"/>
  <c r="X948" i="1"/>
  <c r="R949" i="1"/>
  <c r="S949" i="1"/>
  <c r="T949" i="1"/>
  <c r="U949" i="1"/>
  <c r="V949" i="1"/>
  <c r="W949" i="1"/>
  <c r="X949" i="1"/>
  <c r="R950" i="1"/>
  <c r="S950" i="1"/>
  <c r="T950" i="1"/>
  <c r="U950" i="1"/>
  <c r="V950" i="1"/>
  <c r="W950" i="1"/>
  <c r="X950" i="1"/>
  <c r="R951" i="1"/>
  <c r="S951" i="1"/>
  <c r="T951" i="1"/>
  <c r="U951" i="1"/>
  <c r="V951" i="1"/>
  <c r="W951" i="1"/>
  <c r="X951" i="1"/>
  <c r="Z951" i="1" s="1"/>
  <c r="R952" i="1"/>
  <c r="S952" i="1"/>
  <c r="T952" i="1"/>
  <c r="U952" i="1"/>
  <c r="V952" i="1"/>
  <c r="W952" i="1"/>
  <c r="X952" i="1"/>
  <c r="R953" i="1"/>
  <c r="S953" i="1"/>
  <c r="T953" i="1"/>
  <c r="U953" i="1"/>
  <c r="V953" i="1"/>
  <c r="W953" i="1"/>
  <c r="X953" i="1"/>
  <c r="R954" i="1"/>
  <c r="S954" i="1"/>
  <c r="T954" i="1"/>
  <c r="U954" i="1"/>
  <c r="V954" i="1"/>
  <c r="W954" i="1"/>
  <c r="X954" i="1"/>
  <c r="R955" i="1"/>
  <c r="S955" i="1"/>
  <c r="T955" i="1"/>
  <c r="U955" i="1"/>
  <c r="V955" i="1"/>
  <c r="W955" i="1"/>
  <c r="X955" i="1"/>
  <c r="R956" i="1"/>
  <c r="S956" i="1"/>
  <c r="T956" i="1"/>
  <c r="U956" i="1"/>
  <c r="V956" i="1"/>
  <c r="W956" i="1"/>
  <c r="X956" i="1"/>
  <c r="Z956" i="1" s="1"/>
  <c r="R957" i="1"/>
  <c r="S957" i="1"/>
  <c r="T957" i="1"/>
  <c r="U957" i="1"/>
  <c r="V957" i="1"/>
  <c r="W957" i="1"/>
  <c r="X957" i="1"/>
  <c r="R958" i="1"/>
  <c r="S958" i="1"/>
  <c r="T958" i="1"/>
  <c r="U958" i="1"/>
  <c r="V958" i="1"/>
  <c r="W958" i="1"/>
  <c r="X958" i="1"/>
  <c r="R959" i="1"/>
  <c r="S959" i="1"/>
  <c r="T959" i="1"/>
  <c r="U959" i="1"/>
  <c r="V959" i="1"/>
  <c r="W959" i="1"/>
  <c r="X959" i="1"/>
  <c r="R960" i="1"/>
  <c r="S960" i="1"/>
  <c r="T960" i="1"/>
  <c r="U960" i="1"/>
  <c r="V960" i="1"/>
  <c r="W960" i="1"/>
  <c r="X960" i="1"/>
  <c r="R961" i="1"/>
  <c r="S961" i="1"/>
  <c r="T961" i="1"/>
  <c r="U961" i="1"/>
  <c r="V961" i="1"/>
  <c r="W961" i="1"/>
  <c r="X961" i="1"/>
  <c r="R962" i="1"/>
  <c r="S962" i="1"/>
  <c r="T962" i="1"/>
  <c r="U962" i="1"/>
  <c r="V962" i="1"/>
  <c r="W962" i="1"/>
  <c r="X962" i="1"/>
  <c r="R963" i="1"/>
  <c r="S963" i="1"/>
  <c r="T963" i="1"/>
  <c r="U963" i="1"/>
  <c r="V963" i="1"/>
  <c r="W963" i="1"/>
  <c r="X963" i="1"/>
  <c r="R964" i="1"/>
  <c r="S964" i="1"/>
  <c r="T964" i="1"/>
  <c r="U964" i="1"/>
  <c r="V964" i="1"/>
  <c r="W964" i="1"/>
  <c r="X964" i="1"/>
  <c r="R965" i="1"/>
  <c r="S965" i="1"/>
  <c r="T965" i="1"/>
  <c r="U965" i="1"/>
  <c r="V965" i="1"/>
  <c r="W965" i="1"/>
  <c r="X965" i="1"/>
  <c r="R966" i="1"/>
  <c r="S966" i="1"/>
  <c r="T966" i="1"/>
  <c r="U966" i="1"/>
  <c r="V966" i="1"/>
  <c r="W966" i="1"/>
  <c r="X966" i="1"/>
  <c r="R967" i="1"/>
  <c r="S967" i="1"/>
  <c r="T967" i="1"/>
  <c r="U967" i="1"/>
  <c r="V967" i="1"/>
  <c r="W967" i="1"/>
  <c r="X967" i="1"/>
  <c r="Z967" i="1" s="1"/>
  <c r="R968" i="1"/>
  <c r="S968" i="1"/>
  <c r="T968" i="1"/>
  <c r="U968" i="1"/>
  <c r="V968" i="1"/>
  <c r="W968" i="1"/>
  <c r="X968" i="1"/>
  <c r="R969" i="1"/>
  <c r="S969" i="1"/>
  <c r="T969" i="1"/>
  <c r="U969" i="1"/>
  <c r="V969" i="1"/>
  <c r="W969" i="1"/>
  <c r="X969" i="1"/>
  <c r="R970" i="1"/>
  <c r="S970" i="1"/>
  <c r="T970" i="1"/>
  <c r="U970" i="1"/>
  <c r="V970" i="1"/>
  <c r="W970" i="1"/>
  <c r="X970" i="1"/>
  <c r="R971" i="1"/>
  <c r="S971" i="1"/>
  <c r="T971" i="1"/>
  <c r="U971" i="1"/>
  <c r="V971" i="1"/>
  <c r="W971" i="1"/>
  <c r="X971" i="1"/>
  <c r="R972" i="1"/>
  <c r="S972" i="1"/>
  <c r="T972" i="1"/>
  <c r="U972" i="1"/>
  <c r="V972" i="1"/>
  <c r="W972" i="1"/>
  <c r="X972" i="1"/>
  <c r="Z972" i="1" s="1"/>
  <c r="R973" i="1"/>
  <c r="S973" i="1"/>
  <c r="T973" i="1"/>
  <c r="U973" i="1"/>
  <c r="V973" i="1"/>
  <c r="W973" i="1"/>
  <c r="X973" i="1"/>
  <c r="R974" i="1"/>
  <c r="S974" i="1"/>
  <c r="T974" i="1"/>
  <c r="U974" i="1"/>
  <c r="V974" i="1"/>
  <c r="W974" i="1"/>
  <c r="X974" i="1"/>
  <c r="R975" i="1"/>
  <c r="S975" i="1"/>
  <c r="T975" i="1"/>
  <c r="U975" i="1"/>
  <c r="V975" i="1"/>
  <c r="W975" i="1"/>
  <c r="X975" i="1"/>
  <c r="R976" i="1"/>
  <c r="S976" i="1"/>
  <c r="T976" i="1"/>
  <c r="U976" i="1"/>
  <c r="V976" i="1"/>
  <c r="W976" i="1"/>
  <c r="X976" i="1"/>
  <c r="Z976" i="1" s="1"/>
  <c r="R977" i="1"/>
  <c r="S977" i="1"/>
  <c r="T977" i="1"/>
  <c r="U977" i="1"/>
  <c r="V977" i="1"/>
  <c r="W977" i="1"/>
  <c r="X977" i="1"/>
  <c r="R978" i="1"/>
  <c r="S978" i="1"/>
  <c r="T978" i="1"/>
  <c r="U978" i="1"/>
  <c r="V978" i="1"/>
  <c r="W978" i="1"/>
  <c r="X978" i="1"/>
  <c r="R979" i="1"/>
  <c r="S979" i="1"/>
  <c r="T979" i="1"/>
  <c r="U979" i="1"/>
  <c r="V979" i="1"/>
  <c r="W979" i="1"/>
  <c r="X979" i="1"/>
  <c r="R980" i="1"/>
  <c r="S980" i="1"/>
  <c r="T980" i="1"/>
  <c r="U980" i="1"/>
  <c r="V980" i="1"/>
  <c r="W980" i="1"/>
  <c r="X980" i="1"/>
  <c r="R981" i="1"/>
  <c r="S981" i="1"/>
  <c r="T981" i="1"/>
  <c r="U981" i="1"/>
  <c r="V981" i="1"/>
  <c r="W981" i="1"/>
  <c r="X981" i="1"/>
  <c r="R982" i="1"/>
  <c r="S982" i="1"/>
  <c r="T982" i="1"/>
  <c r="U982" i="1"/>
  <c r="V982" i="1"/>
  <c r="W982" i="1"/>
  <c r="X982" i="1"/>
  <c r="R983" i="1"/>
  <c r="S983" i="1"/>
  <c r="T983" i="1"/>
  <c r="U983" i="1"/>
  <c r="V983" i="1"/>
  <c r="W983" i="1"/>
  <c r="X983" i="1"/>
  <c r="R984" i="1"/>
  <c r="S984" i="1"/>
  <c r="T984" i="1"/>
  <c r="U984" i="1"/>
  <c r="V984" i="1"/>
  <c r="W984" i="1"/>
  <c r="X984" i="1"/>
  <c r="Z984" i="1" s="1"/>
  <c r="Y984" i="1"/>
  <c r="R985" i="1"/>
  <c r="S985" i="1"/>
  <c r="T985" i="1"/>
  <c r="U985" i="1"/>
  <c r="V985" i="1"/>
  <c r="W985" i="1"/>
  <c r="X985" i="1"/>
  <c r="R986" i="1"/>
  <c r="S986" i="1"/>
  <c r="T986" i="1"/>
  <c r="U986" i="1"/>
  <c r="V986" i="1"/>
  <c r="W986" i="1"/>
  <c r="X986" i="1"/>
  <c r="R987" i="1"/>
  <c r="S987" i="1"/>
  <c r="T987" i="1"/>
  <c r="U987" i="1"/>
  <c r="V987" i="1"/>
  <c r="W987" i="1"/>
  <c r="X987" i="1"/>
  <c r="R988" i="1"/>
  <c r="S988" i="1"/>
  <c r="T988" i="1"/>
  <c r="U988" i="1"/>
  <c r="V988" i="1"/>
  <c r="W988" i="1"/>
  <c r="X988" i="1"/>
  <c r="Z988" i="1" s="1"/>
  <c r="R989" i="1"/>
  <c r="S989" i="1"/>
  <c r="T989" i="1"/>
  <c r="U989" i="1"/>
  <c r="V989" i="1"/>
  <c r="W989" i="1"/>
  <c r="X989" i="1"/>
  <c r="R990" i="1"/>
  <c r="S990" i="1"/>
  <c r="T990" i="1"/>
  <c r="U990" i="1"/>
  <c r="V990" i="1"/>
  <c r="W990" i="1"/>
  <c r="X990" i="1"/>
  <c r="R991" i="1"/>
  <c r="S991" i="1"/>
  <c r="T991" i="1"/>
  <c r="U991" i="1"/>
  <c r="V991" i="1"/>
  <c r="W991" i="1"/>
  <c r="X991" i="1"/>
  <c r="R992" i="1"/>
  <c r="S992" i="1"/>
  <c r="T992" i="1"/>
  <c r="U992" i="1"/>
  <c r="V992" i="1"/>
  <c r="W992" i="1"/>
  <c r="X992" i="1"/>
  <c r="Z992" i="1" s="1"/>
  <c r="Y992" i="1"/>
  <c r="R993" i="1"/>
  <c r="S993" i="1"/>
  <c r="T993" i="1"/>
  <c r="U993" i="1"/>
  <c r="V993" i="1"/>
  <c r="W993" i="1"/>
  <c r="X993" i="1"/>
  <c r="R994" i="1"/>
  <c r="S994" i="1"/>
  <c r="T994" i="1"/>
  <c r="U994" i="1"/>
  <c r="V994" i="1"/>
  <c r="W994" i="1"/>
  <c r="X994" i="1"/>
  <c r="R995" i="1"/>
  <c r="S995" i="1"/>
  <c r="T995" i="1"/>
  <c r="U995" i="1"/>
  <c r="V995" i="1"/>
  <c r="W995" i="1"/>
  <c r="X995" i="1"/>
  <c r="R996" i="1"/>
  <c r="S996" i="1"/>
  <c r="T996" i="1"/>
  <c r="U996" i="1"/>
  <c r="V996" i="1"/>
  <c r="W996" i="1"/>
  <c r="X996" i="1"/>
  <c r="R997" i="1"/>
  <c r="S997" i="1"/>
  <c r="T997" i="1"/>
  <c r="U997" i="1"/>
  <c r="V997" i="1"/>
  <c r="W997" i="1"/>
  <c r="X997" i="1"/>
  <c r="R998" i="1"/>
  <c r="S998" i="1"/>
  <c r="T998" i="1"/>
  <c r="U998" i="1"/>
  <c r="V998" i="1"/>
  <c r="W998" i="1"/>
  <c r="X998" i="1"/>
  <c r="R999" i="1"/>
  <c r="S999" i="1"/>
  <c r="T999" i="1"/>
  <c r="U999" i="1"/>
  <c r="V999" i="1"/>
  <c r="W999" i="1"/>
  <c r="X999" i="1"/>
  <c r="R1000" i="1"/>
  <c r="S1000" i="1"/>
  <c r="T1000" i="1"/>
  <c r="U1000" i="1"/>
  <c r="V1000" i="1"/>
  <c r="W1000" i="1"/>
  <c r="X1000" i="1"/>
  <c r="R1001" i="1"/>
  <c r="S1001" i="1"/>
  <c r="T1001" i="1"/>
  <c r="U1001" i="1"/>
  <c r="V1001" i="1"/>
  <c r="W1001" i="1"/>
  <c r="X1001" i="1"/>
  <c r="R1002" i="1"/>
  <c r="S1002" i="1"/>
  <c r="T1002" i="1"/>
  <c r="U1002" i="1"/>
  <c r="V1002" i="1"/>
  <c r="W1002" i="1"/>
  <c r="X1002" i="1"/>
  <c r="R1003" i="1"/>
  <c r="S1003" i="1"/>
  <c r="T1003" i="1"/>
  <c r="U1003" i="1"/>
  <c r="V1003" i="1"/>
  <c r="W1003" i="1"/>
  <c r="X1003" i="1"/>
  <c r="R1004" i="1"/>
  <c r="S1004" i="1"/>
  <c r="T1004" i="1"/>
  <c r="U1004" i="1"/>
  <c r="V1004" i="1"/>
  <c r="W1004" i="1"/>
  <c r="X1004" i="1"/>
  <c r="Z1004" i="1" s="1"/>
  <c r="R1005" i="1"/>
  <c r="S1005" i="1"/>
  <c r="T1005" i="1"/>
  <c r="U1005" i="1"/>
  <c r="V1005" i="1"/>
  <c r="W1005" i="1"/>
  <c r="X1005" i="1"/>
  <c r="R1006" i="1"/>
  <c r="S1006" i="1"/>
  <c r="T1006" i="1"/>
  <c r="U1006" i="1"/>
  <c r="V1006" i="1"/>
  <c r="W1006" i="1"/>
  <c r="X1006" i="1"/>
  <c r="R1007" i="1"/>
  <c r="S1007" i="1"/>
  <c r="T1007" i="1"/>
  <c r="U1007" i="1"/>
  <c r="V1007" i="1"/>
  <c r="W1007" i="1"/>
  <c r="X1007" i="1"/>
  <c r="R1008" i="1"/>
  <c r="S1008" i="1"/>
  <c r="T1008" i="1"/>
  <c r="U1008" i="1"/>
  <c r="V1008" i="1"/>
  <c r="W1008" i="1"/>
  <c r="X1008" i="1"/>
  <c r="Z1008" i="1" s="1"/>
  <c r="R1009" i="1"/>
  <c r="S1009" i="1"/>
  <c r="T1009" i="1"/>
  <c r="U1009" i="1"/>
  <c r="V1009" i="1"/>
  <c r="W1009" i="1"/>
  <c r="X1009" i="1"/>
  <c r="R1010" i="1"/>
  <c r="S1010" i="1"/>
  <c r="T1010" i="1"/>
  <c r="U1010" i="1"/>
  <c r="V1010" i="1"/>
  <c r="W1010" i="1"/>
  <c r="X1010" i="1"/>
  <c r="R1011" i="1"/>
  <c r="S1011" i="1"/>
  <c r="T1011" i="1"/>
  <c r="U1011" i="1"/>
  <c r="V1011" i="1"/>
  <c r="W1011" i="1"/>
  <c r="X1011" i="1"/>
  <c r="R1012" i="1"/>
  <c r="S1012" i="1"/>
  <c r="T1012" i="1"/>
  <c r="U1012" i="1"/>
  <c r="V1012" i="1"/>
  <c r="W1012" i="1"/>
  <c r="X1012" i="1"/>
  <c r="R1013" i="1"/>
  <c r="S1013" i="1"/>
  <c r="T1013" i="1"/>
  <c r="U1013" i="1"/>
  <c r="V1013" i="1"/>
  <c r="W1013" i="1"/>
  <c r="X1013" i="1"/>
  <c r="R1014" i="1"/>
  <c r="S1014" i="1"/>
  <c r="T1014" i="1"/>
  <c r="U1014" i="1"/>
  <c r="V1014" i="1"/>
  <c r="W1014" i="1"/>
  <c r="X1014" i="1"/>
  <c r="R1015" i="1"/>
  <c r="S1015" i="1"/>
  <c r="T1015" i="1"/>
  <c r="U1015" i="1"/>
  <c r="V1015" i="1"/>
  <c r="W1015" i="1"/>
  <c r="X1015" i="1"/>
  <c r="R1016" i="1"/>
  <c r="S1016" i="1"/>
  <c r="T1016" i="1"/>
  <c r="U1016" i="1"/>
  <c r="V1016" i="1"/>
  <c r="W1016" i="1"/>
  <c r="X1016" i="1"/>
  <c r="R1017" i="1"/>
  <c r="S1017" i="1"/>
  <c r="T1017" i="1"/>
  <c r="U1017" i="1"/>
  <c r="V1017" i="1"/>
  <c r="W1017" i="1"/>
  <c r="X1017" i="1"/>
  <c r="R1018" i="1"/>
  <c r="S1018" i="1"/>
  <c r="T1018" i="1"/>
  <c r="U1018" i="1"/>
  <c r="V1018" i="1"/>
  <c r="W1018" i="1"/>
  <c r="X1018" i="1"/>
  <c r="R1019" i="1"/>
  <c r="S1019" i="1"/>
  <c r="T1019" i="1"/>
  <c r="U1019" i="1"/>
  <c r="V1019" i="1"/>
  <c r="W1019" i="1"/>
  <c r="X1019" i="1"/>
  <c r="R1020" i="1"/>
  <c r="S1020" i="1"/>
  <c r="T1020" i="1"/>
  <c r="U1020" i="1"/>
  <c r="V1020" i="1"/>
  <c r="W1020" i="1"/>
  <c r="X1020" i="1"/>
  <c r="Z1020" i="1" s="1"/>
  <c r="R1021" i="1"/>
  <c r="S1021" i="1"/>
  <c r="T1021" i="1"/>
  <c r="U1021" i="1"/>
  <c r="V1021" i="1"/>
  <c r="W1021" i="1"/>
  <c r="X1021" i="1"/>
  <c r="R1022" i="1"/>
  <c r="S1022" i="1"/>
  <c r="T1022" i="1"/>
  <c r="U1022" i="1"/>
  <c r="V1022" i="1"/>
  <c r="W1022" i="1"/>
  <c r="X1022" i="1"/>
  <c r="R1023" i="1"/>
  <c r="S1023" i="1"/>
  <c r="T1023" i="1"/>
  <c r="U1023" i="1"/>
  <c r="V1023" i="1"/>
  <c r="W1023" i="1"/>
  <c r="X1023" i="1"/>
  <c r="R1024" i="1"/>
  <c r="S1024" i="1"/>
  <c r="T1024" i="1"/>
  <c r="U1024" i="1"/>
  <c r="V1024" i="1"/>
  <c r="W1024" i="1"/>
  <c r="X1024" i="1"/>
  <c r="Z1024" i="1" s="1"/>
  <c r="R1025" i="1"/>
  <c r="S1025" i="1"/>
  <c r="T1025" i="1"/>
  <c r="U1025" i="1"/>
  <c r="V1025" i="1"/>
  <c r="W1025" i="1"/>
  <c r="X1025" i="1"/>
  <c r="R1026" i="1"/>
  <c r="S1026" i="1"/>
  <c r="T1026" i="1"/>
  <c r="U1026" i="1"/>
  <c r="V1026" i="1"/>
  <c r="W1026" i="1"/>
  <c r="X1026" i="1"/>
  <c r="R1027" i="1"/>
  <c r="S1027" i="1"/>
  <c r="T1027" i="1"/>
  <c r="U1027" i="1"/>
  <c r="V1027" i="1"/>
  <c r="W1027" i="1"/>
  <c r="X1027" i="1"/>
  <c r="R1028" i="1"/>
  <c r="S1028" i="1"/>
  <c r="T1028" i="1"/>
  <c r="U1028" i="1"/>
  <c r="V1028" i="1"/>
  <c r="W1028" i="1"/>
  <c r="X1028" i="1"/>
  <c r="R1029" i="1"/>
  <c r="S1029" i="1"/>
  <c r="T1029" i="1"/>
  <c r="U1029" i="1"/>
  <c r="V1029" i="1"/>
  <c r="W1029" i="1"/>
  <c r="X1029" i="1"/>
  <c r="R1030" i="1"/>
  <c r="S1030" i="1"/>
  <c r="T1030" i="1"/>
  <c r="U1030" i="1"/>
  <c r="V1030" i="1"/>
  <c r="W1030" i="1"/>
  <c r="X1030" i="1"/>
  <c r="R1031" i="1"/>
  <c r="S1031" i="1"/>
  <c r="T1031" i="1"/>
  <c r="U1031" i="1"/>
  <c r="V1031" i="1"/>
  <c r="W1031" i="1"/>
  <c r="X1031" i="1"/>
  <c r="R1032" i="1"/>
  <c r="S1032" i="1"/>
  <c r="T1032" i="1"/>
  <c r="U1032" i="1"/>
  <c r="V1032" i="1"/>
  <c r="W1032" i="1"/>
  <c r="X1032" i="1"/>
  <c r="R1033" i="1"/>
  <c r="S1033" i="1"/>
  <c r="T1033" i="1"/>
  <c r="U1033" i="1"/>
  <c r="V1033" i="1"/>
  <c r="W1033" i="1"/>
  <c r="X1033" i="1"/>
  <c r="R1034" i="1"/>
  <c r="S1034" i="1"/>
  <c r="T1034" i="1"/>
  <c r="U1034" i="1"/>
  <c r="V1034" i="1"/>
  <c r="W1034" i="1"/>
  <c r="X1034" i="1"/>
  <c r="R1035" i="1"/>
  <c r="S1035" i="1"/>
  <c r="T1035" i="1"/>
  <c r="U1035" i="1"/>
  <c r="V1035" i="1"/>
  <c r="W1035" i="1"/>
  <c r="X1035" i="1"/>
  <c r="R1036" i="1"/>
  <c r="S1036" i="1"/>
  <c r="T1036" i="1"/>
  <c r="U1036" i="1"/>
  <c r="V1036" i="1"/>
  <c r="W1036" i="1"/>
  <c r="X1036" i="1"/>
  <c r="Z1036" i="1" s="1"/>
  <c r="R1037" i="1"/>
  <c r="S1037" i="1"/>
  <c r="T1037" i="1"/>
  <c r="U1037" i="1"/>
  <c r="V1037" i="1"/>
  <c r="W1037" i="1"/>
  <c r="X1037" i="1"/>
  <c r="R1038" i="1"/>
  <c r="S1038" i="1"/>
  <c r="T1038" i="1"/>
  <c r="U1038" i="1"/>
  <c r="V1038" i="1"/>
  <c r="W1038" i="1"/>
  <c r="X1038" i="1"/>
  <c r="R1039" i="1"/>
  <c r="S1039" i="1"/>
  <c r="T1039" i="1"/>
  <c r="U1039" i="1"/>
  <c r="V1039" i="1"/>
  <c r="W1039" i="1"/>
  <c r="X1039" i="1"/>
  <c r="R1040" i="1"/>
  <c r="S1040" i="1"/>
  <c r="T1040" i="1"/>
  <c r="U1040" i="1"/>
  <c r="V1040" i="1"/>
  <c r="W1040" i="1"/>
  <c r="X1040" i="1"/>
  <c r="Z1040" i="1" s="1"/>
  <c r="R1041" i="1"/>
  <c r="S1041" i="1"/>
  <c r="T1041" i="1"/>
  <c r="U1041" i="1"/>
  <c r="V1041" i="1"/>
  <c r="W1041" i="1"/>
  <c r="X1041" i="1"/>
  <c r="R1042" i="1"/>
  <c r="S1042" i="1"/>
  <c r="T1042" i="1"/>
  <c r="U1042" i="1"/>
  <c r="V1042" i="1"/>
  <c r="W1042" i="1"/>
  <c r="X1042" i="1"/>
  <c r="R1043" i="1"/>
  <c r="S1043" i="1"/>
  <c r="T1043" i="1"/>
  <c r="U1043" i="1"/>
  <c r="V1043" i="1"/>
  <c r="W1043" i="1"/>
  <c r="X1043" i="1"/>
  <c r="R1044" i="1"/>
  <c r="S1044" i="1"/>
  <c r="T1044" i="1"/>
  <c r="U1044" i="1"/>
  <c r="V1044" i="1"/>
  <c r="W1044" i="1"/>
  <c r="X1044" i="1"/>
  <c r="R1045" i="1"/>
  <c r="S1045" i="1"/>
  <c r="T1045" i="1"/>
  <c r="U1045" i="1"/>
  <c r="V1045" i="1"/>
  <c r="W1045" i="1"/>
  <c r="X1045" i="1"/>
  <c r="R1046" i="1"/>
  <c r="S1046" i="1"/>
  <c r="T1046" i="1"/>
  <c r="U1046" i="1"/>
  <c r="V1046" i="1"/>
  <c r="W1046" i="1"/>
  <c r="X1046" i="1"/>
  <c r="R1047" i="1"/>
  <c r="S1047" i="1"/>
  <c r="T1047" i="1"/>
  <c r="U1047" i="1"/>
  <c r="V1047" i="1"/>
  <c r="W1047" i="1"/>
  <c r="X1047" i="1"/>
  <c r="R1048" i="1"/>
  <c r="S1048" i="1"/>
  <c r="T1048" i="1"/>
  <c r="U1048" i="1"/>
  <c r="V1048" i="1"/>
  <c r="W1048" i="1"/>
  <c r="X1048" i="1"/>
  <c r="Z1048" i="1" s="1"/>
  <c r="Y1048" i="1"/>
  <c r="R1049" i="1"/>
  <c r="S1049" i="1"/>
  <c r="T1049" i="1"/>
  <c r="U1049" i="1"/>
  <c r="V1049" i="1"/>
  <c r="W1049" i="1"/>
  <c r="X1049" i="1"/>
  <c r="R1050" i="1"/>
  <c r="S1050" i="1"/>
  <c r="T1050" i="1"/>
  <c r="U1050" i="1"/>
  <c r="V1050" i="1"/>
  <c r="W1050" i="1"/>
  <c r="X1050" i="1"/>
  <c r="R1051" i="1"/>
  <c r="S1051" i="1"/>
  <c r="T1051" i="1"/>
  <c r="U1051" i="1"/>
  <c r="V1051" i="1"/>
  <c r="W1051" i="1"/>
  <c r="X1051" i="1"/>
  <c r="R1052" i="1"/>
  <c r="S1052" i="1"/>
  <c r="T1052" i="1"/>
  <c r="U1052" i="1"/>
  <c r="V1052" i="1"/>
  <c r="W1052" i="1"/>
  <c r="X1052" i="1"/>
  <c r="Z1052" i="1" s="1"/>
  <c r="R1053" i="1"/>
  <c r="S1053" i="1"/>
  <c r="T1053" i="1"/>
  <c r="U1053" i="1"/>
  <c r="V1053" i="1"/>
  <c r="W1053" i="1"/>
  <c r="X1053" i="1"/>
  <c r="R1054" i="1"/>
  <c r="S1054" i="1"/>
  <c r="T1054" i="1"/>
  <c r="U1054" i="1"/>
  <c r="V1054" i="1"/>
  <c r="W1054" i="1"/>
  <c r="X1054" i="1"/>
  <c r="R1055" i="1"/>
  <c r="S1055" i="1"/>
  <c r="T1055" i="1"/>
  <c r="U1055" i="1"/>
  <c r="V1055" i="1"/>
  <c r="W1055" i="1"/>
  <c r="X1055" i="1"/>
  <c r="R1056" i="1"/>
  <c r="S1056" i="1"/>
  <c r="T1056" i="1"/>
  <c r="U1056" i="1"/>
  <c r="V1056" i="1"/>
  <c r="W1056" i="1"/>
  <c r="X1056" i="1"/>
  <c r="Z1056" i="1" s="1"/>
  <c r="Y1056" i="1"/>
  <c r="R1057" i="1"/>
  <c r="S1057" i="1"/>
  <c r="T1057" i="1"/>
  <c r="U1057" i="1"/>
  <c r="V1057" i="1"/>
  <c r="W1057" i="1"/>
  <c r="X1057" i="1"/>
  <c r="R1058" i="1"/>
  <c r="S1058" i="1"/>
  <c r="T1058" i="1"/>
  <c r="U1058" i="1"/>
  <c r="V1058" i="1"/>
  <c r="W1058" i="1"/>
  <c r="X1058" i="1"/>
  <c r="R1059" i="1"/>
  <c r="S1059" i="1"/>
  <c r="T1059" i="1"/>
  <c r="U1059" i="1"/>
  <c r="V1059" i="1"/>
  <c r="W1059" i="1"/>
  <c r="X1059" i="1"/>
  <c r="R1060" i="1"/>
  <c r="S1060" i="1"/>
  <c r="T1060" i="1"/>
  <c r="U1060" i="1"/>
  <c r="V1060" i="1"/>
  <c r="W1060" i="1"/>
  <c r="X1060" i="1"/>
  <c r="R1061" i="1"/>
  <c r="S1061" i="1"/>
  <c r="T1061" i="1"/>
  <c r="U1061" i="1"/>
  <c r="V1061" i="1"/>
  <c r="W1061" i="1"/>
  <c r="X1061" i="1"/>
  <c r="R1062" i="1"/>
  <c r="S1062" i="1"/>
  <c r="T1062" i="1"/>
  <c r="U1062" i="1"/>
  <c r="V1062" i="1"/>
  <c r="W1062" i="1"/>
  <c r="X1062" i="1"/>
  <c r="R1063" i="1"/>
  <c r="S1063" i="1"/>
  <c r="T1063" i="1"/>
  <c r="U1063" i="1"/>
  <c r="V1063" i="1"/>
  <c r="W1063" i="1"/>
  <c r="X1063" i="1"/>
  <c r="R1064" i="1"/>
  <c r="S1064" i="1"/>
  <c r="T1064" i="1"/>
  <c r="U1064" i="1"/>
  <c r="V1064" i="1"/>
  <c r="W1064" i="1"/>
  <c r="X1064" i="1"/>
  <c r="R1065" i="1"/>
  <c r="S1065" i="1"/>
  <c r="T1065" i="1"/>
  <c r="U1065" i="1"/>
  <c r="V1065" i="1"/>
  <c r="W1065" i="1"/>
  <c r="X1065" i="1"/>
  <c r="R1066" i="1"/>
  <c r="S1066" i="1"/>
  <c r="T1066" i="1"/>
  <c r="U1066" i="1"/>
  <c r="V1066" i="1"/>
  <c r="W1066" i="1"/>
  <c r="X1066" i="1"/>
  <c r="R1067" i="1"/>
  <c r="S1067" i="1"/>
  <c r="T1067" i="1"/>
  <c r="U1067" i="1"/>
  <c r="V1067" i="1"/>
  <c r="W1067" i="1"/>
  <c r="X1067" i="1"/>
  <c r="R1068" i="1"/>
  <c r="S1068" i="1"/>
  <c r="T1068" i="1"/>
  <c r="U1068" i="1"/>
  <c r="V1068" i="1"/>
  <c r="W1068" i="1"/>
  <c r="X1068" i="1"/>
  <c r="Z1068" i="1" s="1"/>
  <c r="R1069" i="1"/>
  <c r="S1069" i="1"/>
  <c r="T1069" i="1"/>
  <c r="U1069" i="1"/>
  <c r="V1069" i="1"/>
  <c r="W1069" i="1"/>
  <c r="X1069" i="1"/>
  <c r="R1070" i="1"/>
  <c r="S1070" i="1"/>
  <c r="T1070" i="1"/>
  <c r="U1070" i="1"/>
  <c r="V1070" i="1"/>
  <c r="W1070" i="1"/>
  <c r="X1070" i="1"/>
  <c r="R1071" i="1"/>
  <c r="S1071" i="1"/>
  <c r="T1071" i="1"/>
  <c r="U1071" i="1"/>
  <c r="V1071" i="1"/>
  <c r="W1071" i="1"/>
  <c r="X1071" i="1"/>
  <c r="R1072" i="1"/>
  <c r="S1072" i="1"/>
  <c r="T1072" i="1"/>
  <c r="U1072" i="1"/>
  <c r="V1072" i="1"/>
  <c r="W1072" i="1"/>
  <c r="X1072" i="1"/>
  <c r="Z1072" i="1" s="1"/>
  <c r="R1073" i="1"/>
  <c r="S1073" i="1"/>
  <c r="T1073" i="1"/>
  <c r="U1073" i="1"/>
  <c r="V1073" i="1"/>
  <c r="W1073" i="1"/>
  <c r="X1073" i="1"/>
  <c r="R1074" i="1"/>
  <c r="S1074" i="1"/>
  <c r="T1074" i="1"/>
  <c r="U1074" i="1"/>
  <c r="V1074" i="1"/>
  <c r="W1074" i="1"/>
  <c r="X1074" i="1"/>
  <c r="R1075" i="1"/>
  <c r="S1075" i="1"/>
  <c r="T1075" i="1"/>
  <c r="U1075" i="1"/>
  <c r="V1075" i="1"/>
  <c r="W1075" i="1"/>
  <c r="X1075" i="1"/>
  <c r="R1076" i="1"/>
  <c r="S1076" i="1"/>
  <c r="T1076" i="1"/>
  <c r="U1076" i="1"/>
  <c r="V1076" i="1"/>
  <c r="W1076" i="1"/>
  <c r="X1076" i="1"/>
  <c r="R1077" i="1"/>
  <c r="S1077" i="1"/>
  <c r="T1077" i="1"/>
  <c r="U1077" i="1"/>
  <c r="V1077" i="1"/>
  <c r="W1077" i="1"/>
  <c r="X1077" i="1"/>
  <c r="R1078" i="1"/>
  <c r="S1078" i="1"/>
  <c r="T1078" i="1"/>
  <c r="U1078" i="1"/>
  <c r="V1078" i="1"/>
  <c r="W1078" i="1"/>
  <c r="X1078" i="1"/>
  <c r="R1079" i="1"/>
  <c r="S1079" i="1"/>
  <c r="T1079" i="1"/>
  <c r="U1079" i="1"/>
  <c r="V1079" i="1"/>
  <c r="W1079" i="1"/>
  <c r="X1079" i="1"/>
  <c r="R1080" i="1"/>
  <c r="S1080" i="1"/>
  <c r="T1080" i="1"/>
  <c r="U1080" i="1"/>
  <c r="V1080" i="1"/>
  <c r="W1080" i="1"/>
  <c r="X1080" i="1"/>
  <c r="R1081" i="1"/>
  <c r="S1081" i="1"/>
  <c r="T1081" i="1"/>
  <c r="U1081" i="1"/>
  <c r="V1081" i="1"/>
  <c r="W1081" i="1"/>
  <c r="X1081" i="1"/>
  <c r="R1082" i="1"/>
  <c r="S1082" i="1"/>
  <c r="T1082" i="1"/>
  <c r="U1082" i="1"/>
  <c r="V1082" i="1"/>
  <c r="W1082" i="1"/>
  <c r="X1082" i="1"/>
  <c r="R1083" i="1"/>
  <c r="S1083" i="1"/>
  <c r="T1083" i="1"/>
  <c r="U1083" i="1"/>
  <c r="V1083" i="1"/>
  <c r="W1083" i="1"/>
  <c r="X1083" i="1"/>
  <c r="R1084" i="1"/>
  <c r="S1084" i="1"/>
  <c r="T1084" i="1"/>
  <c r="U1084" i="1"/>
  <c r="V1084" i="1"/>
  <c r="W1084" i="1"/>
  <c r="X1084" i="1"/>
  <c r="Z1084" i="1" s="1"/>
  <c r="R1085" i="1"/>
  <c r="S1085" i="1"/>
  <c r="T1085" i="1"/>
  <c r="U1085" i="1"/>
  <c r="V1085" i="1"/>
  <c r="W1085" i="1"/>
  <c r="X1085" i="1"/>
  <c r="R1086" i="1"/>
  <c r="S1086" i="1"/>
  <c r="T1086" i="1"/>
  <c r="U1086" i="1"/>
  <c r="V1086" i="1"/>
  <c r="W1086" i="1"/>
  <c r="X1086" i="1"/>
  <c r="R1087" i="1"/>
  <c r="S1087" i="1"/>
  <c r="T1087" i="1"/>
  <c r="U1087" i="1"/>
  <c r="V1087" i="1"/>
  <c r="W1087" i="1"/>
  <c r="X1087" i="1"/>
  <c r="R1088" i="1"/>
  <c r="S1088" i="1"/>
  <c r="T1088" i="1"/>
  <c r="U1088" i="1"/>
  <c r="V1088" i="1"/>
  <c r="W1088" i="1"/>
  <c r="X1088" i="1"/>
  <c r="Z1088" i="1" s="1"/>
  <c r="R1089" i="1"/>
  <c r="S1089" i="1"/>
  <c r="T1089" i="1"/>
  <c r="U1089" i="1"/>
  <c r="V1089" i="1"/>
  <c r="W1089" i="1"/>
  <c r="X1089" i="1"/>
  <c r="R1090" i="1"/>
  <c r="S1090" i="1"/>
  <c r="T1090" i="1"/>
  <c r="U1090" i="1"/>
  <c r="V1090" i="1"/>
  <c r="W1090" i="1"/>
  <c r="X1090" i="1"/>
  <c r="R1091" i="1"/>
  <c r="S1091" i="1"/>
  <c r="T1091" i="1"/>
  <c r="U1091" i="1"/>
  <c r="V1091" i="1"/>
  <c r="W1091" i="1"/>
  <c r="X1091" i="1"/>
  <c r="R1092" i="1"/>
  <c r="S1092" i="1"/>
  <c r="T1092" i="1"/>
  <c r="U1092" i="1"/>
  <c r="V1092" i="1"/>
  <c r="W1092" i="1"/>
  <c r="X1092" i="1"/>
  <c r="R1093" i="1"/>
  <c r="S1093" i="1"/>
  <c r="T1093" i="1"/>
  <c r="U1093" i="1"/>
  <c r="V1093" i="1"/>
  <c r="W1093" i="1"/>
  <c r="X1093" i="1"/>
  <c r="R1094" i="1"/>
  <c r="S1094" i="1"/>
  <c r="T1094" i="1"/>
  <c r="U1094" i="1"/>
  <c r="V1094" i="1"/>
  <c r="W1094" i="1"/>
  <c r="X1094" i="1"/>
  <c r="R1095" i="1"/>
  <c r="S1095" i="1"/>
  <c r="T1095" i="1"/>
  <c r="U1095" i="1"/>
  <c r="V1095" i="1"/>
  <c r="W1095" i="1"/>
  <c r="X1095" i="1"/>
  <c r="R1096" i="1"/>
  <c r="S1096" i="1"/>
  <c r="T1096" i="1"/>
  <c r="U1096" i="1"/>
  <c r="V1096" i="1"/>
  <c r="W1096" i="1"/>
  <c r="X1096" i="1"/>
  <c r="Z1096" i="1" s="1"/>
  <c r="R1097" i="1"/>
  <c r="S1097" i="1"/>
  <c r="T1097" i="1"/>
  <c r="U1097" i="1"/>
  <c r="V1097" i="1"/>
  <c r="W1097" i="1"/>
  <c r="X1097" i="1"/>
  <c r="R1098" i="1"/>
  <c r="S1098" i="1"/>
  <c r="T1098" i="1"/>
  <c r="U1098" i="1"/>
  <c r="V1098" i="1"/>
  <c r="W1098" i="1"/>
  <c r="X1098" i="1"/>
  <c r="R1099" i="1"/>
  <c r="S1099" i="1"/>
  <c r="T1099" i="1"/>
  <c r="U1099" i="1"/>
  <c r="V1099" i="1"/>
  <c r="W1099" i="1"/>
  <c r="X1099" i="1"/>
  <c r="R1100" i="1"/>
  <c r="S1100" i="1"/>
  <c r="T1100" i="1"/>
  <c r="U1100" i="1"/>
  <c r="V1100" i="1"/>
  <c r="W1100" i="1"/>
  <c r="X1100" i="1"/>
  <c r="Z1100" i="1" s="1"/>
  <c r="R1101" i="1"/>
  <c r="S1101" i="1"/>
  <c r="T1101" i="1"/>
  <c r="U1101" i="1"/>
  <c r="V1101" i="1"/>
  <c r="W1101" i="1"/>
  <c r="X1101" i="1"/>
  <c r="R1102" i="1"/>
  <c r="S1102" i="1"/>
  <c r="T1102" i="1"/>
  <c r="U1102" i="1"/>
  <c r="V1102" i="1"/>
  <c r="W1102" i="1"/>
  <c r="X1102" i="1"/>
  <c r="R1103" i="1"/>
  <c r="S1103" i="1"/>
  <c r="T1103" i="1"/>
  <c r="U1103" i="1"/>
  <c r="V1103" i="1"/>
  <c r="W1103" i="1"/>
  <c r="X1103" i="1"/>
  <c r="R1104" i="1"/>
  <c r="S1104" i="1"/>
  <c r="T1104" i="1"/>
  <c r="U1104" i="1"/>
  <c r="V1104" i="1"/>
  <c r="W1104" i="1"/>
  <c r="X1104" i="1"/>
  <c r="R1105" i="1"/>
  <c r="S1105" i="1"/>
  <c r="T1105" i="1"/>
  <c r="U1105" i="1"/>
  <c r="V1105" i="1"/>
  <c r="W1105" i="1"/>
  <c r="X1105" i="1"/>
  <c r="R1106" i="1"/>
  <c r="S1106" i="1"/>
  <c r="T1106" i="1"/>
  <c r="U1106" i="1"/>
  <c r="V1106" i="1"/>
  <c r="W1106" i="1"/>
  <c r="X1106" i="1"/>
  <c r="R1107" i="1"/>
  <c r="S1107" i="1"/>
  <c r="T1107" i="1"/>
  <c r="U1107" i="1"/>
  <c r="V1107" i="1"/>
  <c r="W1107" i="1"/>
  <c r="X1107" i="1"/>
  <c r="R1108" i="1"/>
  <c r="S1108" i="1"/>
  <c r="T1108" i="1"/>
  <c r="U1108" i="1"/>
  <c r="V1108" i="1"/>
  <c r="W1108" i="1"/>
  <c r="X1108" i="1"/>
  <c r="R1109" i="1"/>
  <c r="S1109" i="1"/>
  <c r="T1109" i="1"/>
  <c r="U1109" i="1"/>
  <c r="V1109" i="1"/>
  <c r="W1109" i="1"/>
  <c r="X1109" i="1"/>
  <c r="R1110" i="1"/>
  <c r="S1110" i="1"/>
  <c r="T1110" i="1"/>
  <c r="U1110" i="1"/>
  <c r="V1110" i="1"/>
  <c r="W1110" i="1"/>
  <c r="X1110" i="1"/>
  <c r="R1111" i="1"/>
  <c r="S1111" i="1"/>
  <c r="T1111" i="1"/>
  <c r="U1111" i="1"/>
  <c r="V1111" i="1"/>
  <c r="W1111" i="1"/>
  <c r="X1111" i="1"/>
  <c r="R1112" i="1"/>
  <c r="S1112" i="1"/>
  <c r="T1112" i="1"/>
  <c r="U1112" i="1"/>
  <c r="V1112" i="1"/>
  <c r="W1112" i="1"/>
  <c r="X1112" i="1"/>
  <c r="Z1112" i="1" s="1"/>
  <c r="Y1112" i="1"/>
  <c r="R1113" i="1"/>
  <c r="S1113" i="1"/>
  <c r="T1113" i="1"/>
  <c r="U1113" i="1"/>
  <c r="V1113" i="1"/>
  <c r="W1113" i="1"/>
  <c r="X1113" i="1"/>
  <c r="R1114" i="1"/>
  <c r="S1114" i="1"/>
  <c r="T1114" i="1"/>
  <c r="U1114" i="1"/>
  <c r="V1114" i="1"/>
  <c r="W1114" i="1"/>
  <c r="X1114" i="1"/>
  <c r="R1115" i="1"/>
  <c r="S1115" i="1"/>
  <c r="T1115" i="1"/>
  <c r="U1115" i="1"/>
  <c r="V1115" i="1"/>
  <c r="W1115" i="1"/>
  <c r="X1115" i="1"/>
  <c r="R1116" i="1"/>
  <c r="S1116" i="1"/>
  <c r="T1116" i="1"/>
  <c r="U1116" i="1"/>
  <c r="V1116" i="1"/>
  <c r="W1116" i="1"/>
  <c r="X1116" i="1"/>
  <c r="Z1116" i="1" s="1"/>
  <c r="R1117" i="1"/>
  <c r="S1117" i="1"/>
  <c r="T1117" i="1"/>
  <c r="U1117" i="1"/>
  <c r="V1117" i="1"/>
  <c r="W1117" i="1"/>
  <c r="X1117" i="1"/>
  <c r="R1118" i="1"/>
  <c r="S1118" i="1"/>
  <c r="T1118" i="1"/>
  <c r="U1118" i="1"/>
  <c r="V1118" i="1"/>
  <c r="W1118" i="1"/>
  <c r="X1118" i="1"/>
  <c r="R1119" i="1"/>
  <c r="S1119" i="1"/>
  <c r="T1119" i="1"/>
  <c r="U1119" i="1"/>
  <c r="V1119" i="1"/>
  <c r="W1119" i="1"/>
  <c r="X1119" i="1"/>
  <c r="R1120" i="1"/>
  <c r="S1120" i="1"/>
  <c r="T1120" i="1"/>
  <c r="U1120" i="1"/>
  <c r="V1120" i="1"/>
  <c r="W1120" i="1"/>
  <c r="X1120" i="1"/>
  <c r="Z1120" i="1" s="1"/>
  <c r="R1121" i="1"/>
  <c r="S1121" i="1"/>
  <c r="T1121" i="1"/>
  <c r="U1121" i="1"/>
  <c r="V1121" i="1"/>
  <c r="W1121" i="1"/>
  <c r="X1121" i="1"/>
  <c r="R1122" i="1"/>
  <c r="S1122" i="1"/>
  <c r="T1122" i="1"/>
  <c r="U1122" i="1"/>
  <c r="V1122" i="1"/>
  <c r="W1122" i="1"/>
  <c r="X1122" i="1"/>
  <c r="R1123" i="1"/>
  <c r="S1123" i="1"/>
  <c r="T1123" i="1"/>
  <c r="U1123" i="1"/>
  <c r="V1123" i="1"/>
  <c r="W1123" i="1"/>
  <c r="X1123" i="1"/>
  <c r="R1124" i="1"/>
  <c r="S1124" i="1"/>
  <c r="T1124" i="1"/>
  <c r="U1124" i="1"/>
  <c r="V1124" i="1"/>
  <c r="W1124" i="1"/>
  <c r="X1124" i="1"/>
  <c r="R1125" i="1"/>
  <c r="S1125" i="1"/>
  <c r="T1125" i="1"/>
  <c r="U1125" i="1"/>
  <c r="V1125" i="1"/>
  <c r="W1125" i="1"/>
  <c r="X1125" i="1"/>
  <c r="R1126" i="1"/>
  <c r="S1126" i="1"/>
  <c r="T1126" i="1"/>
  <c r="U1126" i="1"/>
  <c r="V1126" i="1"/>
  <c r="W1126" i="1"/>
  <c r="X1126" i="1"/>
  <c r="R1127" i="1"/>
  <c r="S1127" i="1"/>
  <c r="T1127" i="1"/>
  <c r="U1127" i="1"/>
  <c r="V1127" i="1"/>
  <c r="W1127" i="1"/>
  <c r="X1127" i="1"/>
  <c r="R1128" i="1"/>
  <c r="S1128" i="1"/>
  <c r="T1128" i="1"/>
  <c r="U1128" i="1"/>
  <c r="V1128" i="1"/>
  <c r="W1128" i="1"/>
  <c r="X1128" i="1"/>
  <c r="Z1128" i="1" s="1"/>
  <c r="Y1128" i="1"/>
  <c r="R1129" i="1"/>
  <c r="S1129" i="1"/>
  <c r="T1129" i="1"/>
  <c r="U1129" i="1"/>
  <c r="V1129" i="1"/>
  <c r="W1129" i="1"/>
  <c r="X1129" i="1"/>
  <c r="R1130" i="1"/>
  <c r="S1130" i="1"/>
  <c r="T1130" i="1"/>
  <c r="U1130" i="1"/>
  <c r="V1130" i="1"/>
  <c r="W1130" i="1"/>
  <c r="X1130" i="1"/>
  <c r="R1131" i="1"/>
  <c r="S1131" i="1"/>
  <c r="T1131" i="1"/>
  <c r="U1131" i="1"/>
  <c r="V1131" i="1"/>
  <c r="W1131" i="1"/>
  <c r="X1131" i="1"/>
  <c r="R1132" i="1"/>
  <c r="S1132" i="1"/>
  <c r="T1132" i="1"/>
  <c r="U1132" i="1"/>
  <c r="V1132" i="1"/>
  <c r="W1132" i="1"/>
  <c r="X1132" i="1"/>
  <c r="Z1132" i="1" s="1"/>
  <c r="R1133" i="1"/>
  <c r="S1133" i="1"/>
  <c r="T1133" i="1"/>
  <c r="U1133" i="1"/>
  <c r="V1133" i="1"/>
  <c r="W1133" i="1"/>
  <c r="X1133" i="1"/>
  <c r="R1134" i="1"/>
  <c r="S1134" i="1"/>
  <c r="T1134" i="1"/>
  <c r="U1134" i="1"/>
  <c r="V1134" i="1"/>
  <c r="W1134" i="1"/>
  <c r="X1134" i="1"/>
  <c r="R1135" i="1"/>
  <c r="S1135" i="1"/>
  <c r="T1135" i="1"/>
  <c r="U1135" i="1"/>
  <c r="V1135" i="1"/>
  <c r="W1135" i="1"/>
  <c r="X1135" i="1"/>
  <c r="R1136" i="1"/>
  <c r="S1136" i="1"/>
  <c r="T1136" i="1"/>
  <c r="U1136" i="1"/>
  <c r="V1136" i="1"/>
  <c r="W1136" i="1"/>
  <c r="X1136" i="1"/>
  <c r="R1137" i="1"/>
  <c r="S1137" i="1"/>
  <c r="T1137" i="1"/>
  <c r="U1137" i="1"/>
  <c r="V1137" i="1"/>
  <c r="W1137" i="1"/>
  <c r="X1137" i="1"/>
  <c r="R1138" i="1"/>
  <c r="S1138" i="1"/>
  <c r="T1138" i="1"/>
  <c r="U1138" i="1"/>
  <c r="V1138" i="1"/>
  <c r="W1138" i="1"/>
  <c r="X1138" i="1"/>
  <c r="R1139" i="1"/>
  <c r="S1139" i="1"/>
  <c r="T1139" i="1"/>
  <c r="U1139" i="1"/>
  <c r="V1139" i="1"/>
  <c r="W1139" i="1"/>
  <c r="X1139" i="1"/>
  <c r="R1140" i="1"/>
  <c r="S1140" i="1"/>
  <c r="T1140" i="1"/>
  <c r="U1140" i="1"/>
  <c r="V1140" i="1"/>
  <c r="W1140" i="1"/>
  <c r="X1140" i="1"/>
  <c r="R1141" i="1"/>
  <c r="S1141" i="1"/>
  <c r="T1141" i="1"/>
  <c r="U1141" i="1"/>
  <c r="V1141" i="1"/>
  <c r="W1141" i="1"/>
  <c r="X1141" i="1"/>
  <c r="R1142" i="1"/>
  <c r="S1142" i="1"/>
  <c r="T1142" i="1"/>
  <c r="U1142" i="1"/>
  <c r="V1142" i="1"/>
  <c r="W1142" i="1"/>
  <c r="X1142" i="1"/>
  <c r="R1143" i="1"/>
  <c r="S1143" i="1"/>
  <c r="T1143" i="1"/>
  <c r="U1143" i="1"/>
  <c r="V1143" i="1"/>
  <c r="W1143" i="1"/>
  <c r="X1143" i="1"/>
  <c r="R1144" i="1"/>
  <c r="S1144" i="1"/>
  <c r="T1144" i="1"/>
  <c r="U1144" i="1"/>
  <c r="V1144" i="1"/>
  <c r="W1144" i="1"/>
  <c r="X1144" i="1"/>
  <c r="R1145" i="1"/>
  <c r="S1145" i="1"/>
  <c r="T1145" i="1"/>
  <c r="U1145" i="1"/>
  <c r="V1145" i="1"/>
  <c r="W1145" i="1"/>
  <c r="X1145" i="1"/>
  <c r="R1146" i="1"/>
  <c r="S1146" i="1"/>
  <c r="T1146" i="1"/>
  <c r="U1146" i="1"/>
  <c r="V1146" i="1"/>
  <c r="W1146" i="1"/>
  <c r="X1146" i="1"/>
  <c r="R1147" i="1"/>
  <c r="S1147" i="1"/>
  <c r="T1147" i="1"/>
  <c r="U1147" i="1"/>
  <c r="V1147" i="1"/>
  <c r="W1147" i="1"/>
  <c r="X1147" i="1"/>
  <c r="R1148" i="1"/>
  <c r="S1148" i="1"/>
  <c r="T1148" i="1"/>
  <c r="U1148" i="1"/>
  <c r="V1148" i="1"/>
  <c r="W1148" i="1"/>
  <c r="X1148" i="1"/>
  <c r="Z1148" i="1" s="1"/>
  <c r="R1149" i="1"/>
  <c r="S1149" i="1"/>
  <c r="T1149" i="1"/>
  <c r="U1149" i="1"/>
  <c r="V1149" i="1"/>
  <c r="W1149" i="1"/>
  <c r="X1149" i="1"/>
  <c r="R1150" i="1"/>
  <c r="S1150" i="1"/>
  <c r="T1150" i="1"/>
  <c r="U1150" i="1"/>
  <c r="V1150" i="1"/>
  <c r="W1150" i="1"/>
  <c r="X1150" i="1"/>
  <c r="R1151" i="1"/>
  <c r="S1151" i="1"/>
  <c r="T1151" i="1"/>
  <c r="U1151" i="1"/>
  <c r="V1151" i="1"/>
  <c r="W1151" i="1"/>
  <c r="X1151" i="1"/>
  <c r="R1152" i="1"/>
  <c r="S1152" i="1"/>
  <c r="T1152" i="1"/>
  <c r="U1152" i="1"/>
  <c r="V1152" i="1"/>
  <c r="W1152" i="1"/>
  <c r="X1152" i="1"/>
  <c r="Z1152" i="1" s="1"/>
  <c r="R1153" i="1"/>
  <c r="S1153" i="1"/>
  <c r="T1153" i="1"/>
  <c r="U1153" i="1"/>
  <c r="V1153" i="1"/>
  <c r="W1153" i="1"/>
  <c r="X1153" i="1"/>
  <c r="R1154" i="1"/>
  <c r="S1154" i="1"/>
  <c r="T1154" i="1"/>
  <c r="U1154" i="1"/>
  <c r="V1154" i="1"/>
  <c r="W1154" i="1"/>
  <c r="X1154" i="1"/>
  <c r="R1155" i="1"/>
  <c r="S1155" i="1"/>
  <c r="T1155" i="1"/>
  <c r="U1155" i="1"/>
  <c r="V1155" i="1"/>
  <c r="W1155" i="1"/>
  <c r="X1155" i="1"/>
  <c r="Y1155" i="1" s="1"/>
  <c r="R1156" i="1"/>
  <c r="S1156" i="1"/>
  <c r="T1156" i="1"/>
  <c r="U1156" i="1"/>
  <c r="V1156" i="1"/>
  <c r="W1156" i="1"/>
  <c r="X1156" i="1"/>
  <c r="R1157" i="1"/>
  <c r="S1157" i="1"/>
  <c r="T1157" i="1"/>
  <c r="U1157" i="1"/>
  <c r="V1157" i="1"/>
  <c r="W1157" i="1"/>
  <c r="X1157" i="1"/>
  <c r="R1158" i="1"/>
  <c r="S1158" i="1"/>
  <c r="T1158" i="1"/>
  <c r="U1158" i="1"/>
  <c r="V1158" i="1"/>
  <c r="W1158" i="1"/>
  <c r="X1158" i="1"/>
  <c r="R1159" i="1"/>
  <c r="S1159" i="1"/>
  <c r="T1159" i="1"/>
  <c r="U1159" i="1"/>
  <c r="V1159" i="1"/>
  <c r="W1159" i="1"/>
  <c r="X1159" i="1"/>
  <c r="Y1159" i="1" s="1"/>
  <c r="R1160" i="1"/>
  <c r="S1160" i="1"/>
  <c r="T1160" i="1"/>
  <c r="U1160" i="1"/>
  <c r="V1160" i="1"/>
  <c r="W1160" i="1"/>
  <c r="X1160" i="1"/>
  <c r="Z1160" i="1" s="1"/>
  <c r="R1161" i="1"/>
  <c r="S1161" i="1"/>
  <c r="T1161" i="1"/>
  <c r="U1161" i="1"/>
  <c r="V1161" i="1"/>
  <c r="W1161" i="1"/>
  <c r="X1161" i="1"/>
  <c r="R1162" i="1"/>
  <c r="S1162" i="1"/>
  <c r="T1162" i="1"/>
  <c r="U1162" i="1"/>
  <c r="V1162" i="1"/>
  <c r="W1162" i="1"/>
  <c r="X1162" i="1"/>
  <c r="R1163" i="1"/>
  <c r="S1163" i="1"/>
  <c r="T1163" i="1"/>
  <c r="U1163" i="1"/>
  <c r="V1163" i="1"/>
  <c r="W1163" i="1"/>
  <c r="X1163" i="1"/>
  <c r="Y1163" i="1" s="1"/>
  <c r="R1164" i="1"/>
  <c r="S1164" i="1"/>
  <c r="T1164" i="1"/>
  <c r="U1164" i="1"/>
  <c r="V1164" i="1"/>
  <c r="W1164" i="1"/>
  <c r="X1164" i="1"/>
  <c r="Z1164" i="1" s="1"/>
  <c r="R1165" i="1"/>
  <c r="S1165" i="1"/>
  <c r="T1165" i="1"/>
  <c r="U1165" i="1"/>
  <c r="V1165" i="1"/>
  <c r="W1165" i="1"/>
  <c r="X1165" i="1"/>
  <c r="R1166" i="1"/>
  <c r="S1166" i="1"/>
  <c r="T1166" i="1"/>
  <c r="U1166" i="1"/>
  <c r="V1166" i="1"/>
  <c r="W1166" i="1"/>
  <c r="X1166" i="1"/>
  <c r="R1167" i="1"/>
  <c r="S1167" i="1"/>
  <c r="T1167" i="1"/>
  <c r="U1167" i="1"/>
  <c r="V1167" i="1"/>
  <c r="W1167" i="1"/>
  <c r="X1167" i="1"/>
  <c r="Y1167" i="1" s="1"/>
  <c r="R1168" i="1"/>
  <c r="S1168" i="1"/>
  <c r="T1168" i="1"/>
  <c r="U1168" i="1"/>
  <c r="V1168" i="1"/>
  <c r="W1168" i="1"/>
  <c r="X1168" i="1"/>
  <c r="R1169" i="1"/>
  <c r="S1169" i="1"/>
  <c r="T1169" i="1"/>
  <c r="U1169" i="1"/>
  <c r="V1169" i="1"/>
  <c r="W1169" i="1"/>
  <c r="X1169" i="1"/>
  <c r="R1170" i="1"/>
  <c r="S1170" i="1"/>
  <c r="T1170" i="1"/>
  <c r="U1170" i="1"/>
  <c r="V1170" i="1"/>
  <c r="W1170" i="1"/>
  <c r="X1170" i="1"/>
  <c r="R1171" i="1"/>
  <c r="S1171" i="1"/>
  <c r="T1171" i="1"/>
  <c r="U1171" i="1"/>
  <c r="V1171" i="1"/>
  <c r="W1171" i="1"/>
  <c r="X1171" i="1"/>
  <c r="Y1171" i="1" s="1"/>
  <c r="R1172" i="1"/>
  <c r="S1172" i="1"/>
  <c r="T1172" i="1"/>
  <c r="U1172" i="1"/>
  <c r="V1172" i="1"/>
  <c r="W1172" i="1"/>
  <c r="X1172" i="1"/>
  <c r="R1173" i="1"/>
  <c r="S1173" i="1"/>
  <c r="T1173" i="1"/>
  <c r="U1173" i="1"/>
  <c r="V1173" i="1"/>
  <c r="W1173" i="1"/>
  <c r="X1173" i="1"/>
  <c r="R1174" i="1"/>
  <c r="S1174" i="1"/>
  <c r="T1174" i="1"/>
  <c r="U1174" i="1"/>
  <c r="V1174" i="1"/>
  <c r="W1174" i="1"/>
  <c r="X1174" i="1"/>
  <c r="R1175" i="1"/>
  <c r="S1175" i="1"/>
  <c r="T1175" i="1"/>
  <c r="U1175" i="1"/>
  <c r="V1175" i="1"/>
  <c r="W1175" i="1"/>
  <c r="X1175" i="1"/>
  <c r="Y1175" i="1" s="1"/>
  <c r="R1176" i="1"/>
  <c r="S1176" i="1"/>
  <c r="T1176" i="1"/>
  <c r="U1176" i="1"/>
  <c r="V1176" i="1"/>
  <c r="W1176" i="1"/>
  <c r="X1176" i="1"/>
  <c r="Z1176" i="1" s="1"/>
  <c r="Y1176" i="1"/>
  <c r="R1177" i="1"/>
  <c r="S1177" i="1"/>
  <c r="T1177" i="1"/>
  <c r="U1177" i="1"/>
  <c r="V1177" i="1"/>
  <c r="W1177" i="1"/>
  <c r="X1177" i="1"/>
  <c r="R1178" i="1"/>
  <c r="S1178" i="1"/>
  <c r="T1178" i="1"/>
  <c r="U1178" i="1"/>
  <c r="V1178" i="1"/>
  <c r="W1178" i="1"/>
  <c r="X1178" i="1"/>
  <c r="R1179" i="1"/>
  <c r="S1179" i="1"/>
  <c r="T1179" i="1"/>
  <c r="U1179" i="1"/>
  <c r="V1179" i="1"/>
  <c r="W1179" i="1"/>
  <c r="X1179" i="1"/>
  <c r="R1180" i="1"/>
  <c r="S1180" i="1"/>
  <c r="T1180" i="1"/>
  <c r="U1180" i="1"/>
  <c r="V1180" i="1"/>
  <c r="W1180" i="1"/>
  <c r="X1180" i="1"/>
  <c r="R1181" i="1"/>
  <c r="S1181" i="1"/>
  <c r="T1181" i="1"/>
  <c r="U1181" i="1"/>
  <c r="V1181" i="1"/>
  <c r="W1181" i="1"/>
  <c r="X1181" i="1"/>
  <c r="R1182" i="1"/>
  <c r="S1182" i="1"/>
  <c r="T1182" i="1"/>
  <c r="U1182" i="1"/>
  <c r="V1182" i="1"/>
  <c r="W1182" i="1"/>
  <c r="X1182" i="1"/>
  <c r="R1183" i="1"/>
  <c r="S1183" i="1"/>
  <c r="T1183" i="1"/>
  <c r="U1183" i="1"/>
  <c r="V1183" i="1"/>
  <c r="W1183" i="1"/>
  <c r="X1183" i="1"/>
  <c r="Y1183" i="1" s="1"/>
  <c r="R1184" i="1"/>
  <c r="S1184" i="1"/>
  <c r="T1184" i="1"/>
  <c r="U1184" i="1"/>
  <c r="V1184" i="1"/>
  <c r="W1184" i="1"/>
  <c r="X1184" i="1"/>
  <c r="R1185" i="1"/>
  <c r="S1185" i="1"/>
  <c r="T1185" i="1"/>
  <c r="U1185" i="1"/>
  <c r="V1185" i="1"/>
  <c r="W1185" i="1"/>
  <c r="X1185" i="1"/>
  <c r="R1186" i="1"/>
  <c r="S1186" i="1"/>
  <c r="T1186" i="1"/>
  <c r="U1186" i="1"/>
  <c r="V1186" i="1"/>
  <c r="W1186" i="1"/>
  <c r="X1186" i="1"/>
  <c r="R1187" i="1"/>
  <c r="S1187" i="1"/>
  <c r="T1187" i="1"/>
  <c r="U1187" i="1"/>
  <c r="V1187" i="1"/>
  <c r="W1187" i="1"/>
  <c r="X1187" i="1"/>
  <c r="Y1187" i="1" s="1"/>
  <c r="R1188" i="1"/>
  <c r="S1188" i="1"/>
  <c r="T1188" i="1"/>
  <c r="U1188" i="1"/>
  <c r="V1188" i="1"/>
  <c r="W1188" i="1"/>
  <c r="X1188" i="1"/>
  <c r="Z1188" i="1" s="1"/>
  <c r="R1189" i="1"/>
  <c r="S1189" i="1"/>
  <c r="T1189" i="1"/>
  <c r="U1189" i="1"/>
  <c r="V1189" i="1"/>
  <c r="W1189" i="1"/>
  <c r="X1189" i="1"/>
  <c r="R1190" i="1"/>
  <c r="S1190" i="1"/>
  <c r="T1190" i="1"/>
  <c r="U1190" i="1"/>
  <c r="V1190" i="1"/>
  <c r="W1190" i="1"/>
  <c r="X1190" i="1"/>
  <c r="R1191" i="1"/>
  <c r="S1191" i="1"/>
  <c r="T1191" i="1"/>
  <c r="U1191" i="1"/>
  <c r="V1191" i="1"/>
  <c r="W1191" i="1"/>
  <c r="X1191" i="1"/>
  <c r="Y1191" i="1" s="1"/>
  <c r="R1192" i="1"/>
  <c r="S1192" i="1"/>
  <c r="T1192" i="1"/>
  <c r="U1192" i="1"/>
  <c r="V1192" i="1"/>
  <c r="W1192" i="1"/>
  <c r="X1192" i="1"/>
  <c r="R1193" i="1"/>
  <c r="S1193" i="1"/>
  <c r="T1193" i="1"/>
  <c r="U1193" i="1"/>
  <c r="V1193" i="1"/>
  <c r="W1193" i="1"/>
  <c r="X1193" i="1"/>
  <c r="R1194" i="1"/>
  <c r="S1194" i="1"/>
  <c r="T1194" i="1"/>
  <c r="U1194" i="1"/>
  <c r="V1194" i="1"/>
  <c r="W1194" i="1"/>
  <c r="X1194" i="1"/>
  <c r="R1195" i="1"/>
  <c r="S1195" i="1"/>
  <c r="T1195" i="1"/>
  <c r="U1195" i="1"/>
  <c r="V1195" i="1"/>
  <c r="W1195" i="1"/>
  <c r="X1195" i="1"/>
  <c r="Y1195" i="1" s="1"/>
  <c r="Z1195" i="1"/>
  <c r="R1196" i="1"/>
  <c r="S1196" i="1"/>
  <c r="T1196" i="1"/>
  <c r="U1196" i="1"/>
  <c r="V1196" i="1"/>
  <c r="W1196" i="1"/>
  <c r="X1196" i="1"/>
  <c r="Z1196" i="1" s="1"/>
  <c r="Y1196" i="1"/>
  <c r="R1197" i="1"/>
  <c r="S1197" i="1"/>
  <c r="T1197" i="1"/>
  <c r="U1197" i="1"/>
  <c r="V1197" i="1"/>
  <c r="W1197" i="1"/>
  <c r="X1197" i="1"/>
  <c r="R1198" i="1"/>
  <c r="S1198" i="1"/>
  <c r="T1198" i="1"/>
  <c r="U1198" i="1"/>
  <c r="V1198" i="1"/>
  <c r="W1198" i="1"/>
  <c r="X1198" i="1"/>
  <c r="R1199" i="1"/>
  <c r="S1199" i="1"/>
  <c r="T1199" i="1"/>
  <c r="U1199" i="1"/>
  <c r="V1199" i="1"/>
  <c r="W1199" i="1"/>
  <c r="X1199" i="1"/>
  <c r="Y1199" i="1" s="1"/>
  <c r="R1200" i="1"/>
  <c r="S1200" i="1"/>
  <c r="T1200" i="1"/>
  <c r="U1200" i="1"/>
  <c r="V1200" i="1"/>
  <c r="W1200" i="1"/>
  <c r="X1200" i="1"/>
  <c r="Z1200" i="1" s="1"/>
  <c r="R1201" i="1"/>
  <c r="S1201" i="1"/>
  <c r="T1201" i="1"/>
  <c r="U1201" i="1"/>
  <c r="V1201" i="1"/>
  <c r="W1201" i="1"/>
  <c r="X1201" i="1"/>
  <c r="R1202" i="1"/>
  <c r="S1202" i="1"/>
  <c r="T1202" i="1"/>
  <c r="U1202" i="1"/>
  <c r="V1202" i="1"/>
  <c r="W1202" i="1"/>
  <c r="X1202" i="1"/>
  <c r="R1203" i="1"/>
  <c r="S1203" i="1"/>
  <c r="T1203" i="1"/>
  <c r="U1203" i="1"/>
  <c r="V1203" i="1"/>
  <c r="W1203" i="1"/>
  <c r="X1203" i="1"/>
  <c r="R1204" i="1"/>
  <c r="S1204" i="1"/>
  <c r="T1204" i="1"/>
  <c r="U1204" i="1"/>
  <c r="V1204" i="1"/>
  <c r="W1204" i="1"/>
  <c r="X1204" i="1"/>
  <c r="R1205" i="1"/>
  <c r="S1205" i="1"/>
  <c r="T1205" i="1"/>
  <c r="U1205" i="1"/>
  <c r="V1205" i="1"/>
  <c r="W1205" i="1"/>
  <c r="X1205" i="1"/>
  <c r="R1206" i="1"/>
  <c r="S1206" i="1"/>
  <c r="T1206" i="1"/>
  <c r="U1206" i="1"/>
  <c r="V1206" i="1"/>
  <c r="W1206" i="1"/>
  <c r="X1206" i="1"/>
  <c r="R1207" i="1"/>
  <c r="S1207" i="1"/>
  <c r="T1207" i="1"/>
  <c r="U1207" i="1"/>
  <c r="V1207" i="1"/>
  <c r="W1207" i="1"/>
  <c r="X1207" i="1"/>
  <c r="Y1207" i="1" s="1"/>
  <c r="R1208" i="1"/>
  <c r="S1208" i="1"/>
  <c r="T1208" i="1"/>
  <c r="U1208" i="1"/>
  <c r="V1208" i="1"/>
  <c r="W1208" i="1"/>
  <c r="X1208" i="1"/>
  <c r="Z1208" i="1" s="1"/>
  <c r="R1209" i="1"/>
  <c r="S1209" i="1"/>
  <c r="T1209" i="1"/>
  <c r="U1209" i="1"/>
  <c r="V1209" i="1"/>
  <c r="W1209" i="1"/>
  <c r="X1209" i="1"/>
  <c r="R1210" i="1"/>
  <c r="S1210" i="1"/>
  <c r="T1210" i="1"/>
  <c r="U1210" i="1"/>
  <c r="V1210" i="1"/>
  <c r="W1210" i="1"/>
  <c r="X1210" i="1"/>
  <c r="R1211" i="1"/>
  <c r="S1211" i="1"/>
  <c r="T1211" i="1"/>
  <c r="U1211" i="1"/>
  <c r="V1211" i="1"/>
  <c r="W1211" i="1"/>
  <c r="X1211" i="1"/>
  <c r="R1212" i="1"/>
  <c r="S1212" i="1"/>
  <c r="T1212" i="1"/>
  <c r="U1212" i="1"/>
  <c r="V1212" i="1"/>
  <c r="W1212" i="1"/>
  <c r="X1212" i="1"/>
  <c r="R1213" i="1"/>
  <c r="S1213" i="1"/>
  <c r="T1213" i="1"/>
  <c r="U1213" i="1"/>
  <c r="V1213" i="1"/>
  <c r="W1213" i="1"/>
  <c r="X1213" i="1"/>
  <c r="R1214" i="1"/>
  <c r="S1214" i="1"/>
  <c r="T1214" i="1"/>
  <c r="U1214" i="1"/>
  <c r="V1214" i="1"/>
  <c r="W1214" i="1"/>
  <c r="X1214" i="1"/>
  <c r="R1215" i="1"/>
  <c r="S1215" i="1"/>
  <c r="T1215" i="1"/>
  <c r="U1215" i="1"/>
  <c r="V1215" i="1"/>
  <c r="W1215" i="1"/>
  <c r="X1215" i="1"/>
  <c r="Y1215" i="1" s="1"/>
  <c r="R1216" i="1"/>
  <c r="S1216" i="1"/>
  <c r="T1216" i="1"/>
  <c r="U1216" i="1"/>
  <c r="V1216" i="1"/>
  <c r="W1216" i="1"/>
  <c r="X1216" i="1"/>
  <c r="R1217" i="1"/>
  <c r="S1217" i="1"/>
  <c r="T1217" i="1"/>
  <c r="U1217" i="1"/>
  <c r="V1217" i="1"/>
  <c r="W1217" i="1"/>
  <c r="X1217" i="1"/>
  <c r="R1218" i="1"/>
  <c r="S1218" i="1"/>
  <c r="T1218" i="1"/>
  <c r="U1218" i="1"/>
  <c r="V1218" i="1"/>
  <c r="W1218" i="1"/>
  <c r="X1218" i="1"/>
  <c r="R1219" i="1"/>
  <c r="S1219" i="1"/>
  <c r="T1219" i="1"/>
  <c r="U1219" i="1"/>
  <c r="V1219" i="1"/>
  <c r="W1219" i="1"/>
  <c r="X1219" i="1"/>
  <c r="Y1219" i="1" s="1"/>
  <c r="R1220" i="1"/>
  <c r="S1220" i="1"/>
  <c r="T1220" i="1"/>
  <c r="U1220" i="1"/>
  <c r="V1220" i="1"/>
  <c r="W1220" i="1"/>
  <c r="X1220" i="1"/>
  <c r="Z1220" i="1" s="1"/>
  <c r="R1221" i="1"/>
  <c r="S1221" i="1"/>
  <c r="T1221" i="1"/>
  <c r="U1221" i="1"/>
  <c r="V1221" i="1"/>
  <c r="W1221" i="1"/>
  <c r="X1221" i="1"/>
  <c r="R1222" i="1"/>
  <c r="S1222" i="1"/>
  <c r="T1222" i="1"/>
  <c r="U1222" i="1"/>
  <c r="V1222" i="1"/>
  <c r="W1222" i="1"/>
  <c r="X1222" i="1"/>
  <c r="R1223" i="1"/>
  <c r="S1223" i="1"/>
  <c r="T1223" i="1"/>
  <c r="U1223" i="1"/>
  <c r="V1223" i="1"/>
  <c r="W1223" i="1"/>
  <c r="X1223" i="1"/>
  <c r="Y1223" i="1" s="1"/>
  <c r="R1224" i="1"/>
  <c r="S1224" i="1"/>
  <c r="T1224" i="1"/>
  <c r="U1224" i="1"/>
  <c r="V1224" i="1"/>
  <c r="W1224" i="1"/>
  <c r="X1224" i="1"/>
  <c r="Z1224" i="1" s="1"/>
  <c r="R1225" i="1"/>
  <c r="S1225" i="1"/>
  <c r="T1225" i="1"/>
  <c r="U1225" i="1"/>
  <c r="V1225" i="1"/>
  <c r="W1225" i="1"/>
  <c r="X1225" i="1"/>
  <c r="R1226" i="1"/>
  <c r="S1226" i="1"/>
  <c r="T1226" i="1"/>
  <c r="U1226" i="1"/>
  <c r="V1226" i="1"/>
  <c r="W1226" i="1"/>
  <c r="X1226" i="1"/>
  <c r="R1227" i="1"/>
  <c r="S1227" i="1"/>
  <c r="T1227" i="1"/>
  <c r="U1227" i="1"/>
  <c r="V1227" i="1"/>
  <c r="W1227" i="1"/>
  <c r="X1227" i="1"/>
  <c r="R1228" i="1"/>
  <c r="S1228" i="1"/>
  <c r="T1228" i="1"/>
  <c r="U1228" i="1"/>
  <c r="V1228" i="1"/>
  <c r="W1228" i="1"/>
  <c r="X1228" i="1"/>
  <c r="R1229" i="1"/>
  <c r="S1229" i="1"/>
  <c r="T1229" i="1"/>
  <c r="U1229" i="1"/>
  <c r="V1229" i="1"/>
  <c r="W1229" i="1"/>
  <c r="X1229" i="1"/>
  <c r="R1230" i="1"/>
  <c r="S1230" i="1"/>
  <c r="T1230" i="1"/>
  <c r="U1230" i="1"/>
  <c r="V1230" i="1"/>
  <c r="W1230" i="1"/>
  <c r="X1230" i="1"/>
  <c r="R1231" i="1"/>
  <c r="S1231" i="1"/>
  <c r="T1231" i="1"/>
  <c r="U1231" i="1"/>
  <c r="V1231" i="1"/>
  <c r="W1231" i="1"/>
  <c r="X1231" i="1"/>
  <c r="Y1231" i="1" s="1"/>
  <c r="R1232" i="1"/>
  <c r="S1232" i="1"/>
  <c r="T1232" i="1"/>
  <c r="U1232" i="1"/>
  <c r="V1232" i="1"/>
  <c r="W1232" i="1"/>
  <c r="X1232" i="1"/>
  <c r="Z1232" i="1" s="1"/>
  <c r="R1233" i="1"/>
  <c r="S1233" i="1"/>
  <c r="T1233" i="1"/>
  <c r="U1233" i="1"/>
  <c r="V1233" i="1"/>
  <c r="W1233" i="1"/>
  <c r="X1233" i="1"/>
  <c r="R1234" i="1"/>
  <c r="S1234" i="1"/>
  <c r="T1234" i="1"/>
  <c r="U1234" i="1"/>
  <c r="V1234" i="1"/>
  <c r="W1234" i="1"/>
  <c r="X1234" i="1"/>
  <c r="R1235" i="1"/>
  <c r="S1235" i="1"/>
  <c r="T1235" i="1"/>
  <c r="U1235" i="1"/>
  <c r="V1235" i="1"/>
  <c r="W1235" i="1"/>
  <c r="X1235" i="1"/>
  <c r="R1236" i="1"/>
  <c r="S1236" i="1"/>
  <c r="T1236" i="1"/>
  <c r="U1236" i="1"/>
  <c r="V1236" i="1"/>
  <c r="W1236" i="1"/>
  <c r="X1236" i="1"/>
  <c r="R1237" i="1"/>
  <c r="S1237" i="1"/>
  <c r="T1237" i="1"/>
  <c r="U1237" i="1"/>
  <c r="V1237" i="1"/>
  <c r="W1237" i="1"/>
  <c r="X1237" i="1"/>
  <c r="R1238" i="1"/>
  <c r="S1238" i="1"/>
  <c r="T1238" i="1"/>
  <c r="U1238" i="1"/>
  <c r="V1238" i="1"/>
  <c r="W1238" i="1"/>
  <c r="X1238" i="1"/>
  <c r="R1239" i="1"/>
  <c r="S1239" i="1"/>
  <c r="T1239" i="1"/>
  <c r="U1239" i="1"/>
  <c r="V1239" i="1"/>
  <c r="W1239" i="1"/>
  <c r="X1239" i="1"/>
  <c r="Y1239" i="1" s="1"/>
  <c r="R1240" i="1"/>
  <c r="S1240" i="1"/>
  <c r="T1240" i="1"/>
  <c r="U1240" i="1"/>
  <c r="V1240" i="1"/>
  <c r="W1240" i="1"/>
  <c r="X1240" i="1"/>
  <c r="Z1240" i="1" s="1"/>
  <c r="Y1240" i="1"/>
  <c r="R1241" i="1"/>
  <c r="S1241" i="1"/>
  <c r="T1241" i="1"/>
  <c r="U1241" i="1"/>
  <c r="V1241" i="1"/>
  <c r="W1241" i="1"/>
  <c r="X1241" i="1"/>
  <c r="R1242" i="1"/>
  <c r="S1242" i="1"/>
  <c r="T1242" i="1"/>
  <c r="U1242" i="1"/>
  <c r="V1242" i="1"/>
  <c r="W1242" i="1"/>
  <c r="X1242" i="1"/>
  <c r="R1243" i="1"/>
  <c r="S1243" i="1"/>
  <c r="T1243" i="1"/>
  <c r="U1243" i="1"/>
  <c r="V1243" i="1"/>
  <c r="W1243" i="1"/>
  <c r="X1243" i="1"/>
  <c r="Y1243" i="1" s="1"/>
  <c r="R1244" i="1"/>
  <c r="S1244" i="1"/>
  <c r="T1244" i="1"/>
  <c r="U1244" i="1"/>
  <c r="V1244" i="1"/>
  <c r="W1244" i="1"/>
  <c r="X1244" i="1"/>
  <c r="Z1244" i="1" s="1"/>
  <c r="R1245" i="1"/>
  <c r="S1245" i="1"/>
  <c r="T1245" i="1"/>
  <c r="U1245" i="1"/>
  <c r="V1245" i="1"/>
  <c r="W1245" i="1"/>
  <c r="X1245" i="1"/>
  <c r="R1246" i="1"/>
  <c r="S1246" i="1"/>
  <c r="T1246" i="1"/>
  <c r="U1246" i="1"/>
  <c r="V1246" i="1"/>
  <c r="W1246" i="1"/>
  <c r="X1246" i="1"/>
  <c r="R1247" i="1"/>
  <c r="S1247" i="1"/>
  <c r="T1247" i="1"/>
  <c r="U1247" i="1"/>
  <c r="V1247" i="1"/>
  <c r="W1247" i="1"/>
  <c r="X1247" i="1"/>
  <c r="Y1247" i="1" s="1"/>
  <c r="R1248" i="1"/>
  <c r="S1248" i="1"/>
  <c r="T1248" i="1"/>
  <c r="U1248" i="1"/>
  <c r="V1248" i="1"/>
  <c r="W1248" i="1"/>
  <c r="X1248" i="1"/>
  <c r="R1249" i="1"/>
  <c r="S1249" i="1"/>
  <c r="T1249" i="1"/>
  <c r="U1249" i="1"/>
  <c r="V1249" i="1"/>
  <c r="W1249" i="1"/>
  <c r="X1249" i="1"/>
  <c r="R1250" i="1"/>
  <c r="S1250" i="1"/>
  <c r="T1250" i="1"/>
  <c r="U1250" i="1"/>
  <c r="V1250" i="1"/>
  <c r="W1250" i="1"/>
  <c r="X1250" i="1"/>
  <c r="R1251" i="1"/>
  <c r="S1251" i="1"/>
  <c r="T1251" i="1"/>
  <c r="U1251" i="1"/>
  <c r="V1251" i="1"/>
  <c r="W1251" i="1"/>
  <c r="X1251" i="1"/>
  <c r="R1252" i="1"/>
  <c r="S1252" i="1"/>
  <c r="T1252" i="1"/>
  <c r="U1252" i="1"/>
  <c r="V1252" i="1"/>
  <c r="W1252" i="1"/>
  <c r="X1252" i="1"/>
  <c r="R1253" i="1"/>
  <c r="S1253" i="1"/>
  <c r="T1253" i="1"/>
  <c r="U1253" i="1"/>
  <c r="V1253" i="1"/>
  <c r="W1253" i="1"/>
  <c r="X1253" i="1"/>
  <c r="R1254" i="1"/>
  <c r="S1254" i="1"/>
  <c r="T1254" i="1"/>
  <c r="U1254" i="1"/>
  <c r="V1254" i="1"/>
  <c r="W1254" i="1"/>
  <c r="X1254" i="1"/>
  <c r="R1255" i="1"/>
  <c r="S1255" i="1"/>
  <c r="T1255" i="1"/>
  <c r="U1255" i="1"/>
  <c r="V1255" i="1"/>
  <c r="W1255" i="1"/>
  <c r="X1255" i="1"/>
  <c r="Y1255" i="1" s="1"/>
  <c r="R1256" i="1"/>
  <c r="S1256" i="1"/>
  <c r="T1256" i="1"/>
  <c r="U1256" i="1"/>
  <c r="V1256" i="1"/>
  <c r="W1256" i="1"/>
  <c r="X1256" i="1"/>
  <c r="R1257" i="1"/>
  <c r="S1257" i="1"/>
  <c r="T1257" i="1"/>
  <c r="U1257" i="1"/>
  <c r="V1257" i="1"/>
  <c r="W1257" i="1"/>
  <c r="X1257" i="1"/>
  <c r="R1258" i="1"/>
  <c r="S1258" i="1"/>
  <c r="T1258" i="1"/>
  <c r="U1258" i="1"/>
  <c r="V1258" i="1"/>
  <c r="W1258" i="1"/>
  <c r="X1258" i="1"/>
  <c r="R1259" i="1"/>
  <c r="S1259" i="1"/>
  <c r="T1259" i="1"/>
  <c r="U1259" i="1"/>
  <c r="V1259" i="1"/>
  <c r="W1259" i="1"/>
  <c r="X1259" i="1"/>
  <c r="Y1259" i="1" s="1"/>
  <c r="R1260" i="1"/>
  <c r="S1260" i="1"/>
  <c r="T1260" i="1"/>
  <c r="U1260" i="1"/>
  <c r="V1260" i="1"/>
  <c r="W1260" i="1"/>
  <c r="X1260" i="1"/>
  <c r="Z1260" i="1" s="1"/>
  <c r="R1261" i="1"/>
  <c r="S1261" i="1"/>
  <c r="T1261" i="1"/>
  <c r="U1261" i="1"/>
  <c r="V1261" i="1"/>
  <c r="W1261" i="1"/>
  <c r="X1261" i="1"/>
  <c r="R1262" i="1"/>
  <c r="S1262" i="1"/>
  <c r="T1262" i="1"/>
  <c r="U1262" i="1"/>
  <c r="V1262" i="1"/>
  <c r="W1262" i="1"/>
  <c r="X1262" i="1"/>
  <c r="R1263" i="1"/>
  <c r="S1263" i="1"/>
  <c r="T1263" i="1"/>
  <c r="U1263" i="1"/>
  <c r="V1263" i="1"/>
  <c r="W1263" i="1"/>
  <c r="X1263" i="1"/>
  <c r="Y1263" i="1" s="1"/>
  <c r="R1264" i="1"/>
  <c r="S1264" i="1"/>
  <c r="T1264" i="1"/>
  <c r="U1264" i="1"/>
  <c r="V1264" i="1"/>
  <c r="W1264" i="1"/>
  <c r="X1264" i="1"/>
  <c r="R1265" i="1"/>
  <c r="S1265" i="1"/>
  <c r="T1265" i="1"/>
  <c r="U1265" i="1"/>
  <c r="V1265" i="1"/>
  <c r="W1265" i="1"/>
  <c r="X1265" i="1"/>
  <c r="R1266" i="1"/>
  <c r="S1266" i="1"/>
  <c r="T1266" i="1"/>
  <c r="U1266" i="1"/>
  <c r="V1266" i="1"/>
  <c r="W1266" i="1"/>
  <c r="X1266" i="1"/>
  <c r="R1267" i="1"/>
  <c r="S1267" i="1"/>
  <c r="T1267" i="1"/>
  <c r="U1267" i="1"/>
  <c r="V1267" i="1"/>
  <c r="W1267" i="1"/>
  <c r="X1267" i="1"/>
  <c r="R1268" i="1"/>
  <c r="S1268" i="1"/>
  <c r="T1268" i="1"/>
  <c r="U1268" i="1"/>
  <c r="V1268" i="1"/>
  <c r="W1268" i="1"/>
  <c r="X1268" i="1"/>
  <c r="R1269" i="1"/>
  <c r="S1269" i="1"/>
  <c r="T1269" i="1"/>
  <c r="U1269" i="1"/>
  <c r="V1269" i="1"/>
  <c r="W1269" i="1"/>
  <c r="X1269" i="1"/>
  <c r="R1270" i="1"/>
  <c r="S1270" i="1"/>
  <c r="T1270" i="1"/>
  <c r="U1270" i="1"/>
  <c r="V1270" i="1"/>
  <c r="W1270" i="1"/>
  <c r="X1270" i="1"/>
  <c r="R1271" i="1"/>
  <c r="S1271" i="1"/>
  <c r="T1271" i="1"/>
  <c r="U1271" i="1"/>
  <c r="V1271" i="1"/>
  <c r="W1271" i="1"/>
  <c r="X1271" i="1"/>
  <c r="Y1271" i="1" s="1"/>
  <c r="R1272" i="1"/>
  <c r="S1272" i="1"/>
  <c r="T1272" i="1"/>
  <c r="U1272" i="1"/>
  <c r="V1272" i="1"/>
  <c r="W1272" i="1"/>
  <c r="X1272" i="1"/>
  <c r="Z1272" i="1" s="1"/>
  <c r="Y1272" i="1"/>
  <c r="R1273" i="1"/>
  <c r="S1273" i="1"/>
  <c r="T1273" i="1"/>
  <c r="U1273" i="1"/>
  <c r="V1273" i="1"/>
  <c r="W1273" i="1"/>
  <c r="X1273" i="1"/>
  <c r="R1274" i="1"/>
  <c r="S1274" i="1"/>
  <c r="T1274" i="1"/>
  <c r="U1274" i="1"/>
  <c r="V1274" i="1"/>
  <c r="W1274" i="1"/>
  <c r="X1274" i="1"/>
  <c r="R1275" i="1"/>
  <c r="S1275" i="1"/>
  <c r="T1275" i="1"/>
  <c r="U1275" i="1"/>
  <c r="V1275" i="1"/>
  <c r="W1275" i="1"/>
  <c r="X1275" i="1"/>
  <c r="Y1275" i="1" s="1"/>
  <c r="R1276" i="1"/>
  <c r="S1276" i="1"/>
  <c r="T1276" i="1"/>
  <c r="U1276" i="1"/>
  <c r="V1276" i="1"/>
  <c r="W1276" i="1"/>
  <c r="X1276" i="1"/>
  <c r="Z1276" i="1" s="1"/>
  <c r="R1277" i="1"/>
  <c r="S1277" i="1"/>
  <c r="T1277" i="1"/>
  <c r="U1277" i="1"/>
  <c r="V1277" i="1"/>
  <c r="W1277" i="1"/>
  <c r="X1277" i="1"/>
  <c r="Z1277" i="1" s="1"/>
  <c r="R1278" i="1"/>
  <c r="S1278" i="1"/>
  <c r="T1278" i="1"/>
  <c r="U1278" i="1"/>
  <c r="V1278" i="1"/>
  <c r="W1278" i="1"/>
  <c r="X1278" i="1"/>
  <c r="Y1278" i="1" s="1"/>
  <c r="R1279" i="1"/>
  <c r="S1279" i="1"/>
  <c r="T1279" i="1"/>
  <c r="U1279" i="1"/>
  <c r="V1279" i="1"/>
  <c r="W1279" i="1"/>
  <c r="X1279" i="1"/>
  <c r="Z1279" i="1" s="1"/>
  <c r="Y1279" i="1"/>
  <c r="R1280" i="1"/>
  <c r="S1280" i="1"/>
  <c r="T1280" i="1"/>
  <c r="U1280" i="1"/>
  <c r="V1280" i="1"/>
  <c r="W1280" i="1"/>
  <c r="X1280" i="1"/>
  <c r="Y1280" i="1" s="1"/>
  <c r="R1281" i="1"/>
  <c r="S1281" i="1"/>
  <c r="T1281" i="1"/>
  <c r="U1281" i="1"/>
  <c r="V1281" i="1"/>
  <c r="W1281" i="1"/>
  <c r="X1281" i="1"/>
  <c r="R1282" i="1"/>
  <c r="S1282" i="1"/>
  <c r="T1282" i="1"/>
  <c r="U1282" i="1"/>
  <c r="V1282" i="1"/>
  <c r="W1282" i="1"/>
  <c r="X1282" i="1"/>
  <c r="R1283" i="1"/>
  <c r="S1283" i="1"/>
  <c r="T1283" i="1"/>
  <c r="U1283" i="1"/>
  <c r="V1283" i="1"/>
  <c r="W1283" i="1"/>
  <c r="X1283" i="1"/>
  <c r="R1284" i="1"/>
  <c r="S1284" i="1"/>
  <c r="T1284" i="1"/>
  <c r="U1284" i="1"/>
  <c r="V1284" i="1"/>
  <c r="W1284" i="1"/>
  <c r="X1284" i="1"/>
  <c r="R1285" i="1"/>
  <c r="S1285" i="1"/>
  <c r="T1285" i="1"/>
  <c r="U1285" i="1"/>
  <c r="V1285" i="1"/>
  <c r="W1285" i="1"/>
  <c r="X1285" i="1"/>
  <c r="Z1285" i="1" s="1"/>
  <c r="R1286" i="1"/>
  <c r="S1286" i="1"/>
  <c r="T1286" i="1"/>
  <c r="U1286" i="1"/>
  <c r="V1286" i="1"/>
  <c r="W1286" i="1"/>
  <c r="X1286" i="1"/>
  <c r="R1287" i="1"/>
  <c r="S1287" i="1"/>
  <c r="T1287" i="1"/>
  <c r="U1287" i="1"/>
  <c r="V1287" i="1"/>
  <c r="W1287" i="1"/>
  <c r="X1287" i="1"/>
  <c r="Y1287" i="1" s="1"/>
  <c r="R1288" i="1"/>
  <c r="S1288" i="1"/>
  <c r="T1288" i="1"/>
  <c r="U1288" i="1"/>
  <c r="V1288" i="1"/>
  <c r="W1288" i="1"/>
  <c r="X1288" i="1"/>
  <c r="R1289" i="1"/>
  <c r="S1289" i="1"/>
  <c r="T1289" i="1"/>
  <c r="U1289" i="1"/>
  <c r="V1289" i="1"/>
  <c r="W1289" i="1"/>
  <c r="X1289" i="1"/>
  <c r="R1290" i="1"/>
  <c r="S1290" i="1"/>
  <c r="T1290" i="1"/>
  <c r="U1290" i="1"/>
  <c r="V1290" i="1"/>
  <c r="W1290" i="1"/>
  <c r="X1290" i="1"/>
  <c r="R1291" i="1"/>
  <c r="S1291" i="1"/>
  <c r="T1291" i="1"/>
  <c r="U1291" i="1"/>
  <c r="V1291" i="1"/>
  <c r="W1291" i="1"/>
  <c r="X1291" i="1"/>
  <c r="R1292" i="1"/>
  <c r="S1292" i="1"/>
  <c r="T1292" i="1"/>
  <c r="U1292" i="1"/>
  <c r="V1292" i="1"/>
  <c r="W1292" i="1"/>
  <c r="X1292" i="1"/>
  <c r="R1293" i="1"/>
  <c r="S1293" i="1"/>
  <c r="T1293" i="1"/>
  <c r="U1293" i="1"/>
  <c r="V1293" i="1"/>
  <c r="W1293" i="1"/>
  <c r="X1293" i="1"/>
  <c r="R1294" i="1"/>
  <c r="S1294" i="1"/>
  <c r="T1294" i="1"/>
  <c r="U1294" i="1"/>
  <c r="V1294" i="1"/>
  <c r="W1294" i="1"/>
  <c r="X1294" i="1"/>
  <c r="R1295" i="1"/>
  <c r="S1295" i="1"/>
  <c r="T1295" i="1"/>
  <c r="U1295" i="1"/>
  <c r="V1295" i="1"/>
  <c r="W1295" i="1"/>
  <c r="X1295" i="1"/>
  <c r="R1296" i="1"/>
  <c r="S1296" i="1"/>
  <c r="T1296" i="1"/>
  <c r="U1296" i="1"/>
  <c r="V1296" i="1"/>
  <c r="W1296" i="1"/>
  <c r="X1296" i="1"/>
  <c r="R1297" i="1"/>
  <c r="S1297" i="1"/>
  <c r="T1297" i="1"/>
  <c r="U1297" i="1"/>
  <c r="V1297" i="1"/>
  <c r="W1297" i="1"/>
  <c r="X1297" i="1"/>
  <c r="R1298" i="1"/>
  <c r="S1298" i="1"/>
  <c r="T1298" i="1"/>
  <c r="U1298" i="1"/>
  <c r="V1298" i="1"/>
  <c r="W1298" i="1"/>
  <c r="X1298" i="1"/>
  <c r="R1299" i="1"/>
  <c r="S1299" i="1"/>
  <c r="T1299" i="1"/>
  <c r="U1299" i="1"/>
  <c r="V1299" i="1"/>
  <c r="W1299" i="1"/>
  <c r="X1299" i="1"/>
  <c r="Y1299" i="1" s="1"/>
  <c r="R1300" i="1"/>
  <c r="S1300" i="1"/>
  <c r="T1300" i="1"/>
  <c r="U1300" i="1"/>
  <c r="V1300" i="1"/>
  <c r="W1300" i="1"/>
  <c r="X1300" i="1"/>
  <c r="R1301" i="1"/>
  <c r="S1301" i="1"/>
  <c r="T1301" i="1"/>
  <c r="U1301" i="1"/>
  <c r="V1301" i="1"/>
  <c r="W1301" i="1"/>
  <c r="X1301" i="1"/>
  <c r="R1302" i="1"/>
  <c r="S1302" i="1"/>
  <c r="T1302" i="1"/>
  <c r="U1302" i="1"/>
  <c r="V1302" i="1"/>
  <c r="W1302" i="1"/>
  <c r="X1302" i="1"/>
  <c r="R1303" i="1"/>
  <c r="S1303" i="1"/>
  <c r="T1303" i="1"/>
  <c r="U1303" i="1"/>
  <c r="V1303" i="1"/>
  <c r="W1303" i="1"/>
  <c r="X1303" i="1"/>
  <c r="Y1303" i="1" s="1"/>
  <c r="R1304" i="1"/>
  <c r="S1304" i="1"/>
  <c r="T1304" i="1"/>
  <c r="U1304" i="1"/>
  <c r="V1304" i="1"/>
  <c r="W1304" i="1"/>
  <c r="X1304" i="1"/>
  <c r="R1305" i="1"/>
  <c r="S1305" i="1"/>
  <c r="T1305" i="1"/>
  <c r="U1305" i="1"/>
  <c r="V1305" i="1"/>
  <c r="W1305" i="1"/>
  <c r="X1305" i="1"/>
  <c r="R1306" i="1"/>
  <c r="S1306" i="1"/>
  <c r="T1306" i="1"/>
  <c r="U1306" i="1"/>
  <c r="V1306" i="1"/>
  <c r="W1306" i="1"/>
  <c r="X1306" i="1"/>
  <c r="R1307" i="1"/>
  <c r="S1307" i="1"/>
  <c r="T1307" i="1"/>
  <c r="U1307" i="1"/>
  <c r="V1307" i="1"/>
  <c r="W1307" i="1"/>
  <c r="X1307" i="1"/>
  <c r="Y1307" i="1" s="1"/>
  <c r="R1308" i="1"/>
  <c r="S1308" i="1"/>
  <c r="T1308" i="1"/>
  <c r="U1308" i="1"/>
  <c r="V1308" i="1"/>
  <c r="W1308" i="1"/>
  <c r="X1308" i="1"/>
  <c r="R1309" i="1"/>
  <c r="S1309" i="1"/>
  <c r="T1309" i="1"/>
  <c r="U1309" i="1"/>
  <c r="V1309" i="1"/>
  <c r="W1309" i="1"/>
  <c r="X1309" i="1"/>
  <c r="R1310" i="1"/>
  <c r="S1310" i="1"/>
  <c r="T1310" i="1"/>
  <c r="U1310" i="1"/>
  <c r="V1310" i="1"/>
  <c r="W1310" i="1"/>
  <c r="X1310" i="1"/>
  <c r="R1311" i="1"/>
  <c r="S1311" i="1"/>
  <c r="T1311" i="1"/>
  <c r="U1311" i="1"/>
  <c r="V1311" i="1"/>
  <c r="W1311" i="1"/>
  <c r="X1311" i="1"/>
  <c r="Y1311" i="1" s="1"/>
  <c r="R1312" i="1"/>
  <c r="S1312" i="1"/>
  <c r="T1312" i="1"/>
  <c r="U1312" i="1"/>
  <c r="V1312" i="1"/>
  <c r="W1312" i="1"/>
  <c r="X1312" i="1"/>
  <c r="R1313" i="1"/>
  <c r="S1313" i="1"/>
  <c r="T1313" i="1"/>
  <c r="U1313" i="1"/>
  <c r="V1313" i="1"/>
  <c r="W1313" i="1"/>
  <c r="X1313" i="1"/>
  <c r="R1314" i="1"/>
  <c r="S1314" i="1"/>
  <c r="T1314" i="1"/>
  <c r="U1314" i="1"/>
  <c r="V1314" i="1"/>
  <c r="W1314" i="1"/>
  <c r="X1314" i="1"/>
  <c r="R1315" i="1"/>
  <c r="S1315" i="1"/>
  <c r="T1315" i="1"/>
  <c r="U1315" i="1"/>
  <c r="V1315" i="1"/>
  <c r="W1315" i="1"/>
  <c r="X1315" i="1"/>
  <c r="Y1315" i="1" s="1"/>
  <c r="R1316" i="1"/>
  <c r="S1316" i="1"/>
  <c r="T1316" i="1"/>
  <c r="U1316" i="1"/>
  <c r="V1316" i="1"/>
  <c r="W1316" i="1"/>
  <c r="X1316" i="1"/>
  <c r="R1317" i="1"/>
  <c r="S1317" i="1"/>
  <c r="T1317" i="1"/>
  <c r="U1317" i="1"/>
  <c r="V1317" i="1"/>
  <c r="W1317" i="1"/>
  <c r="X1317" i="1"/>
  <c r="R1318" i="1"/>
  <c r="S1318" i="1"/>
  <c r="T1318" i="1"/>
  <c r="U1318" i="1"/>
  <c r="V1318" i="1"/>
  <c r="W1318" i="1"/>
  <c r="X1318" i="1"/>
  <c r="R1319" i="1"/>
  <c r="S1319" i="1"/>
  <c r="T1319" i="1"/>
  <c r="U1319" i="1"/>
  <c r="V1319" i="1"/>
  <c r="W1319" i="1"/>
  <c r="X1319" i="1"/>
  <c r="Y1319" i="1" s="1"/>
  <c r="R1320" i="1"/>
  <c r="S1320" i="1"/>
  <c r="T1320" i="1"/>
  <c r="U1320" i="1"/>
  <c r="V1320" i="1"/>
  <c r="W1320" i="1"/>
  <c r="X1320" i="1"/>
  <c r="R1321" i="1"/>
  <c r="S1321" i="1"/>
  <c r="T1321" i="1"/>
  <c r="U1321" i="1"/>
  <c r="V1321" i="1"/>
  <c r="W1321" i="1"/>
  <c r="X1321" i="1"/>
  <c r="R1322" i="1"/>
  <c r="S1322" i="1"/>
  <c r="T1322" i="1"/>
  <c r="U1322" i="1"/>
  <c r="V1322" i="1"/>
  <c r="W1322" i="1"/>
  <c r="X1322" i="1"/>
  <c r="R1323" i="1"/>
  <c r="S1323" i="1"/>
  <c r="T1323" i="1"/>
  <c r="U1323" i="1"/>
  <c r="V1323" i="1"/>
  <c r="W1323" i="1"/>
  <c r="X1323" i="1"/>
  <c r="R1324" i="1"/>
  <c r="S1324" i="1"/>
  <c r="T1324" i="1"/>
  <c r="U1324" i="1"/>
  <c r="V1324" i="1"/>
  <c r="W1324" i="1"/>
  <c r="X1324" i="1"/>
  <c r="R1325" i="1"/>
  <c r="S1325" i="1"/>
  <c r="T1325" i="1"/>
  <c r="U1325" i="1"/>
  <c r="V1325" i="1"/>
  <c r="W1325" i="1"/>
  <c r="X1325" i="1"/>
  <c r="R1326" i="1"/>
  <c r="S1326" i="1"/>
  <c r="T1326" i="1"/>
  <c r="U1326" i="1"/>
  <c r="V1326" i="1"/>
  <c r="W1326" i="1"/>
  <c r="X1326" i="1"/>
  <c r="R1327" i="1"/>
  <c r="S1327" i="1"/>
  <c r="T1327" i="1"/>
  <c r="U1327" i="1"/>
  <c r="V1327" i="1"/>
  <c r="W1327" i="1"/>
  <c r="X1327" i="1"/>
  <c r="Y1327" i="1" s="1"/>
  <c r="Z1327" i="1"/>
  <c r="R1328" i="1"/>
  <c r="S1328" i="1"/>
  <c r="T1328" i="1"/>
  <c r="U1328" i="1"/>
  <c r="V1328" i="1"/>
  <c r="W1328" i="1"/>
  <c r="X1328" i="1"/>
  <c r="R1329" i="1"/>
  <c r="S1329" i="1"/>
  <c r="T1329" i="1"/>
  <c r="U1329" i="1"/>
  <c r="V1329" i="1"/>
  <c r="W1329" i="1"/>
  <c r="X1329" i="1"/>
  <c r="R1330" i="1"/>
  <c r="S1330" i="1"/>
  <c r="T1330" i="1"/>
  <c r="U1330" i="1"/>
  <c r="V1330" i="1"/>
  <c r="W1330" i="1"/>
  <c r="X1330" i="1"/>
  <c r="R1331" i="1"/>
  <c r="S1331" i="1"/>
  <c r="T1331" i="1"/>
  <c r="U1331" i="1"/>
  <c r="V1331" i="1"/>
  <c r="W1331" i="1"/>
  <c r="X1331" i="1"/>
  <c r="Y1331" i="1" s="1"/>
  <c r="R1332" i="1"/>
  <c r="S1332" i="1"/>
  <c r="T1332" i="1"/>
  <c r="U1332" i="1"/>
  <c r="V1332" i="1"/>
  <c r="W1332" i="1"/>
  <c r="X1332" i="1"/>
  <c r="R1333" i="1"/>
  <c r="S1333" i="1"/>
  <c r="T1333" i="1"/>
  <c r="U1333" i="1"/>
  <c r="V1333" i="1"/>
  <c r="W1333" i="1"/>
  <c r="X1333" i="1"/>
  <c r="R1334" i="1"/>
  <c r="S1334" i="1"/>
  <c r="T1334" i="1"/>
  <c r="U1334" i="1"/>
  <c r="V1334" i="1"/>
  <c r="W1334" i="1"/>
  <c r="X1334" i="1"/>
  <c r="R1335" i="1"/>
  <c r="S1335" i="1"/>
  <c r="T1335" i="1"/>
  <c r="U1335" i="1"/>
  <c r="V1335" i="1"/>
  <c r="W1335" i="1"/>
  <c r="X1335" i="1"/>
  <c r="Y1335" i="1" s="1"/>
  <c r="R1336" i="1"/>
  <c r="S1336" i="1"/>
  <c r="T1336" i="1"/>
  <c r="U1336" i="1"/>
  <c r="V1336" i="1"/>
  <c r="W1336" i="1"/>
  <c r="X1336" i="1"/>
  <c r="R1337" i="1"/>
  <c r="S1337" i="1"/>
  <c r="T1337" i="1"/>
  <c r="U1337" i="1"/>
  <c r="V1337" i="1"/>
  <c r="W1337" i="1"/>
  <c r="X1337" i="1"/>
  <c r="R1338" i="1"/>
  <c r="S1338" i="1"/>
  <c r="T1338" i="1"/>
  <c r="U1338" i="1"/>
  <c r="V1338" i="1"/>
  <c r="W1338" i="1"/>
  <c r="X1338" i="1"/>
  <c r="R1339" i="1"/>
  <c r="S1339" i="1"/>
  <c r="T1339" i="1"/>
  <c r="U1339" i="1"/>
  <c r="V1339" i="1"/>
  <c r="W1339" i="1"/>
  <c r="X1339" i="1"/>
  <c r="Y1339" i="1" s="1"/>
  <c r="R1340" i="1"/>
  <c r="S1340" i="1"/>
  <c r="T1340" i="1"/>
  <c r="U1340" i="1"/>
  <c r="V1340" i="1"/>
  <c r="W1340" i="1"/>
  <c r="X1340" i="1"/>
  <c r="R1341" i="1"/>
  <c r="S1341" i="1"/>
  <c r="T1341" i="1"/>
  <c r="U1341" i="1"/>
  <c r="V1341" i="1"/>
  <c r="W1341" i="1"/>
  <c r="X1341" i="1"/>
  <c r="R1342" i="1"/>
  <c r="S1342" i="1"/>
  <c r="T1342" i="1"/>
  <c r="U1342" i="1"/>
  <c r="V1342" i="1"/>
  <c r="W1342" i="1"/>
  <c r="X1342" i="1"/>
  <c r="R1343" i="1"/>
  <c r="S1343" i="1"/>
  <c r="T1343" i="1"/>
  <c r="U1343" i="1"/>
  <c r="V1343" i="1"/>
  <c r="W1343" i="1"/>
  <c r="X1343" i="1"/>
  <c r="Y1343" i="1" s="1"/>
  <c r="Z1343" i="1"/>
  <c r="R1344" i="1"/>
  <c r="S1344" i="1"/>
  <c r="T1344" i="1"/>
  <c r="U1344" i="1"/>
  <c r="V1344" i="1"/>
  <c r="W1344" i="1"/>
  <c r="X1344" i="1"/>
  <c r="R1345" i="1"/>
  <c r="S1345" i="1"/>
  <c r="T1345" i="1"/>
  <c r="U1345" i="1"/>
  <c r="V1345" i="1"/>
  <c r="W1345" i="1"/>
  <c r="X1345" i="1"/>
  <c r="R1346" i="1"/>
  <c r="S1346" i="1"/>
  <c r="T1346" i="1"/>
  <c r="U1346" i="1"/>
  <c r="V1346" i="1"/>
  <c r="W1346" i="1"/>
  <c r="X1346" i="1"/>
  <c r="R1347" i="1"/>
  <c r="S1347" i="1"/>
  <c r="T1347" i="1"/>
  <c r="U1347" i="1"/>
  <c r="V1347" i="1"/>
  <c r="W1347" i="1"/>
  <c r="X1347" i="1"/>
  <c r="Y1347" i="1" s="1"/>
  <c r="R1348" i="1"/>
  <c r="S1348" i="1"/>
  <c r="T1348" i="1"/>
  <c r="U1348" i="1"/>
  <c r="V1348" i="1"/>
  <c r="W1348" i="1"/>
  <c r="X1348" i="1"/>
  <c r="R1349" i="1"/>
  <c r="S1349" i="1"/>
  <c r="T1349" i="1"/>
  <c r="U1349" i="1"/>
  <c r="V1349" i="1"/>
  <c r="W1349" i="1"/>
  <c r="X1349" i="1"/>
  <c r="R1350" i="1"/>
  <c r="S1350" i="1"/>
  <c r="T1350" i="1"/>
  <c r="U1350" i="1"/>
  <c r="V1350" i="1"/>
  <c r="W1350" i="1"/>
  <c r="X1350" i="1"/>
  <c r="R1351" i="1"/>
  <c r="S1351" i="1"/>
  <c r="T1351" i="1"/>
  <c r="U1351" i="1"/>
  <c r="V1351" i="1"/>
  <c r="W1351" i="1"/>
  <c r="X1351" i="1"/>
  <c r="Y1351" i="1" s="1"/>
  <c r="R1352" i="1"/>
  <c r="S1352" i="1"/>
  <c r="T1352" i="1"/>
  <c r="U1352" i="1"/>
  <c r="V1352" i="1"/>
  <c r="W1352" i="1"/>
  <c r="X1352" i="1"/>
  <c r="R1353" i="1"/>
  <c r="S1353" i="1"/>
  <c r="T1353" i="1"/>
  <c r="U1353" i="1"/>
  <c r="V1353" i="1"/>
  <c r="W1353" i="1"/>
  <c r="X1353" i="1"/>
  <c r="R1354" i="1"/>
  <c r="S1354" i="1"/>
  <c r="T1354" i="1"/>
  <c r="U1354" i="1"/>
  <c r="V1354" i="1"/>
  <c r="W1354" i="1"/>
  <c r="X1354" i="1"/>
  <c r="R1355" i="1"/>
  <c r="S1355" i="1"/>
  <c r="T1355" i="1"/>
  <c r="U1355" i="1"/>
  <c r="V1355" i="1"/>
  <c r="W1355" i="1"/>
  <c r="X1355" i="1"/>
  <c r="R1356" i="1"/>
  <c r="S1356" i="1"/>
  <c r="T1356" i="1"/>
  <c r="U1356" i="1"/>
  <c r="V1356" i="1"/>
  <c r="W1356" i="1"/>
  <c r="X1356" i="1"/>
  <c r="R1357" i="1"/>
  <c r="S1357" i="1"/>
  <c r="T1357" i="1"/>
  <c r="U1357" i="1"/>
  <c r="V1357" i="1"/>
  <c r="W1357" i="1"/>
  <c r="X1357" i="1"/>
  <c r="R1358" i="1"/>
  <c r="S1358" i="1"/>
  <c r="T1358" i="1"/>
  <c r="U1358" i="1"/>
  <c r="V1358" i="1"/>
  <c r="W1358" i="1"/>
  <c r="X1358" i="1"/>
  <c r="R1359" i="1"/>
  <c r="S1359" i="1"/>
  <c r="T1359" i="1"/>
  <c r="U1359" i="1"/>
  <c r="V1359" i="1"/>
  <c r="W1359" i="1"/>
  <c r="X1359" i="1"/>
  <c r="R1360" i="1"/>
  <c r="S1360" i="1"/>
  <c r="T1360" i="1"/>
  <c r="U1360" i="1"/>
  <c r="V1360" i="1"/>
  <c r="W1360" i="1"/>
  <c r="X1360" i="1"/>
  <c r="R1361" i="1"/>
  <c r="S1361" i="1"/>
  <c r="T1361" i="1"/>
  <c r="U1361" i="1"/>
  <c r="V1361" i="1"/>
  <c r="W1361" i="1"/>
  <c r="X1361" i="1"/>
  <c r="R1362" i="1"/>
  <c r="S1362" i="1"/>
  <c r="T1362" i="1"/>
  <c r="U1362" i="1"/>
  <c r="V1362" i="1"/>
  <c r="W1362" i="1"/>
  <c r="X1362" i="1"/>
  <c r="R1363" i="1"/>
  <c r="S1363" i="1"/>
  <c r="T1363" i="1"/>
  <c r="U1363" i="1"/>
  <c r="V1363" i="1"/>
  <c r="W1363" i="1"/>
  <c r="X1363" i="1"/>
  <c r="Y1363" i="1" s="1"/>
  <c r="R1364" i="1"/>
  <c r="S1364" i="1"/>
  <c r="T1364" i="1"/>
  <c r="U1364" i="1"/>
  <c r="V1364" i="1"/>
  <c r="W1364" i="1"/>
  <c r="X1364" i="1"/>
  <c r="R1365" i="1"/>
  <c r="S1365" i="1"/>
  <c r="T1365" i="1"/>
  <c r="U1365" i="1"/>
  <c r="V1365" i="1"/>
  <c r="W1365" i="1"/>
  <c r="X1365" i="1"/>
  <c r="R1366" i="1"/>
  <c r="S1366" i="1"/>
  <c r="T1366" i="1"/>
  <c r="U1366" i="1"/>
  <c r="V1366" i="1"/>
  <c r="W1366" i="1"/>
  <c r="X1366" i="1"/>
  <c r="R1367" i="1"/>
  <c r="S1367" i="1"/>
  <c r="T1367" i="1"/>
  <c r="U1367" i="1"/>
  <c r="V1367" i="1"/>
  <c r="W1367" i="1"/>
  <c r="X1367" i="1"/>
  <c r="Y1367" i="1" s="1"/>
  <c r="R1368" i="1"/>
  <c r="S1368" i="1"/>
  <c r="T1368" i="1"/>
  <c r="U1368" i="1"/>
  <c r="V1368" i="1"/>
  <c r="W1368" i="1"/>
  <c r="X1368" i="1"/>
  <c r="R1369" i="1"/>
  <c r="S1369" i="1"/>
  <c r="T1369" i="1"/>
  <c r="U1369" i="1"/>
  <c r="V1369" i="1"/>
  <c r="W1369" i="1"/>
  <c r="X1369" i="1"/>
  <c r="R1370" i="1"/>
  <c r="S1370" i="1"/>
  <c r="T1370" i="1"/>
  <c r="U1370" i="1"/>
  <c r="V1370" i="1"/>
  <c r="W1370" i="1"/>
  <c r="X1370" i="1"/>
  <c r="R1371" i="1"/>
  <c r="S1371" i="1"/>
  <c r="T1371" i="1"/>
  <c r="U1371" i="1"/>
  <c r="V1371" i="1"/>
  <c r="W1371" i="1"/>
  <c r="X1371" i="1"/>
  <c r="Y1371" i="1" s="1"/>
  <c r="R1372" i="1"/>
  <c r="S1372" i="1"/>
  <c r="T1372" i="1"/>
  <c r="U1372" i="1"/>
  <c r="V1372" i="1"/>
  <c r="W1372" i="1"/>
  <c r="X1372" i="1"/>
  <c r="R1373" i="1"/>
  <c r="S1373" i="1"/>
  <c r="T1373" i="1"/>
  <c r="U1373" i="1"/>
  <c r="V1373" i="1"/>
  <c r="W1373" i="1"/>
  <c r="X1373" i="1"/>
  <c r="R1374" i="1"/>
  <c r="S1374" i="1"/>
  <c r="T1374" i="1"/>
  <c r="U1374" i="1"/>
  <c r="V1374" i="1"/>
  <c r="W1374" i="1"/>
  <c r="X1374" i="1"/>
  <c r="R1375" i="1"/>
  <c r="S1375" i="1"/>
  <c r="T1375" i="1"/>
  <c r="U1375" i="1"/>
  <c r="V1375" i="1"/>
  <c r="W1375" i="1"/>
  <c r="X1375" i="1"/>
  <c r="Y1375" i="1" s="1"/>
  <c r="R1376" i="1"/>
  <c r="S1376" i="1"/>
  <c r="T1376" i="1"/>
  <c r="U1376" i="1"/>
  <c r="V1376" i="1"/>
  <c r="W1376" i="1"/>
  <c r="X1376" i="1"/>
  <c r="R1377" i="1"/>
  <c r="S1377" i="1"/>
  <c r="T1377" i="1"/>
  <c r="U1377" i="1"/>
  <c r="V1377" i="1"/>
  <c r="W1377" i="1"/>
  <c r="X1377" i="1"/>
  <c r="R1378" i="1"/>
  <c r="S1378" i="1"/>
  <c r="T1378" i="1"/>
  <c r="U1378" i="1"/>
  <c r="V1378" i="1"/>
  <c r="W1378" i="1"/>
  <c r="X1378" i="1"/>
  <c r="R1379" i="1"/>
  <c r="S1379" i="1"/>
  <c r="T1379" i="1"/>
  <c r="U1379" i="1"/>
  <c r="V1379" i="1"/>
  <c r="W1379" i="1"/>
  <c r="X1379" i="1"/>
  <c r="Y1379" i="1" s="1"/>
  <c r="R1380" i="1"/>
  <c r="S1380" i="1"/>
  <c r="T1380" i="1"/>
  <c r="U1380" i="1"/>
  <c r="V1380" i="1"/>
  <c r="W1380" i="1"/>
  <c r="X1380" i="1"/>
  <c r="R1381" i="1"/>
  <c r="S1381" i="1"/>
  <c r="T1381" i="1"/>
  <c r="U1381" i="1"/>
  <c r="V1381" i="1"/>
  <c r="W1381" i="1"/>
  <c r="X1381" i="1"/>
  <c r="R1382" i="1"/>
  <c r="S1382" i="1"/>
  <c r="T1382" i="1"/>
  <c r="U1382" i="1"/>
  <c r="V1382" i="1"/>
  <c r="W1382" i="1"/>
  <c r="X1382" i="1"/>
  <c r="R1383" i="1"/>
  <c r="S1383" i="1"/>
  <c r="T1383" i="1"/>
  <c r="U1383" i="1"/>
  <c r="V1383" i="1"/>
  <c r="W1383" i="1"/>
  <c r="X1383" i="1"/>
  <c r="Y1383" i="1" s="1"/>
  <c r="R1384" i="1"/>
  <c r="S1384" i="1"/>
  <c r="T1384" i="1"/>
  <c r="U1384" i="1"/>
  <c r="V1384" i="1"/>
  <c r="W1384" i="1"/>
  <c r="X1384" i="1"/>
  <c r="R1385" i="1"/>
  <c r="S1385" i="1"/>
  <c r="T1385" i="1"/>
  <c r="U1385" i="1"/>
  <c r="V1385" i="1"/>
  <c r="W1385" i="1"/>
  <c r="X1385" i="1"/>
  <c r="R1386" i="1"/>
  <c r="S1386" i="1"/>
  <c r="T1386" i="1"/>
  <c r="U1386" i="1"/>
  <c r="V1386" i="1"/>
  <c r="W1386" i="1"/>
  <c r="X1386" i="1"/>
  <c r="R1387" i="1"/>
  <c r="S1387" i="1"/>
  <c r="T1387" i="1"/>
  <c r="U1387" i="1"/>
  <c r="V1387" i="1"/>
  <c r="W1387" i="1"/>
  <c r="X1387" i="1"/>
  <c r="R1388" i="1"/>
  <c r="S1388" i="1"/>
  <c r="T1388" i="1"/>
  <c r="U1388" i="1"/>
  <c r="V1388" i="1"/>
  <c r="W1388" i="1"/>
  <c r="X1388" i="1"/>
  <c r="R1389" i="1"/>
  <c r="S1389" i="1"/>
  <c r="T1389" i="1"/>
  <c r="U1389" i="1"/>
  <c r="V1389" i="1"/>
  <c r="W1389" i="1"/>
  <c r="X1389" i="1"/>
  <c r="R1390" i="1"/>
  <c r="S1390" i="1"/>
  <c r="T1390" i="1"/>
  <c r="U1390" i="1"/>
  <c r="V1390" i="1"/>
  <c r="W1390" i="1"/>
  <c r="X1390" i="1"/>
  <c r="R1391" i="1"/>
  <c r="S1391" i="1"/>
  <c r="T1391" i="1"/>
  <c r="U1391" i="1"/>
  <c r="V1391" i="1"/>
  <c r="W1391" i="1"/>
  <c r="X1391" i="1"/>
  <c r="Y1391" i="1" s="1"/>
  <c r="Z1391" i="1"/>
  <c r="R1392" i="1"/>
  <c r="S1392" i="1"/>
  <c r="T1392" i="1"/>
  <c r="U1392" i="1"/>
  <c r="V1392" i="1"/>
  <c r="W1392" i="1"/>
  <c r="X1392" i="1"/>
  <c r="R1393" i="1"/>
  <c r="S1393" i="1"/>
  <c r="T1393" i="1"/>
  <c r="U1393" i="1"/>
  <c r="V1393" i="1"/>
  <c r="W1393" i="1"/>
  <c r="X1393" i="1"/>
  <c r="R1394" i="1"/>
  <c r="S1394" i="1"/>
  <c r="T1394" i="1"/>
  <c r="U1394" i="1"/>
  <c r="V1394" i="1"/>
  <c r="W1394" i="1"/>
  <c r="X1394" i="1"/>
  <c r="R1395" i="1"/>
  <c r="S1395" i="1"/>
  <c r="T1395" i="1"/>
  <c r="U1395" i="1"/>
  <c r="V1395" i="1"/>
  <c r="W1395" i="1"/>
  <c r="X1395" i="1"/>
  <c r="Y1395" i="1" s="1"/>
  <c r="R1396" i="1"/>
  <c r="S1396" i="1"/>
  <c r="T1396" i="1"/>
  <c r="U1396" i="1"/>
  <c r="V1396" i="1"/>
  <c r="W1396" i="1"/>
  <c r="X1396" i="1"/>
  <c r="R1397" i="1"/>
  <c r="S1397" i="1"/>
  <c r="T1397" i="1"/>
  <c r="U1397" i="1"/>
  <c r="V1397" i="1"/>
  <c r="W1397" i="1"/>
  <c r="X1397" i="1"/>
  <c r="R1398" i="1"/>
  <c r="S1398" i="1"/>
  <c r="T1398" i="1"/>
  <c r="U1398" i="1"/>
  <c r="V1398" i="1"/>
  <c r="W1398" i="1"/>
  <c r="X1398" i="1"/>
  <c r="R1399" i="1"/>
  <c r="S1399" i="1"/>
  <c r="T1399" i="1"/>
  <c r="U1399" i="1"/>
  <c r="V1399" i="1"/>
  <c r="W1399" i="1"/>
  <c r="X1399" i="1"/>
  <c r="Y1399" i="1" s="1"/>
  <c r="R1400" i="1"/>
  <c r="S1400" i="1"/>
  <c r="T1400" i="1"/>
  <c r="U1400" i="1"/>
  <c r="V1400" i="1"/>
  <c r="W1400" i="1"/>
  <c r="X1400" i="1"/>
  <c r="R1401" i="1"/>
  <c r="S1401" i="1"/>
  <c r="T1401" i="1"/>
  <c r="U1401" i="1"/>
  <c r="V1401" i="1"/>
  <c r="W1401" i="1"/>
  <c r="X1401" i="1"/>
  <c r="R1402" i="1"/>
  <c r="S1402" i="1"/>
  <c r="T1402" i="1"/>
  <c r="U1402" i="1"/>
  <c r="V1402" i="1"/>
  <c r="W1402" i="1"/>
  <c r="X1402" i="1"/>
  <c r="R1403" i="1"/>
  <c r="S1403" i="1"/>
  <c r="T1403" i="1"/>
  <c r="U1403" i="1"/>
  <c r="V1403" i="1"/>
  <c r="W1403" i="1"/>
  <c r="X1403" i="1"/>
  <c r="Y1403" i="1" s="1"/>
  <c r="R1404" i="1"/>
  <c r="S1404" i="1"/>
  <c r="T1404" i="1"/>
  <c r="U1404" i="1"/>
  <c r="V1404" i="1"/>
  <c r="W1404" i="1"/>
  <c r="X1404" i="1"/>
  <c r="R1405" i="1"/>
  <c r="S1405" i="1"/>
  <c r="T1405" i="1"/>
  <c r="U1405" i="1"/>
  <c r="V1405" i="1"/>
  <c r="W1405" i="1"/>
  <c r="X1405" i="1"/>
  <c r="R1406" i="1"/>
  <c r="S1406" i="1"/>
  <c r="T1406" i="1"/>
  <c r="U1406" i="1"/>
  <c r="V1406" i="1"/>
  <c r="W1406" i="1"/>
  <c r="X1406" i="1"/>
  <c r="R1407" i="1"/>
  <c r="S1407" i="1"/>
  <c r="T1407" i="1"/>
  <c r="U1407" i="1"/>
  <c r="V1407" i="1"/>
  <c r="W1407" i="1"/>
  <c r="X1407" i="1"/>
  <c r="Y1407" i="1" s="1"/>
  <c r="Z1407" i="1"/>
  <c r="R1408" i="1"/>
  <c r="S1408" i="1"/>
  <c r="T1408" i="1"/>
  <c r="U1408" i="1"/>
  <c r="V1408" i="1"/>
  <c r="W1408" i="1"/>
  <c r="X1408" i="1"/>
  <c r="R1409" i="1"/>
  <c r="S1409" i="1"/>
  <c r="T1409" i="1"/>
  <c r="U1409" i="1"/>
  <c r="V1409" i="1"/>
  <c r="W1409" i="1"/>
  <c r="X1409" i="1"/>
  <c r="R1410" i="1"/>
  <c r="S1410" i="1"/>
  <c r="T1410" i="1"/>
  <c r="U1410" i="1"/>
  <c r="V1410" i="1"/>
  <c r="W1410" i="1"/>
  <c r="X1410" i="1"/>
  <c r="R1411" i="1"/>
  <c r="S1411" i="1"/>
  <c r="T1411" i="1"/>
  <c r="U1411" i="1"/>
  <c r="V1411" i="1"/>
  <c r="W1411" i="1"/>
  <c r="X1411" i="1"/>
  <c r="Y1411" i="1" s="1"/>
  <c r="R1412" i="1"/>
  <c r="S1412" i="1"/>
  <c r="T1412" i="1"/>
  <c r="U1412" i="1"/>
  <c r="V1412" i="1"/>
  <c r="W1412" i="1"/>
  <c r="X1412" i="1"/>
  <c r="R1413" i="1"/>
  <c r="S1413" i="1"/>
  <c r="T1413" i="1"/>
  <c r="U1413" i="1"/>
  <c r="V1413" i="1"/>
  <c r="W1413" i="1"/>
  <c r="X1413" i="1"/>
  <c r="R1414" i="1"/>
  <c r="S1414" i="1"/>
  <c r="T1414" i="1"/>
  <c r="U1414" i="1"/>
  <c r="V1414" i="1"/>
  <c r="W1414" i="1"/>
  <c r="X1414" i="1"/>
  <c r="R1415" i="1"/>
  <c r="S1415" i="1"/>
  <c r="T1415" i="1"/>
  <c r="U1415" i="1"/>
  <c r="V1415" i="1"/>
  <c r="W1415" i="1"/>
  <c r="X1415" i="1"/>
  <c r="Y1415" i="1" s="1"/>
  <c r="R1416" i="1"/>
  <c r="S1416" i="1"/>
  <c r="T1416" i="1"/>
  <c r="U1416" i="1"/>
  <c r="V1416" i="1"/>
  <c r="W1416" i="1"/>
  <c r="X1416" i="1"/>
  <c r="R1417" i="1"/>
  <c r="S1417" i="1"/>
  <c r="T1417" i="1"/>
  <c r="U1417" i="1"/>
  <c r="V1417" i="1"/>
  <c r="W1417" i="1"/>
  <c r="X1417" i="1"/>
  <c r="R1418" i="1"/>
  <c r="S1418" i="1"/>
  <c r="T1418" i="1"/>
  <c r="U1418" i="1"/>
  <c r="V1418" i="1"/>
  <c r="W1418" i="1"/>
  <c r="X1418" i="1"/>
  <c r="R1419" i="1"/>
  <c r="S1419" i="1"/>
  <c r="T1419" i="1"/>
  <c r="U1419" i="1"/>
  <c r="V1419" i="1"/>
  <c r="W1419" i="1"/>
  <c r="X1419" i="1"/>
  <c r="R1420" i="1"/>
  <c r="S1420" i="1"/>
  <c r="T1420" i="1"/>
  <c r="U1420" i="1"/>
  <c r="V1420" i="1"/>
  <c r="W1420" i="1"/>
  <c r="X1420" i="1"/>
  <c r="R1421" i="1"/>
  <c r="S1421" i="1"/>
  <c r="T1421" i="1"/>
  <c r="U1421" i="1"/>
  <c r="V1421" i="1"/>
  <c r="W1421" i="1"/>
  <c r="X1421" i="1"/>
  <c r="R1422" i="1"/>
  <c r="S1422" i="1"/>
  <c r="T1422" i="1"/>
  <c r="U1422" i="1"/>
  <c r="V1422" i="1"/>
  <c r="W1422" i="1"/>
  <c r="X1422" i="1"/>
  <c r="R1423" i="1"/>
  <c r="S1423" i="1"/>
  <c r="T1423" i="1"/>
  <c r="U1423" i="1"/>
  <c r="V1423" i="1"/>
  <c r="W1423" i="1"/>
  <c r="X1423" i="1"/>
  <c r="R1424" i="1"/>
  <c r="S1424" i="1"/>
  <c r="T1424" i="1"/>
  <c r="U1424" i="1"/>
  <c r="V1424" i="1"/>
  <c r="W1424" i="1"/>
  <c r="X1424" i="1"/>
  <c r="R1425" i="1"/>
  <c r="S1425" i="1"/>
  <c r="T1425" i="1"/>
  <c r="U1425" i="1"/>
  <c r="V1425" i="1"/>
  <c r="W1425" i="1"/>
  <c r="X1425" i="1"/>
  <c r="R1426" i="1"/>
  <c r="S1426" i="1"/>
  <c r="T1426" i="1"/>
  <c r="U1426" i="1"/>
  <c r="V1426" i="1"/>
  <c r="W1426" i="1"/>
  <c r="X1426" i="1"/>
  <c r="R1427" i="1"/>
  <c r="S1427" i="1"/>
  <c r="T1427" i="1"/>
  <c r="U1427" i="1"/>
  <c r="V1427" i="1"/>
  <c r="W1427" i="1"/>
  <c r="X1427" i="1"/>
  <c r="Y1427" i="1" s="1"/>
  <c r="R1428" i="1"/>
  <c r="S1428" i="1"/>
  <c r="T1428" i="1"/>
  <c r="U1428" i="1"/>
  <c r="V1428" i="1"/>
  <c r="W1428" i="1"/>
  <c r="X1428" i="1"/>
  <c r="R1429" i="1"/>
  <c r="S1429" i="1"/>
  <c r="T1429" i="1"/>
  <c r="U1429" i="1"/>
  <c r="V1429" i="1"/>
  <c r="W1429" i="1"/>
  <c r="X1429" i="1"/>
  <c r="R1430" i="1"/>
  <c r="S1430" i="1"/>
  <c r="T1430" i="1"/>
  <c r="U1430" i="1"/>
  <c r="V1430" i="1"/>
  <c r="W1430" i="1"/>
  <c r="X1430" i="1"/>
  <c r="R1431" i="1"/>
  <c r="S1431" i="1"/>
  <c r="T1431" i="1"/>
  <c r="U1431" i="1"/>
  <c r="V1431" i="1"/>
  <c r="W1431" i="1"/>
  <c r="X1431" i="1"/>
  <c r="Y1431" i="1" s="1"/>
  <c r="R1432" i="1"/>
  <c r="S1432" i="1"/>
  <c r="T1432" i="1"/>
  <c r="U1432" i="1"/>
  <c r="V1432" i="1"/>
  <c r="W1432" i="1"/>
  <c r="X1432" i="1"/>
  <c r="R1433" i="1"/>
  <c r="S1433" i="1"/>
  <c r="T1433" i="1"/>
  <c r="U1433" i="1"/>
  <c r="V1433" i="1"/>
  <c r="W1433" i="1"/>
  <c r="X1433" i="1"/>
  <c r="R1434" i="1"/>
  <c r="S1434" i="1"/>
  <c r="T1434" i="1"/>
  <c r="U1434" i="1"/>
  <c r="V1434" i="1"/>
  <c r="W1434" i="1"/>
  <c r="X1434" i="1"/>
  <c r="R1435" i="1"/>
  <c r="S1435" i="1"/>
  <c r="T1435" i="1"/>
  <c r="U1435" i="1"/>
  <c r="V1435" i="1"/>
  <c r="W1435" i="1"/>
  <c r="X1435" i="1"/>
  <c r="Y1435" i="1" s="1"/>
  <c r="R1436" i="1"/>
  <c r="S1436" i="1"/>
  <c r="T1436" i="1"/>
  <c r="U1436" i="1"/>
  <c r="V1436" i="1"/>
  <c r="W1436" i="1"/>
  <c r="X1436" i="1"/>
  <c r="R1437" i="1"/>
  <c r="S1437" i="1"/>
  <c r="T1437" i="1"/>
  <c r="U1437" i="1"/>
  <c r="V1437" i="1"/>
  <c r="W1437" i="1"/>
  <c r="X1437" i="1"/>
  <c r="R1438" i="1"/>
  <c r="S1438" i="1"/>
  <c r="T1438" i="1"/>
  <c r="U1438" i="1"/>
  <c r="V1438" i="1"/>
  <c r="W1438" i="1"/>
  <c r="X1438" i="1"/>
  <c r="R1439" i="1"/>
  <c r="S1439" i="1"/>
  <c r="T1439" i="1"/>
  <c r="U1439" i="1"/>
  <c r="V1439" i="1"/>
  <c r="W1439" i="1"/>
  <c r="X1439" i="1"/>
  <c r="Y1439" i="1" s="1"/>
  <c r="R1440" i="1"/>
  <c r="S1440" i="1"/>
  <c r="T1440" i="1"/>
  <c r="U1440" i="1"/>
  <c r="V1440" i="1"/>
  <c r="W1440" i="1"/>
  <c r="X1440" i="1"/>
  <c r="R1441" i="1"/>
  <c r="S1441" i="1"/>
  <c r="T1441" i="1"/>
  <c r="U1441" i="1"/>
  <c r="V1441" i="1"/>
  <c r="W1441" i="1"/>
  <c r="X1441" i="1"/>
  <c r="R1442" i="1"/>
  <c r="S1442" i="1"/>
  <c r="T1442" i="1"/>
  <c r="U1442" i="1"/>
  <c r="V1442" i="1"/>
  <c r="W1442" i="1"/>
  <c r="X1442" i="1"/>
  <c r="R1443" i="1"/>
  <c r="S1443" i="1"/>
  <c r="T1443" i="1"/>
  <c r="U1443" i="1"/>
  <c r="V1443" i="1"/>
  <c r="W1443" i="1"/>
  <c r="X1443" i="1"/>
  <c r="Y1443" i="1" s="1"/>
  <c r="R1444" i="1"/>
  <c r="S1444" i="1"/>
  <c r="T1444" i="1"/>
  <c r="U1444" i="1"/>
  <c r="V1444" i="1"/>
  <c r="W1444" i="1"/>
  <c r="X1444" i="1"/>
  <c r="R1445" i="1"/>
  <c r="S1445" i="1"/>
  <c r="T1445" i="1"/>
  <c r="U1445" i="1"/>
  <c r="V1445" i="1"/>
  <c r="W1445" i="1"/>
  <c r="X1445" i="1"/>
  <c r="R1446" i="1"/>
  <c r="S1446" i="1"/>
  <c r="T1446" i="1"/>
  <c r="U1446" i="1"/>
  <c r="V1446" i="1"/>
  <c r="W1446" i="1"/>
  <c r="X1446" i="1"/>
  <c r="R1447" i="1"/>
  <c r="S1447" i="1"/>
  <c r="T1447" i="1"/>
  <c r="U1447" i="1"/>
  <c r="V1447" i="1"/>
  <c r="W1447" i="1"/>
  <c r="X1447" i="1"/>
  <c r="Y1447" i="1" s="1"/>
  <c r="R1448" i="1"/>
  <c r="S1448" i="1"/>
  <c r="T1448" i="1"/>
  <c r="U1448" i="1"/>
  <c r="V1448" i="1"/>
  <c r="W1448" i="1"/>
  <c r="X1448" i="1"/>
  <c r="R1449" i="1"/>
  <c r="S1449" i="1"/>
  <c r="T1449" i="1"/>
  <c r="U1449" i="1"/>
  <c r="V1449" i="1"/>
  <c r="W1449" i="1"/>
  <c r="X1449" i="1"/>
  <c r="R1450" i="1"/>
  <c r="S1450" i="1"/>
  <c r="T1450" i="1"/>
  <c r="U1450" i="1"/>
  <c r="V1450" i="1"/>
  <c r="W1450" i="1"/>
  <c r="X1450" i="1"/>
  <c r="R1451" i="1"/>
  <c r="S1451" i="1"/>
  <c r="T1451" i="1"/>
  <c r="U1451" i="1"/>
  <c r="V1451" i="1"/>
  <c r="W1451" i="1"/>
  <c r="X1451" i="1"/>
  <c r="Y1451" i="1" s="1"/>
  <c r="Z1451" i="1"/>
  <c r="R1452" i="1"/>
  <c r="S1452" i="1"/>
  <c r="T1452" i="1"/>
  <c r="U1452" i="1"/>
  <c r="V1452" i="1"/>
  <c r="W1452" i="1"/>
  <c r="X1452" i="1"/>
  <c r="R1453" i="1"/>
  <c r="S1453" i="1"/>
  <c r="T1453" i="1"/>
  <c r="U1453" i="1"/>
  <c r="V1453" i="1"/>
  <c r="W1453" i="1"/>
  <c r="X1453" i="1"/>
  <c r="R1454" i="1"/>
  <c r="S1454" i="1"/>
  <c r="T1454" i="1"/>
  <c r="U1454" i="1"/>
  <c r="V1454" i="1"/>
  <c r="W1454" i="1"/>
  <c r="X1454" i="1"/>
  <c r="R1455" i="1"/>
  <c r="S1455" i="1"/>
  <c r="T1455" i="1"/>
  <c r="U1455" i="1"/>
  <c r="V1455" i="1"/>
  <c r="W1455" i="1"/>
  <c r="X1455" i="1"/>
  <c r="Y1455" i="1" s="1"/>
  <c r="R1456" i="1"/>
  <c r="S1456" i="1"/>
  <c r="T1456" i="1"/>
  <c r="U1456" i="1"/>
  <c r="V1456" i="1"/>
  <c r="W1456" i="1"/>
  <c r="X1456" i="1"/>
  <c r="R1457" i="1"/>
  <c r="S1457" i="1"/>
  <c r="T1457" i="1"/>
  <c r="U1457" i="1"/>
  <c r="V1457" i="1"/>
  <c r="W1457" i="1"/>
  <c r="X1457" i="1"/>
  <c r="R1458" i="1"/>
  <c r="S1458" i="1"/>
  <c r="T1458" i="1"/>
  <c r="U1458" i="1"/>
  <c r="V1458" i="1"/>
  <c r="W1458" i="1"/>
  <c r="X1458" i="1"/>
  <c r="R1459" i="1"/>
  <c r="S1459" i="1"/>
  <c r="T1459" i="1"/>
  <c r="U1459" i="1"/>
  <c r="V1459" i="1"/>
  <c r="W1459" i="1"/>
  <c r="X1459" i="1"/>
  <c r="Y1459" i="1" s="1"/>
  <c r="Z1459" i="1"/>
  <c r="R1460" i="1"/>
  <c r="S1460" i="1"/>
  <c r="T1460" i="1"/>
  <c r="U1460" i="1"/>
  <c r="V1460" i="1"/>
  <c r="W1460" i="1"/>
  <c r="X1460" i="1"/>
  <c r="R1461" i="1"/>
  <c r="S1461" i="1"/>
  <c r="T1461" i="1"/>
  <c r="U1461" i="1"/>
  <c r="V1461" i="1"/>
  <c r="W1461" i="1"/>
  <c r="X1461" i="1"/>
  <c r="R1462" i="1"/>
  <c r="S1462" i="1"/>
  <c r="T1462" i="1"/>
  <c r="U1462" i="1"/>
  <c r="V1462" i="1"/>
  <c r="W1462" i="1"/>
  <c r="X1462" i="1"/>
  <c r="R1463" i="1"/>
  <c r="S1463" i="1"/>
  <c r="T1463" i="1"/>
  <c r="U1463" i="1"/>
  <c r="V1463" i="1"/>
  <c r="W1463" i="1"/>
  <c r="X1463" i="1"/>
  <c r="Y1463" i="1" s="1"/>
  <c r="R1464" i="1"/>
  <c r="S1464" i="1"/>
  <c r="T1464" i="1"/>
  <c r="U1464" i="1"/>
  <c r="V1464" i="1"/>
  <c r="W1464" i="1"/>
  <c r="X1464" i="1"/>
  <c r="R1465" i="1"/>
  <c r="S1465" i="1"/>
  <c r="T1465" i="1"/>
  <c r="U1465" i="1"/>
  <c r="V1465" i="1"/>
  <c r="W1465" i="1"/>
  <c r="X1465" i="1"/>
  <c r="R1466" i="1"/>
  <c r="S1466" i="1"/>
  <c r="T1466" i="1"/>
  <c r="U1466" i="1"/>
  <c r="V1466" i="1"/>
  <c r="W1466" i="1"/>
  <c r="X1466" i="1"/>
  <c r="R1467" i="1"/>
  <c r="S1467" i="1"/>
  <c r="T1467" i="1"/>
  <c r="U1467" i="1"/>
  <c r="V1467" i="1"/>
  <c r="W1467" i="1"/>
  <c r="X1467" i="1"/>
  <c r="R1468" i="1"/>
  <c r="S1468" i="1"/>
  <c r="T1468" i="1"/>
  <c r="U1468" i="1"/>
  <c r="V1468" i="1"/>
  <c r="W1468" i="1"/>
  <c r="X1468" i="1"/>
  <c r="R1469" i="1"/>
  <c r="S1469" i="1"/>
  <c r="T1469" i="1"/>
  <c r="U1469" i="1"/>
  <c r="V1469" i="1"/>
  <c r="W1469" i="1"/>
  <c r="X1469" i="1"/>
  <c r="R1470" i="1"/>
  <c r="S1470" i="1"/>
  <c r="T1470" i="1"/>
  <c r="U1470" i="1"/>
  <c r="V1470" i="1"/>
  <c r="W1470" i="1"/>
  <c r="X1470" i="1"/>
  <c r="Y1470" i="1" s="1"/>
  <c r="Z1470" i="1"/>
  <c r="R1471" i="1"/>
  <c r="S1471" i="1"/>
  <c r="T1471" i="1"/>
  <c r="U1471" i="1"/>
  <c r="V1471" i="1"/>
  <c r="W1471" i="1"/>
  <c r="X1471" i="1"/>
  <c r="Y1471" i="1"/>
  <c r="Z1471" i="1"/>
  <c r="R1472" i="1"/>
  <c r="S1472" i="1"/>
  <c r="T1472" i="1"/>
  <c r="U1472" i="1"/>
  <c r="V1472" i="1"/>
  <c r="W1472" i="1"/>
  <c r="X1472" i="1"/>
  <c r="R1473" i="1"/>
  <c r="S1473" i="1"/>
  <c r="T1473" i="1"/>
  <c r="U1473" i="1"/>
  <c r="V1473" i="1"/>
  <c r="W1473" i="1"/>
  <c r="X1473" i="1"/>
  <c r="Z1473" i="1" s="1"/>
  <c r="Y1473" i="1"/>
  <c r="R1474" i="1"/>
  <c r="S1474" i="1"/>
  <c r="T1474" i="1"/>
  <c r="U1474" i="1"/>
  <c r="V1474" i="1"/>
  <c r="W1474" i="1"/>
  <c r="X1474" i="1"/>
  <c r="Y1474" i="1" s="1"/>
  <c r="Z1474" i="1"/>
  <c r="R1475" i="1"/>
  <c r="S1475" i="1"/>
  <c r="T1475" i="1"/>
  <c r="U1475" i="1"/>
  <c r="V1475" i="1"/>
  <c r="W1475" i="1"/>
  <c r="X1475" i="1"/>
  <c r="Y1475" i="1"/>
  <c r="Z1475" i="1"/>
  <c r="R1476" i="1"/>
  <c r="S1476" i="1"/>
  <c r="T1476" i="1"/>
  <c r="U1476" i="1"/>
  <c r="V1476" i="1"/>
  <c r="W1476" i="1"/>
  <c r="X1476" i="1"/>
  <c r="R1477" i="1"/>
  <c r="S1477" i="1"/>
  <c r="T1477" i="1"/>
  <c r="U1477" i="1"/>
  <c r="V1477" i="1"/>
  <c r="W1477" i="1"/>
  <c r="X1477" i="1"/>
  <c r="Z1477" i="1" s="1"/>
  <c r="Y1477" i="1"/>
  <c r="R1478" i="1"/>
  <c r="S1478" i="1"/>
  <c r="T1478" i="1"/>
  <c r="U1478" i="1"/>
  <c r="V1478" i="1"/>
  <c r="W1478" i="1"/>
  <c r="X1478" i="1"/>
  <c r="Y1478" i="1" s="1"/>
  <c r="Z1478" i="1"/>
  <c r="R1479" i="1"/>
  <c r="S1479" i="1"/>
  <c r="T1479" i="1"/>
  <c r="U1479" i="1"/>
  <c r="V1479" i="1"/>
  <c r="W1479" i="1"/>
  <c r="X1479" i="1"/>
  <c r="Y1479" i="1"/>
  <c r="Z1479" i="1"/>
  <c r="R1480" i="1"/>
  <c r="S1480" i="1"/>
  <c r="T1480" i="1"/>
  <c r="U1480" i="1"/>
  <c r="V1480" i="1"/>
  <c r="W1480" i="1"/>
  <c r="X1480" i="1"/>
  <c r="R1481" i="1"/>
  <c r="S1481" i="1"/>
  <c r="T1481" i="1"/>
  <c r="U1481" i="1"/>
  <c r="V1481" i="1"/>
  <c r="W1481" i="1"/>
  <c r="X1481" i="1"/>
  <c r="Z1481" i="1" s="1"/>
  <c r="Y1481" i="1"/>
  <c r="R1482" i="1"/>
  <c r="S1482" i="1"/>
  <c r="T1482" i="1"/>
  <c r="U1482" i="1"/>
  <c r="V1482" i="1"/>
  <c r="W1482" i="1"/>
  <c r="X1482" i="1"/>
  <c r="Y1482" i="1" s="1"/>
  <c r="Z1482" i="1"/>
  <c r="R1483" i="1"/>
  <c r="S1483" i="1"/>
  <c r="T1483" i="1"/>
  <c r="U1483" i="1"/>
  <c r="V1483" i="1"/>
  <c r="W1483" i="1"/>
  <c r="X1483" i="1"/>
  <c r="Y1483" i="1"/>
  <c r="Z1483" i="1"/>
  <c r="R1484" i="1"/>
  <c r="S1484" i="1"/>
  <c r="T1484" i="1"/>
  <c r="U1484" i="1"/>
  <c r="V1484" i="1"/>
  <c r="W1484" i="1"/>
  <c r="X1484" i="1"/>
  <c r="R1485" i="1"/>
  <c r="S1485" i="1"/>
  <c r="T1485" i="1"/>
  <c r="U1485" i="1"/>
  <c r="V1485" i="1"/>
  <c r="W1485" i="1"/>
  <c r="X1485" i="1"/>
  <c r="Z1485" i="1" s="1"/>
  <c r="Y1485" i="1"/>
  <c r="R1486" i="1"/>
  <c r="S1486" i="1"/>
  <c r="T1486" i="1"/>
  <c r="U1486" i="1"/>
  <c r="V1486" i="1"/>
  <c r="W1486" i="1"/>
  <c r="X1486" i="1"/>
  <c r="Y1486" i="1" s="1"/>
  <c r="Z1486" i="1"/>
  <c r="R1487" i="1"/>
  <c r="S1487" i="1"/>
  <c r="T1487" i="1"/>
  <c r="U1487" i="1"/>
  <c r="V1487" i="1"/>
  <c r="W1487" i="1"/>
  <c r="X1487" i="1"/>
  <c r="Y1487" i="1"/>
  <c r="Z1487" i="1"/>
  <c r="R1488" i="1"/>
  <c r="S1488" i="1"/>
  <c r="T1488" i="1"/>
  <c r="U1488" i="1"/>
  <c r="V1488" i="1"/>
  <c r="W1488" i="1"/>
  <c r="X1488" i="1"/>
  <c r="R1489" i="1"/>
  <c r="S1489" i="1"/>
  <c r="T1489" i="1"/>
  <c r="U1489" i="1"/>
  <c r="V1489" i="1"/>
  <c r="W1489" i="1"/>
  <c r="X1489" i="1"/>
  <c r="Z1489" i="1" s="1"/>
  <c r="Y1489" i="1"/>
  <c r="R1490" i="1"/>
  <c r="S1490" i="1"/>
  <c r="T1490" i="1"/>
  <c r="U1490" i="1"/>
  <c r="V1490" i="1"/>
  <c r="W1490" i="1"/>
  <c r="X1490" i="1"/>
  <c r="Y1490" i="1" s="1"/>
  <c r="Z1490" i="1"/>
  <c r="R1491" i="1"/>
  <c r="S1491" i="1"/>
  <c r="T1491" i="1"/>
  <c r="U1491" i="1"/>
  <c r="V1491" i="1"/>
  <c r="W1491" i="1"/>
  <c r="X1491" i="1"/>
  <c r="Y1491" i="1"/>
  <c r="Z1491" i="1"/>
  <c r="R1492" i="1"/>
  <c r="S1492" i="1"/>
  <c r="T1492" i="1"/>
  <c r="U1492" i="1"/>
  <c r="V1492" i="1"/>
  <c r="W1492" i="1"/>
  <c r="X1492" i="1"/>
  <c r="R1493" i="1"/>
  <c r="S1493" i="1"/>
  <c r="T1493" i="1"/>
  <c r="U1493" i="1"/>
  <c r="V1493" i="1"/>
  <c r="W1493" i="1"/>
  <c r="X1493" i="1"/>
  <c r="Z1493" i="1" s="1"/>
  <c r="Y1493" i="1"/>
  <c r="R1494" i="1"/>
  <c r="S1494" i="1"/>
  <c r="T1494" i="1"/>
  <c r="U1494" i="1"/>
  <c r="V1494" i="1"/>
  <c r="W1494" i="1"/>
  <c r="X1494" i="1"/>
  <c r="Y1494" i="1" s="1"/>
  <c r="Z1494" i="1"/>
  <c r="R1495" i="1"/>
  <c r="S1495" i="1"/>
  <c r="T1495" i="1"/>
  <c r="U1495" i="1"/>
  <c r="V1495" i="1"/>
  <c r="W1495" i="1"/>
  <c r="X1495" i="1"/>
  <c r="Y1495" i="1"/>
  <c r="Z1495" i="1"/>
  <c r="R1496" i="1"/>
  <c r="S1496" i="1"/>
  <c r="T1496" i="1"/>
  <c r="U1496" i="1"/>
  <c r="V1496" i="1"/>
  <c r="W1496" i="1"/>
  <c r="X1496" i="1"/>
  <c r="R1497" i="1"/>
  <c r="S1497" i="1"/>
  <c r="T1497" i="1"/>
  <c r="U1497" i="1"/>
  <c r="V1497" i="1"/>
  <c r="W1497" i="1"/>
  <c r="X1497" i="1"/>
  <c r="Z1497" i="1" s="1"/>
  <c r="Y1497" i="1"/>
  <c r="R1498" i="1"/>
  <c r="S1498" i="1"/>
  <c r="T1498" i="1"/>
  <c r="U1498" i="1"/>
  <c r="V1498" i="1"/>
  <c r="W1498" i="1"/>
  <c r="X1498" i="1"/>
  <c r="Y1498" i="1" s="1"/>
  <c r="Z1498" i="1"/>
  <c r="R1499" i="1"/>
  <c r="S1499" i="1"/>
  <c r="T1499" i="1"/>
  <c r="U1499" i="1"/>
  <c r="V1499" i="1"/>
  <c r="W1499" i="1"/>
  <c r="X1499" i="1"/>
  <c r="Y1499" i="1"/>
  <c r="Z1499" i="1"/>
  <c r="R1500" i="1"/>
  <c r="S1500" i="1"/>
  <c r="T1500" i="1"/>
  <c r="U1500" i="1"/>
  <c r="V1500" i="1"/>
  <c r="W1500" i="1"/>
  <c r="X1500" i="1"/>
  <c r="R1501" i="1"/>
  <c r="S1501" i="1"/>
  <c r="T1501" i="1"/>
  <c r="U1501" i="1"/>
  <c r="V1501" i="1"/>
  <c r="W1501" i="1"/>
  <c r="X1501" i="1"/>
  <c r="Z1501" i="1" s="1"/>
  <c r="Y1501" i="1"/>
  <c r="R1502" i="1"/>
  <c r="S1502" i="1"/>
  <c r="T1502" i="1"/>
  <c r="U1502" i="1"/>
  <c r="V1502" i="1"/>
  <c r="W1502" i="1"/>
  <c r="X1502" i="1"/>
  <c r="Y1502" i="1" s="1"/>
  <c r="Z1502" i="1"/>
  <c r="R1503" i="1"/>
  <c r="S1503" i="1"/>
  <c r="T1503" i="1"/>
  <c r="U1503" i="1"/>
  <c r="V1503" i="1"/>
  <c r="W1503" i="1"/>
  <c r="X1503" i="1"/>
  <c r="Y1503" i="1"/>
  <c r="Z1503" i="1"/>
  <c r="R1504" i="1"/>
  <c r="S1504" i="1"/>
  <c r="T1504" i="1"/>
  <c r="U1504" i="1"/>
  <c r="V1504" i="1"/>
  <c r="W1504" i="1"/>
  <c r="X1504" i="1"/>
  <c r="R1505" i="1"/>
  <c r="S1505" i="1"/>
  <c r="T1505" i="1"/>
  <c r="U1505" i="1"/>
  <c r="V1505" i="1"/>
  <c r="W1505" i="1"/>
  <c r="X1505" i="1"/>
  <c r="Z1505" i="1" s="1"/>
  <c r="Y1505" i="1"/>
  <c r="R1506" i="1"/>
  <c r="S1506" i="1"/>
  <c r="T1506" i="1"/>
  <c r="U1506" i="1"/>
  <c r="V1506" i="1"/>
  <c r="W1506" i="1"/>
  <c r="X1506" i="1"/>
  <c r="Y1506" i="1" s="1"/>
  <c r="Z1506" i="1"/>
  <c r="R1507" i="1"/>
  <c r="S1507" i="1"/>
  <c r="T1507" i="1"/>
  <c r="U1507" i="1"/>
  <c r="V1507" i="1"/>
  <c r="W1507" i="1"/>
  <c r="X1507" i="1"/>
  <c r="Y1507" i="1"/>
  <c r="Z1507" i="1"/>
  <c r="R1508" i="1"/>
  <c r="S1508" i="1"/>
  <c r="T1508" i="1"/>
  <c r="U1508" i="1"/>
  <c r="V1508" i="1"/>
  <c r="W1508" i="1"/>
  <c r="X1508" i="1"/>
  <c r="R1509" i="1"/>
  <c r="S1509" i="1"/>
  <c r="T1509" i="1"/>
  <c r="U1509" i="1"/>
  <c r="V1509" i="1"/>
  <c r="W1509" i="1"/>
  <c r="X1509" i="1"/>
  <c r="Z1509" i="1" s="1"/>
  <c r="Y1509" i="1"/>
  <c r="R1510" i="1"/>
  <c r="S1510" i="1"/>
  <c r="T1510" i="1"/>
  <c r="U1510" i="1"/>
  <c r="V1510" i="1"/>
  <c r="W1510" i="1"/>
  <c r="X1510" i="1"/>
  <c r="Y1510" i="1" s="1"/>
  <c r="Z1510" i="1"/>
  <c r="R1511" i="1"/>
  <c r="S1511" i="1"/>
  <c r="T1511" i="1"/>
  <c r="U1511" i="1"/>
  <c r="V1511" i="1"/>
  <c r="W1511" i="1"/>
  <c r="X1511" i="1"/>
  <c r="Y1511" i="1"/>
  <c r="Z1511" i="1"/>
  <c r="R1512" i="1"/>
  <c r="S1512" i="1"/>
  <c r="T1512" i="1"/>
  <c r="U1512" i="1"/>
  <c r="V1512" i="1"/>
  <c r="W1512" i="1"/>
  <c r="X1512" i="1"/>
  <c r="R1513" i="1"/>
  <c r="S1513" i="1"/>
  <c r="T1513" i="1"/>
  <c r="U1513" i="1"/>
  <c r="V1513" i="1"/>
  <c r="W1513" i="1"/>
  <c r="X1513" i="1"/>
  <c r="Z1513" i="1" s="1"/>
  <c r="Y1513" i="1"/>
  <c r="R1514" i="1"/>
  <c r="S1514" i="1"/>
  <c r="T1514" i="1"/>
  <c r="U1514" i="1"/>
  <c r="V1514" i="1"/>
  <c r="W1514" i="1"/>
  <c r="X1514" i="1"/>
  <c r="Y1514" i="1" s="1"/>
  <c r="Z1514" i="1"/>
  <c r="R1515" i="1"/>
  <c r="S1515" i="1"/>
  <c r="T1515" i="1"/>
  <c r="U1515" i="1"/>
  <c r="V1515" i="1"/>
  <c r="W1515" i="1"/>
  <c r="X1515" i="1"/>
  <c r="Y1515" i="1"/>
  <c r="Z1515" i="1"/>
  <c r="R1516" i="1"/>
  <c r="S1516" i="1"/>
  <c r="T1516" i="1"/>
  <c r="U1516" i="1"/>
  <c r="V1516" i="1"/>
  <c r="W1516" i="1"/>
  <c r="X1516" i="1"/>
  <c r="R1517" i="1"/>
  <c r="S1517" i="1"/>
  <c r="T1517" i="1"/>
  <c r="U1517" i="1"/>
  <c r="V1517" i="1"/>
  <c r="W1517" i="1"/>
  <c r="X1517" i="1"/>
  <c r="Z1517" i="1" s="1"/>
  <c r="Y1517" i="1"/>
  <c r="R1518" i="1"/>
  <c r="S1518" i="1"/>
  <c r="T1518" i="1"/>
  <c r="U1518" i="1"/>
  <c r="V1518" i="1"/>
  <c r="W1518" i="1"/>
  <c r="X1518" i="1"/>
  <c r="Y1518" i="1" s="1"/>
  <c r="Z1518" i="1"/>
  <c r="R1519" i="1"/>
  <c r="S1519" i="1"/>
  <c r="T1519" i="1"/>
  <c r="U1519" i="1"/>
  <c r="V1519" i="1"/>
  <c r="W1519" i="1"/>
  <c r="X1519" i="1"/>
  <c r="Z1519" i="1" s="1"/>
  <c r="Y1519" i="1"/>
  <c r="R1520" i="1"/>
  <c r="S1520" i="1"/>
  <c r="T1520" i="1"/>
  <c r="U1520" i="1"/>
  <c r="V1520" i="1"/>
  <c r="W1520" i="1"/>
  <c r="X1520" i="1"/>
  <c r="R1521" i="1"/>
  <c r="S1521" i="1"/>
  <c r="T1521" i="1"/>
  <c r="U1521" i="1"/>
  <c r="V1521" i="1"/>
  <c r="W1521" i="1"/>
  <c r="X1521" i="1"/>
  <c r="R1522" i="1"/>
  <c r="S1522" i="1"/>
  <c r="T1522" i="1"/>
  <c r="U1522" i="1"/>
  <c r="V1522" i="1"/>
  <c r="W1522" i="1"/>
  <c r="X1522" i="1"/>
  <c r="R1523" i="1"/>
  <c r="S1523" i="1"/>
  <c r="T1523" i="1"/>
  <c r="U1523" i="1"/>
  <c r="V1523" i="1"/>
  <c r="W1523" i="1"/>
  <c r="X1523" i="1"/>
  <c r="R1524" i="1"/>
  <c r="S1524" i="1"/>
  <c r="T1524" i="1"/>
  <c r="U1524" i="1"/>
  <c r="V1524" i="1"/>
  <c r="W1524" i="1"/>
  <c r="X1524" i="1"/>
  <c r="R1525" i="1"/>
  <c r="S1525" i="1"/>
  <c r="T1525" i="1"/>
  <c r="U1525" i="1"/>
  <c r="V1525" i="1"/>
  <c r="W1525" i="1"/>
  <c r="X1525" i="1"/>
  <c r="Z1525" i="1" s="1"/>
  <c r="R1526" i="1"/>
  <c r="S1526" i="1"/>
  <c r="T1526" i="1"/>
  <c r="U1526" i="1"/>
  <c r="V1526" i="1"/>
  <c r="W1526" i="1"/>
  <c r="X1526" i="1"/>
  <c r="Y1526" i="1" s="1"/>
  <c r="R1527" i="1"/>
  <c r="S1527" i="1"/>
  <c r="T1527" i="1"/>
  <c r="U1527" i="1"/>
  <c r="V1527" i="1"/>
  <c r="W1527" i="1"/>
  <c r="X1527" i="1"/>
  <c r="Z1527" i="1" s="1"/>
  <c r="R1528" i="1"/>
  <c r="S1528" i="1"/>
  <c r="T1528" i="1"/>
  <c r="U1528" i="1"/>
  <c r="V1528" i="1"/>
  <c r="W1528" i="1"/>
  <c r="X1528" i="1"/>
  <c r="R1529" i="1"/>
  <c r="S1529" i="1"/>
  <c r="T1529" i="1"/>
  <c r="U1529" i="1"/>
  <c r="V1529" i="1"/>
  <c r="W1529" i="1"/>
  <c r="X1529" i="1"/>
  <c r="Z1529" i="1" s="1"/>
  <c r="Y1529" i="1"/>
  <c r="R1530" i="1"/>
  <c r="S1530" i="1"/>
  <c r="T1530" i="1"/>
  <c r="U1530" i="1"/>
  <c r="V1530" i="1"/>
  <c r="W1530" i="1"/>
  <c r="X1530" i="1"/>
  <c r="Y1530" i="1" s="1"/>
  <c r="Z1530" i="1"/>
  <c r="R1531" i="1"/>
  <c r="S1531" i="1"/>
  <c r="T1531" i="1"/>
  <c r="U1531" i="1"/>
  <c r="V1531" i="1"/>
  <c r="W1531" i="1"/>
  <c r="X1531" i="1"/>
  <c r="Z1531" i="1" s="1"/>
  <c r="Y1531" i="1"/>
  <c r="R1532" i="1"/>
  <c r="S1532" i="1"/>
  <c r="T1532" i="1"/>
  <c r="U1532" i="1"/>
  <c r="V1532" i="1"/>
  <c r="W1532" i="1"/>
  <c r="X1532" i="1"/>
  <c r="R1533" i="1"/>
  <c r="S1533" i="1"/>
  <c r="T1533" i="1"/>
  <c r="U1533" i="1"/>
  <c r="V1533" i="1"/>
  <c r="W1533" i="1"/>
  <c r="X1533" i="1"/>
  <c r="Z1533" i="1" s="1"/>
  <c r="Y1533" i="1"/>
  <c r="R1534" i="1"/>
  <c r="S1534" i="1"/>
  <c r="T1534" i="1"/>
  <c r="U1534" i="1"/>
  <c r="V1534" i="1"/>
  <c r="W1534" i="1"/>
  <c r="X1534" i="1"/>
  <c r="Y1534" i="1" s="1"/>
  <c r="Z1534" i="1"/>
  <c r="R1535" i="1"/>
  <c r="S1535" i="1"/>
  <c r="T1535" i="1"/>
  <c r="U1535" i="1"/>
  <c r="V1535" i="1"/>
  <c r="W1535" i="1"/>
  <c r="X1535" i="1"/>
  <c r="Z1535" i="1" s="1"/>
  <c r="Y1535" i="1"/>
  <c r="R1536" i="1"/>
  <c r="S1536" i="1"/>
  <c r="T1536" i="1"/>
  <c r="U1536" i="1"/>
  <c r="V1536" i="1"/>
  <c r="W1536" i="1"/>
  <c r="X1536" i="1"/>
  <c r="R1537" i="1"/>
  <c r="S1537" i="1"/>
  <c r="T1537" i="1"/>
  <c r="U1537" i="1"/>
  <c r="V1537" i="1"/>
  <c r="W1537" i="1"/>
  <c r="X1537" i="1"/>
  <c r="R1538" i="1"/>
  <c r="S1538" i="1"/>
  <c r="T1538" i="1"/>
  <c r="U1538" i="1"/>
  <c r="V1538" i="1"/>
  <c r="W1538" i="1"/>
  <c r="X1538" i="1"/>
  <c r="R1539" i="1"/>
  <c r="S1539" i="1"/>
  <c r="T1539" i="1"/>
  <c r="U1539" i="1"/>
  <c r="V1539" i="1"/>
  <c r="W1539" i="1"/>
  <c r="X1539" i="1"/>
  <c r="R1540" i="1"/>
  <c r="S1540" i="1"/>
  <c r="T1540" i="1"/>
  <c r="U1540" i="1"/>
  <c r="V1540" i="1"/>
  <c r="W1540" i="1"/>
  <c r="X1540" i="1"/>
  <c r="R1541" i="1"/>
  <c r="S1541" i="1"/>
  <c r="T1541" i="1"/>
  <c r="U1541" i="1"/>
  <c r="V1541" i="1"/>
  <c r="W1541" i="1"/>
  <c r="X1541" i="1"/>
  <c r="Z1541" i="1" s="1"/>
  <c r="Y1541" i="1"/>
  <c r="R1542" i="1"/>
  <c r="S1542" i="1"/>
  <c r="T1542" i="1"/>
  <c r="U1542" i="1"/>
  <c r="V1542" i="1"/>
  <c r="W1542" i="1"/>
  <c r="X1542" i="1"/>
  <c r="Y1542" i="1" s="1"/>
  <c r="Z1542" i="1"/>
  <c r="R1543" i="1"/>
  <c r="S1543" i="1"/>
  <c r="T1543" i="1"/>
  <c r="U1543" i="1"/>
  <c r="V1543" i="1"/>
  <c r="W1543" i="1"/>
  <c r="X1543" i="1"/>
  <c r="Z1543" i="1" s="1"/>
  <c r="Y1543" i="1"/>
  <c r="R1544" i="1"/>
  <c r="S1544" i="1"/>
  <c r="T1544" i="1"/>
  <c r="U1544" i="1"/>
  <c r="V1544" i="1"/>
  <c r="W1544" i="1"/>
  <c r="X1544" i="1"/>
  <c r="R1545" i="1"/>
  <c r="S1545" i="1"/>
  <c r="T1545" i="1"/>
  <c r="U1545" i="1"/>
  <c r="V1545" i="1"/>
  <c r="W1545" i="1"/>
  <c r="X1545" i="1"/>
  <c r="Z1545" i="1" s="1"/>
  <c r="R1546" i="1"/>
  <c r="S1546" i="1"/>
  <c r="T1546" i="1"/>
  <c r="U1546" i="1"/>
  <c r="V1546" i="1"/>
  <c r="W1546" i="1"/>
  <c r="X1546" i="1"/>
  <c r="Y1546" i="1" s="1"/>
  <c r="R1547" i="1"/>
  <c r="S1547" i="1"/>
  <c r="T1547" i="1"/>
  <c r="U1547" i="1"/>
  <c r="V1547" i="1"/>
  <c r="W1547" i="1"/>
  <c r="X1547" i="1"/>
  <c r="Z1547" i="1" s="1"/>
  <c r="R1548" i="1"/>
  <c r="S1548" i="1"/>
  <c r="T1548" i="1"/>
  <c r="U1548" i="1"/>
  <c r="V1548" i="1"/>
  <c r="W1548" i="1"/>
  <c r="X1548" i="1"/>
  <c r="R1549" i="1"/>
  <c r="S1549" i="1"/>
  <c r="T1549" i="1"/>
  <c r="U1549" i="1"/>
  <c r="V1549" i="1"/>
  <c r="W1549" i="1"/>
  <c r="X1549" i="1"/>
  <c r="Z1549" i="1" s="1"/>
  <c r="Y1549" i="1"/>
  <c r="R1550" i="1"/>
  <c r="S1550" i="1"/>
  <c r="T1550" i="1"/>
  <c r="U1550" i="1"/>
  <c r="V1550" i="1"/>
  <c r="W1550" i="1"/>
  <c r="X1550" i="1"/>
  <c r="Y1550" i="1" s="1"/>
  <c r="Z1550" i="1"/>
  <c r="R1551" i="1"/>
  <c r="S1551" i="1"/>
  <c r="T1551" i="1"/>
  <c r="U1551" i="1"/>
  <c r="V1551" i="1"/>
  <c r="W1551" i="1"/>
  <c r="X1551" i="1"/>
  <c r="Z1551" i="1" s="1"/>
  <c r="Y1551" i="1"/>
  <c r="R1552" i="1"/>
  <c r="S1552" i="1"/>
  <c r="T1552" i="1"/>
  <c r="U1552" i="1"/>
  <c r="V1552" i="1"/>
  <c r="W1552" i="1"/>
  <c r="X1552" i="1"/>
  <c r="R1553" i="1"/>
  <c r="S1553" i="1"/>
  <c r="T1553" i="1"/>
  <c r="U1553" i="1"/>
  <c r="V1553" i="1"/>
  <c r="W1553" i="1"/>
  <c r="X1553" i="1"/>
  <c r="R1554" i="1"/>
  <c r="S1554" i="1"/>
  <c r="T1554" i="1"/>
  <c r="U1554" i="1"/>
  <c r="V1554" i="1"/>
  <c r="W1554" i="1"/>
  <c r="X1554" i="1"/>
  <c r="R1555" i="1"/>
  <c r="S1555" i="1"/>
  <c r="T1555" i="1"/>
  <c r="U1555" i="1"/>
  <c r="V1555" i="1"/>
  <c r="W1555" i="1"/>
  <c r="X1555" i="1"/>
  <c r="R1556" i="1"/>
  <c r="S1556" i="1"/>
  <c r="T1556" i="1"/>
  <c r="U1556" i="1"/>
  <c r="V1556" i="1"/>
  <c r="W1556" i="1"/>
  <c r="X1556" i="1"/>
  <c r="R1557" i="1"/>
  <c r="S1557" i="1"/>
  <c r="T1557" i="1"/>
  <c r="U1557" i="1"/>
  <c r="V1557" i="1"/>
  <c r="W1557" i="1"/>
  <c r="X1557" i="1"/>
  <c r="Z1557" i="1" s="1"/>
  <c r="R1558" i="1"/>
  <c r="S1558" i="1"/>
  <c r="T1558" i="1"/>
  <c r="U1558" i="1"/>
  <c r="V1558" i="1"/>
  <c r="W1558" i="1"/>
  <c r="X1558" i="1"/>
  <c r="Y1558" i="1" s="1"/>
  <c r="R1559" i="1"/>
  <c r="S1559" i="1"/>
  <c r="T1559" i="1"/>
  <c r="U1559" i="1"/>
  <c r="V1559" i="1"/>
  <c r="W1559" i="1"/>
  <c r="X1559" i="1"/>
  <c r="Z1559" i="1" s="1"/>
  <c r="R1560" i="1"/>
  <c r="S1560" i="1"/>
  <c r="T1560" i="1"/>
  <c r="U1560" i="1"/>
  <c r="V1560" i="1"/>
  <c r="W1560" i="1"/>
  <c r="X1560" i="1"/>
  <c r="R1561" i="1"/>
  <c r="S1561" i="1"/>
  <c r="T1561" i="1"/>
  <c r="U1561" i="1"/>
  <c r="V1561" i="1"/>
  <c r="W1561" i="1"/>
  <c r="X1561" i="1"/>
  <c r="Z1561" i="1" s="1"/>
  <c r="Y1561" i="1"/>
  <c r="R1562" i="1"/>
  <c r="S1562" i="1"/>
  <c r="T1562" i="1"/>
  <c r="U1562" i="1"/>
  <c r="V1562" i="1"/>
  <c r="W1562" i="1"/>
  <c r="X1562" i="1"/>
  <c r="Y1562" i="1" s="1"/>
  <c r="Z1562" i="1"/>
  <c r="R1563" i="1"/>
  <c r="S1563" i="1"/>
  <c r="T1563" i="1"/>
  <c r="U1563" i="1"/>
  <c r="V1563" i="1"/>
  <c r="W1563" i="1"/>
  <c r="X1563" i="1"/>
  <c r="Z1563" i="1" s="1"/>
  <c r="Y1563" i="1"/>
  <c r="R1564" i="1"/>
  <c r="S1564" i="1"/>
  <c r="T1564" i="1"/>
  <c r="U1564" i="1"/>
  <c r="V1564" i="1"/>
  <c r="W1564" i="1"/>
  <c r="X1564" i="1"/>
  <c r="R1565" i="1"/>
  <c r="S1565" i="1"/>
  <c r="T1565" i="1"/>
  <c r="U1565" i="1"/>
  <c r="V1565" i="1"/>
  <c r="W1565" i="1"/>
  <c r="X1565" i="1"/>
  <c r="Z1565" i="1" s="1"/>
  <c r="Y1565" i="1"/>
  <c r="R1566" i="1"/>
  <c r="S1566" i="1"/>
  <c r="T1566" i="1"/>
  <c r="U1566" i="1"/>
  <c r="V1566" i="1"/>
  <c r="W1566" i="1"/>
  <c r="X1566" i="1"/>
  <c r="Y1566" i="1" s="1"/>
  <c r="Z1566" i="1"/>
  <c r="R1567" i="1"/>
  <c r="S1567" i="1"/>
  <c r="T1567" i="1"/>
  <c r="U1567" i="1"/>
  <c r="V1567" i="1"/>
  <c r="W1567" i="1"/>
  <c r="X1567" i="1"/>
  <c r="Z1567" i="1" s="1"/>
  <c r="Y1567" i="1"/>
  <c r="R1568" i="1"/>
  <c r="S1568" i="1"/>
  <c r="T1568" i="1"/>
  <c r="U1568" i="1"/>
  <c r="V1568" i="1"/>
  <c r="W1568" i="1"/>
  <c r="X1568" i="1"/>
  <c r="R1569" i="1"/>
  <c r="S1569" i="1"/>
  <c r="T1569" i="1"/>
  <c r="U1569" i="1"/>
  <c r="V1569" i="1"/>
  <c r="W1569" i="1"/>
  <c r="X1569" i="1"/>
  <c r="R1570" i="1"/>
  <c r="S1570" i="1"/>
  <c r="T1570" i="1"/>
  <c r="U1570" i="1"/>
  <c r="V1570" i="1"/>
  <c r="W1570" i="1"/>
  <c r="X1570" i="1"/>
  <c r="R1571" i="1"/>
  <c r="S1571" i="1"/>
  <c r="T1571" i="1"/>
  <c r="U1571" i="1"/>
  <c r="V1571" i="1"/>
  <c r="W1571" i="1"/>
  <c r="X1571" i="1"/>
  <c r="R1572" i="1"/>
  <c r="S1572" i="1"/>
  <c r="T1572" i="1"/>
  <c r="U1572" i="1"/>
  <c r="V1572" i="1"/>
  <c r="W1572" i="1"/>
  <c r="X1572" i="1"/>
  <c r="R1573" i="1"/>
  <c r="S1573" i="1"/>
  <c r="T1573" i="1"/>
  <c r="U1573" i="1"/>
  <c r="V1573" i="1"/>
  <c r="W1573" i="1"/>
  <c r="X1573" i="1"/>
  <c r="Z1573" i="1" s="1"/>
  <c r="Y1573" i="1"/>
  <c r="R1574" i="1"/>
  <c r="S1574" i="1"/>
  <c r="T1574" i="1"/>
  <c r="U1574" i="1"/>
  <c r="V1574" i="1"/>
  <c r="W1574" i="1"/>
  <c r="X1574" i="1"/>
  <c r="Y1574" i="1" s="1"/>
  <c r="Z1574" i="1"/>
  <c r="R1575" i="1"/>
  <c r="S1575" i="1"/>
  <c r="T1575" i="1"/>
  <c r="U1575" i="1"/>
  <c r="V1575" i="1"/>
  <c r="W1575" i="1"/>
  <c r="X1575" i="1"/>
  <c r="Z1575" i="1" s="1"/>
  <c r="Y1575" i="1"/>
  <c r="R1576" i="1"/>
  <c r="S1576" i="1"/>
  <c r="T1576" i="1"/>
  <c r="U1576" i="1"/>
  <c r="V1576" i="1"/>
  <c r="W1576" i="1"/>
  <c r="X1576" i="1"/>
  <c r="R1577" i="1"/>
  <c r="S1577" i="1"/>
  <c r="T1577" i="1"/>
  <c r="U1577" i="1"/>
  <c r="V1577" i="1"/>
  <c r="W1577" i="1"/>
  <c r="X1577" i="1"/>
  <c r="Z1577" i="1" s="1"/>
  <c r="R1578" i="1"/>
  <c r="S1578" i="1"/>
  <c r="T1578" i="1"/>
  <c r="U1578" i="1"/>
  <c r="V1578" i="1"/>
  <c r="W1578" i="1"/>
  <c r="X1578" i="1"/>
  <c r="Y1578" i="1" s="1"/>
  <c r="R1579" i="1"/>
  <c r="S1579" i="1"/>
  <c r="T1579" i="1"/>
  <c r="U1579" i="1"/>
  <c r="V1579" i="1"/>
  <c r="W1579" i="1"/>
  <c r="X1579" i="1"/>
  <c r="Z1579" i="1" s="1"/>
  <c r="R1580" i="1"/>
  <c r="S1580" i="1"/>
  <c r="T1580" i="1"/>
  <c r="U1580" i="1"/>
  <c r="V1580" i="1"/>
  <c r="W1580" i="1"/>
  <c r="X1580" i="1"/>
  <c r="R1581" i="1"/>
  <c r="S1581" i="1"/>
  <c r="T1581" i="1"/>
  <c r="U1581" i="1"/>
  <c r="V1581" i="1"/>
  <c r="W1581" i="1"/>
  <c r="X1581" i="1"/>
  <c r="Z1581" i="1" s="1"/>
  <c r="Y1581" i="1"/>
  <c r="R1582" i="1"/>
  <c r="S1582" i="1"/>
  <c r="T1582" i="1"/>
  <c r="U1582" i="1"/>
  <c r="V1582" i="1"/>
  <c r="W1582" i="1"/>
  <c r="X1582" i="1"/>
  <c r="Y1582" i="1" s="1"/>
  <c r="Z1582" i="1"/>
  <c r="R1583" i="1"/>
  <c r="S1583" i="1"/>
  <c r="T1583" i="1"/>
  <c r="U1583" i="1"/>
  <c r="V1583" i="1"/>
  <c r="W1583" i="1"/>
  <c r="X1583" i="1"/>
  <c r="Z1583" i="1" s="1"/>
  <c r="Y1583" i="1"/>
  <c r="R1584" i="1"/>
  <c r="S1584" i="1"/>
  <c r="T1584" i="1"/>
  <c r="U1584" i="1"/>
  <c r="V1584" i="1"/>
  <c r="W1584" i="1"/>
  <c r="X1584" i="1"/>
  <c r="R1585" i="1"/>
  <c r="S1585" i="1"/>
  <c r="T1585" i="1"/>
  <c r="U1585" i="1"/>
  <c r="V1585" i="1"/>
  <c r="W1585" i="1"/>
  <c r="X1585" i="1"/>
  <c r="R1586" i="1"/>
  <c r="S1586" i="1"/>
  <c r="T1586" i="1"/>
  <c r="U1586" i="1"/>
  <c r="V1586" i="1"/>
  <c r="W1586" i="1"/>
  <c r="X1586" i="1"/>
  <c r="R1587" i="1"/>
  <c r="S1587" i="1"/>
  <c r="T1587" i="1"/>
  <c r="U1587" i="1"/>
  <c r="V1587" i="1"/>
  <c r="W1587" i="1"/>
  <c r="X1587" i="1"/>
  <c r="R1588" i="1"/>
  <c r="S1588" i="1"/>
  <c r="T1588" i="1"/>
  <c r="U1588" i="1"/>
  <c r="V1588" i="1"/>
  <c r="W1588" i="1"/>
  <c r="X1588" i="1"/>
  <c r="R1589" i="1"/>
  <c r="S1589" i="1"/>
  <c r="T1589" i="1"/>
  <c r="U1589" i="1"/>
  <c r="V1589" i="1"/>
  <c r="W1589" i="1"/>
  <c r="X1589" i="1"/>
  <c r="Z1589" i="1" s="1"/>
  <c r="R1590" i="1"/>
  <c r="S1590" i="1"/>
  <c r="T1590" i="1"/>
  <c r="U1590" i="1"/>
  <c r="V1590" i="1"/>
  <c r="W1590" i="1"/>
  <c r="X1590" i="1"/>
  <c r="Y1590" i="1" s="1"/>
  <c r="R1591" i="1"/>
  <c r="S1591" i="1"/>
  <c r="T1591" i="1"/>
  <c r="U1591" i="1"/>
  <c r="V1591" i="1"/>
  <c r="W1591" i="1"/>
  <c r="X1591" i="1"/>
  <c r="Z1591" i="1" s="1"/>
  <c r="R1592" i="1"/>
  <c r="S1592" i="1"/>
  <c r="T1592" i="1"/>
  <c r="U1592" i="1"/>
  <c r="V1592" i="1"/>
  <c r="W1592" i="1"/>
  <c r="X1592" i="1"/>
  <c r="R1593" i="1"/>
  <c r="S1593" i="1"/>
  <c r="T1593" i="1"/>
  <c r="U1593" i="1"/>
  <c r="V1593" i="1"/>
  <c r="W1593" i="1"/>
  <c r="X1593" i="1"/>
  <c r="Z1593" i="1" s="1"/>
  <c r="Y1593" i="1"/>
  <c r="R1594" i="1"/>
  <c r="S1594" i="1"/>
  <c r="T1594" i="1"/>
  <c r="U1594" i="1"/>
  <c r="V1594" i="1"/>
  <c r="W1594" i="1"/>
  <c r="X1594" i="1"/>
  <c r="Y1594" i="1" s="1"/>
  <c r="Z1594" i="1"/>
  <c r="R1595" i="1"/>
  <c r="S1595" i="1"/>
  <c r="T1595" i="1"/>
  <c r="U1595" i="1"/>
  <c r="V1595" i="1"/>
  <c r="W1595" i="1"/>
  <c r="X1595" i="1"/>
  <c r="Z1595" i="1" s="1"/>
  <c r="Y1595" i="1"/>
  <c r="R1596" i="1"/>
  <c r="S1596" i="1"/>
  <c r="T1596" i="1"/>
  <c r="U1596" i="1"/>
  <c r="V1596" i="1"/>
  <c r="W1596" i="1"/>
  <c r="X1596" i="1"/>
  <c r="R1597" i="1"/>
  <c r="S1597" i="1"/>
  <c r="T1597" i="1"/>
  <c r="U1597" i="1"/>
  <c r="V1597" i="1"/>
  <c r="W1597" i="1"/>
  <c r="X1597" i="1"/>
  <c r="Z1597" i="1" s="1"/>
  <c r="Y1597" i="1"/>
  <c r="R1598" i="1"/>
  <c r="S1598" i="1"/>
  <c r="T1598" i="1"/>
  <c r="U1598" i="1"/>
  <c r="V1598" i="1"/>
  <c r="W1598" i="1"/>
  <c r="X1598" i="1"/>
  <c r="Y1598" i="1" s="1"/>
  <c r="Z1598" i="1"/>
  <c r="R1599" i="1"/>
  <c r="S1599" i="1"/>
  <c r="T1599" i="1"/>
  <c r="U1599" i="1"/>
  <c r="V1599" i="1"/>
  <c r="W1599" i="1"/>
  <c r="X1599" i="1"/>
  <c r="Z1599" i="1" s="1"/>
  <c r="Y1599" i="1"/>
  <c r="R1600" i="1"/>
  <c r="S1600" i="1"/>
  <c r="T1600" i="1"/>
  <c r="U1600" i="1"/>
  <c r="V1600" i="1"/>
  <c r="W1600" i="1"/>
  <c r="X1600" i="1"/>
  <c r="R1601" i="1"/>
  <c r="S1601" i="1"/>
  <c r="T1601" i="1"/>
  <c r="U1601" i="1"/>
  <c r="V1601" i="1"/>
  <c r="W1601" i="1"/>
  <c r="X1601" i="1"/>
  <c r="R1602" i="1"/>
  <c r="S1602" i="1"/>
  <c r="T1602" i="1"/>
  <c r="U1602" i="1"/>
  <c r="V1602" i="1"/>
  <c r="W1602" i="1"/>
  <c r="X1602" i="1"/>
  <c r="R1603" i="1"/>
  <c r="S1603" i="1"/>
  <c r="T1603" i="1"/>
  <c r="U1603" i="1"/>
  <c r="V1603" i="1"/>
  <c r="W1603" i="1"/>
  <c r="X1603" i="1"/>
  <c r="R1604" i="1"/>
  <c r="S1604" i="1"/>
  <c r="T1604" i="1"/>
  <c r="U1604" i="1"/>
  <c r="V1604" i="1"/>
  <c r="W1604" i="1"/>
  <c r="X1604" i="1"/>
  <c r="R1605" i="1"/>
  <c r="S1605" i="1"/>
  <c r="T1605" i="1"/>
  <c r="U1605" i="1"/>
  <c r="V1605" i="1"/>
  <c r="W1605" i="1"/>
  <c r="X1605" i="1"/>
  <c r="Z1605" i="1" s="1"/>
  <c r="Y1605" i="1"/>
  <c r="R1606" i="1"/>
  <c r="S1606" i="1"/>
  <c r="T1606" i="1"/>
  <c r="U1606" i="1"/>
  <c r="V1606" i="1"/>
  <c r="W1606" i="1"/>
  <c r="X1606" i="1"/>
  <c r="Y1606" i="1" s="1"/>
  <c r="Z1606" i="1"/>
  <c r="R1607" i="1"/>
  <c r="S1607" i="1"/>
  <c r="T1607" i="1"/>
  <c r="U1607" i="1"/>
  <c r="V1607" i="1"/>
  <c r="W1607" i="1"/>
  <c r="X1607" i="1"/>
  <c r="Z1607" i="1" s="1"/>
  <c r="Y1607" i="1"/>
  <c r="R1608" i="1"/>
  <c r="S1608" i="1"/>
  <c r="T1608" i="1"/>
  <c r="U1608" i="1"/>
  <c r="V1608" i="1"/>
  <c r="W1608" i="1"/>
  <c r="X1608" i="1"/>
  <c r="R1609" i="1"/>
  <c r="S1609" i="1"/>
  <c r="T1609" i="1"/>
  <c r="U1609" i="1"/>
  <c r="V1609" i="1"/>
  <c r="W1609" i="1"/>
  <c r="X1609" i="1"/>
  <c r="Z1609" i="1" s="1"/>
  <c r="R1610" i="1"/>
  <c r="S1610" i="1"/>
  <c r="T1610" i="1"/>
  <c r="U1610" i="1"/>
  <c r="V1610" i="1"/>
  <c r="W1610" i="1"/>
  <c r="X1610" i="1"/>
  <c r="Y1610" i="1" s="1"/>
  <c r="R1611" i="1"/>
  <c r="S1611" i="1"/>
  <c r="T1611" i="1"/>
  <c r="U1611" i="1"/>
  <c r="V1611" i="1"/>
  <c r="W1611" i="1"/>
  <c r="X1611" i="1"/>
  <c r="Z1611" i="1" s="1"/>
  <c r="R1612" i="1"/>
  <c r="S1612" i="1"/>
  <c r="T1612" i="1"/>
  <c r="U1612" i="1"/>
  <c r="V1612" i="1"/>
  <c r="W1612" i="1"/>
  <c r="X1612" i="1"/>
  <c r="R1613" i="1"/>
  <c r="S1613" i="1"/>
  <c r="T1613" i="1"/>
  <c r="U1613" i="1"/>
  <c r="V1613" i="1"/>
  <c r="W1613" i="1"/>
  <c r="X1613" i="1"/>
  <c r="Z1613" i="1" s="1"/>
  <c r="Y1613" i="1"/>
  <c r="R1614" i="1"/>
  <c r="S1614" i="1"/>
  <c r="T1614" i="1"/>
  <c r="U1614" i="1"/>
  <c r="V1614" i="1"/>
  <c r="W1614" i="1"/>
  <c r="X1614" i="1"/>
  <c r="Y1614" i="1" s="1"/>
  <c r="Z1614" i="1"/>
  <c r="R1615" i="1"/>
  <c r="S1615" i="1"/>
  <c r="T1615" i="1"/>
  <c r="U1615" i="1"/>
  <c r="V1615" i="1"/>
  <c r="W1615" i="1"/>
  <c r="X1615" i="1"/>
  <c r="Z1615" i="1" s="1"/>
  <c r="Y1615" i="1"/>
  <c r="R1616" i="1"/>
  <c r="S1616" i="1"/>
  <c r="T1616" i="1"/>
  <c r="U1616" i="1"/>
  <c r="V1616" i="1"/>
  <c r="W1616" i="1"/>
  <c r="X1616" i="1"/>
  <c r="R1617" i="1"/>
  <c r="S1617" i="1"/>
  <c r="T1617" i="1"/>
  <c r="U1617" i="1"/>
  <c r="V1617" i="1"/>
  <c r="W1617" i="1"/>
  <c r="X1617" i="1"/>
  <c r="R1618" i="1"/>
  <c r="S1618" i="1"/>
  <c r="T1618" i="1"/>
  <c r="U1618" i="1"/>
  <c r="V1618" i="1"/>
  <c r="W1618" i="1"/>
  <c r="X1618" i="1"/>
  <c r="R1619" i="1"/>
  <c r="S1619" i="1"/>
  <c r="T1619" i="1"/>
  <c r="U1619" i="1"/>
  <c r="V1619" i="1"/>
  <c r="W1619" i="1"/>
  <c r="X1619" i="1"/>
  <c r="R1620" i="1"/>
  <c r="S1620" i="1"/>
  <c r="T1620" i="1"/>
  <c r="U1620" i="1"/>
  <c r="V1620" i="1"/>
  <c r="W1620" i="1"/>
  <c r="X1620" i="1"/>
  <c r="R1621" i="1"/>
  <c r="S1621" i="1"/>
  <c r="T1621" i="1"/>
  <c r="U1621" i="1"/>
  <c r="V1621" i="1"/>
  <c r="W1621" i="1"/>
  <c r="X1621" i="1"/>
  <c r="Z1621" i="1" s="1"/>
  <c r="R1622" i="1"/>
  <c r="S1622" i="1"/>
  <c r="T1622" i="1"/>
  <c r="U1622" i="1"/>
  <c r="V1622" i="1"/>
  <c r="W1622" i="1"/>
  <c r="X1622" i="1"/>
  <c r="Y1622" i="1" s="1"/>
  <c r="R1623" i="1"/>
  <c r="S1623" i="1"/>
  <c r="T1623" i="1"/>
  <c r="U1623" i="1"/>
  <c r="V1623" i="1"/>
  <c r="W1623" i="1"/>
  <c r="X1623" i="1"/>
  <c r="Z1623" i="1" s="1"/>
  <c r="R1624" i="1"/>
  <c r="S1624" i="1"/>
  <c r="T1624" i="1"/>
  <c r="U1624" i="1"/>
  <c r="V1624" i="1"/>
  <c r="W1624" i="1"/>
  <c r="X1624" i="1"/>
  <c r="R1625" i="1"/>
  <c r="S1625" i="1"/>
  <c r="T1625" i="1"/>
  <c r="U1625" i="1"/>
  <c r="V1625" i="1"/>
  <c r="W1625" i="1"/>
  <c r="X1625" i="1"/>
  <c r="Z1625" i="1" s="1"/>
  <c r="Y1625" i="1"/>
  <c r="R1626" i="1"/>
  <c r="S1626" i="1"/>
  <c r="T1626" i="1"/>
  <c r="U1626" i="1"/>
  <c r="V1626" i="1"/>
  <c r="W1626" i="1"/>
  <c r="X1626" i="1"/>
  <c r="Y1626" i="1" s="1"/>
  <c r="Z1626" i="1"/>
  <c r="R1627" i="1"/>
  <c r="S1627" i="1"/>
  <c r="T1627" i="1"/>
  <c r="U1627" i="1"/>
  <c r="V1627" i="1"/>
  <c r="W1627" i="1"/>
  <c r="X1627" i="1"/>
  <c r="Z1627" i="1" s="1"/>
  <c r="Y1627" i="1"/>
  <c r="R1628" i="1"/>
  <c r="S1628" i="1"/>
  <c r="T1628" i="1"/>
  <c r="U1628" i="1"/>
  <c r="V1628" i="1"/>
  <c r="W1628" i="1"/>
  <c r="X1628" i="1"/>
  <c r="R1629" i="1"/>
  <c r="S1629" i="1"/>
  <c r="T1629" i="1"/>
  <c r="U1629" i="1"/>
  <c r="V1629" i="1"/>
  <c r="W1629" i="1"/>
  <c r="X1629" i="1"/>
  <c r="Z1629" i="1" s="1"/>
  <c r="Y1629" i="1"/>
  <c r="R1630" i="1"/>
  <c r="S1630" i="1"/>
  <c r="T1630" i="1"/>
  <c r="U1630" i="1"/>
  <c r="V1630" i="1"/>
  <c r="W1630" i="1"/>
  <c r="X1630" i="1"/>
  <c r="Y1630" i="1" s="1"/>
  <c r="Z1630" i="1"/>
  <c r="R1631" i="1"/>
  <c r="S1631" i="1"/>
  <c r="T1631" i="1"/>
  <c r="U1631" i="1"/>
  <c r="V1631" i="1"/>
  <c r="W1631" i="1"/>
  <c r="X1631" i="1"/>
  <c r="Z1631" i="1" s="1"/>
  <c r="Y1631" i="1"/>
  <c r="R1632" i="1"/>
  <c r="S1632" i="1"/>
  <c r="T1632" i="1"/>
  <c r="U1632" i="1"/>
  <c r="V1632" i="1"/>
  <c r="W1632" i="1"/>
  <c r="X1632" i="1"/>
  <c r="R1633" i="1"/>
  <c r="S1633" i="1"/>
  <c r="T1633" i="1"/>
  <c r="U1633" i="1"/>
  <c r="V1633" i="1"/>
  <c r="W1633" i="1"/>
  <c r="X1633" i="1"/>
  <c r="R1634" i="1"/>
  <c r="S1634" i="1"/>
  <c r="T1634" i="1"/>
  <c r="U1634" i="1"/>
  <c r="V1634" i="1"/>
  <c r="W1634" i="1"/>
  <c r="X1634" i="1"/>
  <c r="R1635" i="1"/>
  <c r="S1635" i="1"/>
  <c r="T1635" i="1"/>
  <c r="U1635" i="1"/>
  <c r="V1635" i="1"/>
  <c r="W1635" i="1"/>
  <c r="X1635" i="1"/>
  <c r="R1636" i="1"/>
  <c r="S1636" i="1"/>
  <c r="T1636" i="1"/>
  <c r="U1636" i="1"/>
  <c r="V1636" i="1"/>
  <c r="W1636" i="1"/>
  <c r="X1636" i="1"/>
  <c r="R1637" i="1"/>
  <c r="S1637" i="1"/>
  <c r="T1637" i="1"/>
  <c r="U1637" i="1"/>
  <c r="V1637" i="1"/>
  <c r="W1637" i="1"/>
  <c r="X1637" i="1"/>
  <c r="Z1637" i="1" s="1"/>
  <c r="Y1637" i="1"/>
  <c r="R1638" i="1"/>
  <c r="S1638" i="1"/>
  <c r="T1638" i="1"/>
  <c r="U1638" i="1"/>
  <c r="V1638" i="1"/>
  <c r="W1638" i="1"/>
  <c r="X1638" i="1"/>
  <c r="Y1638" i="1" s="1"/>
  <c r="Z1638" i="1"/>
  <c r="R1639" i="1"/>
  <c r="S1639" i="1"/>
  <c r="T1639" i="1"/>
  <c r="U1639" i="1"/>
  <c r="V1639" i="1"/>
  <c r="W1639" i="1"/>
  <c r="X1639" i="1"/>
  <c r="Z1639" i="1" s="1"/>
  <c r="Y1639" i="1"/>
  <c r="R1640" i="1"/>
  <c r="S1640" i="1"/>
  <c r="T1640" i="1"/>
  <c r="U1640" i="1"/>
  <c r="V1640" i="1"/>
  <c r="W1640" i="1"/>
  <c r="X1640" i="1"/>
  <c r="R1641" i="1"/>
  <c r="S1641" i="1"/>
  <c r="T1641" i="1"/>
  <c r="U1641" i="1"/>
  <c r="V1641" i="1"/>
  <c r="W1641" i="1"/>
  <c r="X1641" i="1"/>
  <c r="Z1641" i="1" s="1"/>
  <c r="R1642" i="1"/>
  <c r="S1642" i="1"/>
  <c r="T1642" i="1"/>
  <c r="U1642" i="1"/>
  <c r="V1642" i="1"/>
  <c r="W1642" i="1"/>
  <c r="X1642" i="1"/>
  <c r="Y1642" i="1" s="1"/>
  <c r="R1643" i="1"/>
  <c r="S1643" i="1"/>
  <c r="T1643" i="1"/>
  <c r="U1643" i="1"/>
  <c r="V1643" i="1"/>
  <c r="W1643" i="1"/>
  <c r="X1643" i="1"/>
  <c r="Z1643" i="1" s="1"/>
  <c r="R1644" i="1"/>
  <c r="S1644" i="1"/>
  <c r="T1644" i="1"/>
  <c r="U1644" i="1"/>
  <c r="V1644" i="1"/>
  <c r="W1644" i="1"/>
  <c r="X1644" i="1"/>
  <c r="R1645" i="1"/>
  <c r="S1645" i="1"/>
  <c r="T1645" i="1"/>
  <c r="U1645" i="1"/>
  <c r="V1645" i="1"/>
  <c r="W1645" i="1"/>
  <c r="X1645" i="1"/>
  <c r="Z1645" i="1" s="1"/>
  <c r="Y1645" i="1"/>
  <c r="R1646" i="1"/>
  <c r="S1646" i="1"/>
  <c r="T1646" i="1"/>
  <c r="U1646" i="1"/>
  <c r="V1646" i="1"/>
  <c r="W1646" i="1"/>
  <c r="X1646" i="1"/>
  <c r="Y1646" i="1" s="1"/>
  <c r="Z1646" i="1"/>
  <c r="R1647" i="1"/>
  <c r="S1647" i="1"/>
  <c r="T1647" i="1"/>
  <c r="U1647" i="1"/>
  <c r="V1647" i="1"/>
  <c r="W1647" i="1"/>
  <c r="X1647" i="1"/>
  <c r="Z1647" i="1" s="1"/>
  <c r="Y1647" i="1"/>
  <c r="R1648" i="1"/>
  <c r="S1648" i="1"/>
  <c r="T1648" i="1"/>
  <c r="U1648" i="1"/>
  <c r="V1648" i="1"/>
  <c r="W1648" i="1"/>
  <c r="X1648" i="1"/>
  <c r="R1649" i="1"/>
  <c r="S1649" i="1"/>
  <c r="T1649" i="1"/>
  <c r="U1649" i="1"/>
  <c r="V1649" i="1"/>
  <c r="W1649" i="1"/>
  <c r="X1649" i="1"/>
  <c r="R1650" i="1"/>
  <c r="S1650" i="1"/>
  <c r="T1650" i="1"/>
  <c r="U1650" i="1"/>
  <c r="V1650" i="1"/>
  <c r="W1650" i="1"/>
  <c r="X1650" i="1"/>
  <c r="R1651" i="1"/>
  <c r="S1651" i="1"/>
  <c r="T1651" i="1"/>
  <c r="U1651" i="1"/>
  <c r="V1651" i="1"/>
  <c r="W1651" i="1"/>
  <c r="X1651" i="1"/>
  <c r="R1652" i="1"/>
  <c r="S1652" i="1"/>
  <c r="T1652" i="1"/>
  <c r="U1652" i="1"/>
  <c r="V1652" i="1"/>
  <c r="W1652" i="1"/>
  <c r="X1652" i="1"/>
  <c r="R1653" i="1"/>
  <c r="S1653" i="1"/>
  <c r="T1653" i="1"/>
  <c r="U1653" i="1"/>
  <c r="V1653" i="1"/>
  <c r="W1653" i="1"/>
  <c r="X1653" i="1"/>
  <c r="Z1653" i="1" s="1"/>
  <c r="R1654" i="1"/>
  <c r="S1654" i="1"/>
  <c r="T1654" i="1"/>
  <c r="U1654" i="1"/>
  <c r="V1654" i="1"/>
  <c r="W1654" i="1"/>
  <c r="X1654" i="1"/>
  <c r="Y1654" i="1" s="1"/>
  <c r="R1655" i="1"/>
  <c r="S1655" i="1"/>
  <c r="T1655" i="1"/>
  <c r="U1655" i="1"/>
  <c r="V1655" i="1"/>
  <c r="W1655" i="1"/>
  <c r="X1655" i="1"/>
  <c r="Z1655" i="1" s="1"/>
  <c r="R1656" i="1"/>
  <c r="S1656" i="1"/>
  <c r="T1656" i="1"/>
  <c r="U1656" i="1"/>
  <c r="V1656" i="1"/>
  <c r="W1656" i="1"/>
  <c r="X1656" i="1"/>
  <c r="R1657" i="1"/>
  <c r="S1657" i="1"/>
  <c r="T1657" i="1"/>
  <c r="U1657" i="1"/>
  <c r="V1657" i="1"/>
  <c r="W1657" i="1"/>
  <c r="X1657" i="1"/>
  <c r="Z1657" i="1" s="1"/>
  <c r="Y1657" i="1"/>
  <c r="R1658" i="1"/>
  <c r="S1658" i="1"/>
  <c r="T1658" i="1"/>
  <c r="U1658" i="1"/>
  <c r="V1658" i="1"/>
  <c r="W1658" i="1"/>
  <c r="X1658" i="1"/>
  <c r="Y1658" i="1" s="1"/>
  <c r="Z1658" i="1"/>
  <c r="R1659" i="1"/>
  <c r="S1659" i="1"/>
  <c r="T1659" i="1"/>
  <c r="U1659" i="1"/>
  <c r="V1659" i="1"/>
  <c r="W1659" i="1"/>
  <c r="X1659" i="1"/>
  <c r="Z1659" i="1" s="1"/>
  <c r="Y1659" i="1"/>
  <c r="R1660" i="1"/>
  <c r="S1660" i="1"/>
  <c r="T1660" i="1"/>
  <c r="U1660" i="1"/>
  <c r="V1660" i="1"/>
  <c r="W1660" i="1"/>
  <c r="X1660" i="1"/>
  <c r="R1661" i="1"/>
  <c r="S1661" i="1"/>
  <c r="T1661" i="1"/>
  <c r="U1661" i="1"/>
  <c r="V1661" i="1"/>
  <c r="W1661" i="1"/>
  <c r="X1661" i="1"/>
  <c r="Z1661" i="1" s="1"/>
  <c r="Y1661" i="1"/>
  <c r="R1662" i="1"/>
  <c r="S1662" i="1"/>
  <c r="T1662" i="1"/>
  <c r="U1662" i="1"/>
  <c r="V1662" i="1"/>
  <c r="W1662" i="1"/>
  <c r="X1662" i="1"/>
  <c r="Y1662" i="1" s="1"/>
  <c r="Z1662" i="1"/>
  <c r="R1663" i="1"/>
  <c r="S1663" i="1"/>
  <c r="T1663" i="1"/>
  <c r="U1663" i="1"/>
  <c r="V1663" i="1"/>
  <c r="W1663" i="1"/>
  <c r="X1663" i="1"/>
  <c r="Z1663" i="1" s="1"/>
  <c r="Y1663" i="1"/>
  <c r="R1664" i="1"/>
  <c r="S1664" i="1"/>
  <c r="T1664" i="1"/>
  <c r="U1664" i="1"/>
  <c r="V1664" i="1"/>
  <c r="W1664" i="1"/>
  <c r="X1664" i="1"/>
  <c r="R1665" i="1"/>
  <c r="S1665" i="1"/>
  <c r="T1665" i="1"/>
  <c r="U1665" i="1"/>
  <c r="V1665" i="1"/>
  <c r="W1665" i="1"/>
  <c r="X1665" i="1"/>
  <c r="R1666" i="1"/>
  <c r="S1666" i="1"/>
  <c r="T1666" i="1"/>
  <c r="U1666" i="1"/>
  <c r="V1666" i="1"/>
  <c r="W1666" i="1"/>
  <c r="X1666" i="1"/>
  <c r="R1667" i="1"/>
  <c r="S1667" i="1"/>
  <c r="T1667" i="1"/>
  <c r="U1667" i="1"/>
  <c r="V1667" i="1"/>
  <c r="W1667" i="1"/>
  <c r="X1667" i="1"/>
  <c r="R1668" i="1"/>
  <c r="S1668" i="1"/>
  <c r="T1668" i="1"/>
  <c r="U1668" i="1"/>
  <c r="V1668" i="1"/>
  <c r="W1668" i="1"/>
  <c r="X1668" i="1"/>
  <c r="R1669" i="1"/>
  <c r="S1669" i="1"/>
  <c r="T1669" i="1"/>
  <c r="U1669" i="1"/>
  <c r="V1669" i="1"/>
  <c r="W1669" i="1"/>
  <c r="X1669" i="1"/>
  <c r="Z1669" i="1" s="1"/>
  <c r="Y1669" i="1"/>
  <c r="R1670" i="1"/>
  <c r="S1670" i="1"/>
  <c r="T1670" i="1"/>
  <c r="U1670" i="1"/>
  <c r="V1670" i="1"/>
  <c r="W1670" i="1"/>
  <c r="X1670" i="1"/>
  <c r="Y1670" i="1" s="1"/>
  <c r="Z1670" i="1"/>
  <c r="R1671" i="1"/>
  <c r="S1671" i="1"/>
  <c r="T1671" i="1"/>
  <c r="U1671" i="1"/>
  <c r="V1671" i="1"/>
  <c r="W1671" i="1"/>
  <c r="X1671" i="1"/>
  <c r="Z1671" i="1" s="1"/>
  <c r="Y1671" i="1"/>
  <c r="R1672" i="1"/>
  <c r="S1672" i="1"/>
  <c r="T1672" i="1"/>
  <c r="U1672" i="1"/>
  <c r="V1672" i="1"/>
  <c r="W1672" i="1"/>
  <c r="X1672" i="1"/>
  <c r="R1673" i="1"/>
  <c r="S1673" i="1"/>
  <c r="T1673" i="1"/>
  <c r="U1673" i="1"/>
  <c r="V1673" i="1"/>
  <c r="W1673" i="1"/>
  <c r="X1673" i="1"/>
  <c r="Z1673" i="1" s="1"/>
  <c r="R1674" i="1"/>
  <c r="S1674" i="1"/>
  <c r="T1674" i="1"/>
  <c r="U1674" i="1"/>
  <c r="V1674" i="1"/>
  <c r="W1674" i="1"/>
  <c r="X1674" i="1"/>
  <c r="Y1674" i="1" s="1"/>
  <c r="R1675" i="1"/>
  <c r="S1675" i="1"/>
  <c r="T1675" i="1"/>
  <c r="U1675" i="1"/>
  <c r="V1675" i="1"/>
  <c r="W1675" i="1"/>
  <c r="X1675" i="1"/>
  <c r="Z1675" i="1" s="1"/>
  <c r="R1676" i="1"/>
  <c r="S1676" i="1"/>
  <c r="T1676" i="1"/>
  <c r="U1676" i="1"/>
  <c r="V1676" i="1"/>
  <c r="W1676" i="1"/>
  <c r="X1676" i="1"/>
  <c r="R1677" i="1"/>
  <c r="S1677" i="1"/>
  <c r="T1677" i="1"/>
  <c r="U1677" i="1"/>
  <c r="V1677" i="1"/>
  <c r="W1677" i="1"/>
  <c r="X1677" i="1"/>
  <c r="Z1677" i="1" s="1"/>
  <c r="Y1677" i="1"/>
  <c r="R1678" i="1"/>
  <c r="S1678" i="1"/>
  <c r="T1678" i="1"/>
  <c r="U1678" i="1"/>
  <c r="V1678" i="1"/>
  <c r="W1678" i="1"/>
  <c r="X1678" i="1"/>
  <c r="Y1678" i="1" s="1"/>
  <c r="Z1678" i="1"/>
  <c r="R1679" i="1"/>
  <c r="S1679" i="1"/>
  <c r="T1679" i="1"/>
  <c r="U1679" i="1"/>
  <c r="V1679" i="1"/>
  <c r="W1679" i="1"/>
  <c r="X1679" i="1"/>
  <c r="Z1679" i="1" s="1"/>
  <c r="Y1679" i="1"/>
  <c r="R1680" i="1"/>
  <c r="S1680" i="1"/>
  <c r="T1680" i="1"/>
  <c r="U1680" i="1"/>
  <c r="V1680" i="1"/>
  <c r="W1680" i="1"/>
  <c r="X1680" i="1"/>
  <c r="R1681" i="1"/>
  <c r="S1681" i="1"/>
  <c r="T1681" i="1"/>
  <c r="U1681" i="1"/>
  <c r="V1681" i="1"/>
  <c r="W1681" i="1"/>
  <c r="X1681" i="1"/>
  <c r="R1682" i="1"/>
  <c r="S1682" i="1"/>
  <c r="T1682" i="1"/>
  <c r="U1682" i="1"/>
  <c r="V1682" i="1"/>
  <c r="W1682" i="1"/>
  <c r="X1682" i="1"/>
  <c r="R1683" i="1"/>
  <c r="S1683" i="1"/>
  <c r="T1683" i="1"/>
  <c r="U1683" i="1"/>
  <c r="V1683" i="1"/>
  <c r="W1683" i="1"/>
  <c r="X1683" i="1"/>
  <c r="R1684" i="1"/>
  <c r="S1684" i="1"/>
  <c r="T1684" i="1"/>
  <c r="U1684" i="1"/>
  <c r="V1684" i="1"/>
  <c r="W1684" i="1"/>
  <c r="X1684" i="1"/>
  <c r="R1685" i="1"/>
  <c r="S1685" i="1"/>
  <c r="T1685" i="1"/>
  <c r="U1685" i="1"/>
  <c r="V1685" i="1"/>
  <c r="W1685" i="1"/>
  <c r="X1685" i="1"/>
  <c r="Z1685" i="1" s="1"/>
  <c r="R1686" i="1"/>
  <c r="S1686" i="1"/>
  <c r="T1686" i="1"/>
  <c r="U1686" i="1"/>
  <c r="V1686" i="1"/>
  <c r="W1686" i="1"/>
  <c r="X1686" i="1"/>
  <c r="Y1686" i="1" s="1"/>
  <c r="R1687" i="1"/>
  <c r="S1687" i="1"/>
  <c r="T1687" i="1"/>
  <c r="U1687" i="1"/>
  <c r="V1687" i="1"/>
  <c r="W1687" i="1"/>
  <c r="X1687" i="1"/>
  <c r="Z1687" i="1" s="1"/>
  <c r="R1688" i="1"/>
  <c r="S1688" i="1"/>
  <c r="T1688" i="1"/>
  <c r="U1688" i="1"/>
  <c r="V1688" i="1"/>
  <c r="W1688" i="1"/>
  <c r="X1688" i="1"/>
  <c r="R1689" i="1"/>
  <c r="S1689" i="1"/>
  <c r="T1689" i="1"/>
  <c r="U1689" i="1"/>
  <c r="V1689" i="1"/>
  <c r="W1689" i="1"/>
  <c r="X1689" i="1"/>
  <c r="Z1689" i="1" s="1"/>
  <c r="Y1689" i="1"/>
  <c r="R1690" i="1"/>
  <c r="S1690" i="1"/>
  <c r="T1690" i="1"/>
  <c r="U1690" i="1"/>
  <c r="V1690" i="1"/>
  <c r="W1690" i="1"/>
  <c r="X1690" i="1"/>
  <c r="Y1690" i="1" s="1"/>
  <c r="Z1690" i="1"/>
  <c r="R1691" i="1"/>
  <c r="S1691" i="1"/>
  <c r="T1691" i="1"/>
  <c r="U1691" i="1"/>
  <c r="V1691" i="1"/>
  <c r="W1691" i="1"/>
  <c r="X1691" i="1"/>
  <c r="Z1691" i="1" s="1"/>
  <c r="Y1691" i="1"/>
  <c r="R1692" i="1"/>
  <c r="S1692" i="1"/>
  <c r="T1692" i="1"/>
  <c r="U1692" i="1"/>
  <c r="V1692" i="1"/>
  <c r="W1692" i="1"/>
  <c r="X1692" i="1"/>
  <c r="R1693" i="1"/>
  <c r="S1693" i="1"/>
  <c r="T1693" i="1"/>
  <c r="U1693" i="1"/>
  <c r="V1693" i="1"/>
  <c r="W1693" i="1"/>
  <c r="X1693" i="1"/>
  <c r="Z1693" i="1" s="1"/>
  <c r="Y1693" i="1"/>
  <c r="R1694" i="1"/>
  <c r="S1694" i="1"/>
  <c r="T1694" i="1"/>
  <c r="U1694" i="1"/>
  <c r="V1694" i="1"/>
  <c r="W1694" i="1"/>
  <c r="X1694" i="1"/>
  <c r="Y1694" i="1" s="1"/>
  <c r="Z1694" i="1"/>
  <c r="R1695" i="1"/>
  <c r="S1695" i="1"/>
  <c r="T1695" i="1"/>
  <c r="U1695" i="1"/>
  <c r="V1695" i="1"/>
  <c r="W1695" i="1"/>
  <c r="X1695" i="1"/>
  <c r="Z1695" i="1" s="1"/>
  <c r="Y1695" i="1"/>
  <c r="R1696" i="1"/>
  <c r="S1696" i="1"/>
  <c r="T1696" i="1"/>
  <c r="U1696" i="1"/>
  <c r="V1696" i="1"/>
  <c r="W1696" i="1"/>
  <c r="X1696" i="1"/>
  <c r="R1697" i="1"/>
  <c r="S1697" i="1"/>
  <c r="T1697" i="1"/>
  <c r="U1697" i="1"/>
  <c r="V1697" i="1"/>
  <c r="W1697" i="1"/>
  <c r="X1697" i="1"/>
  <c r="R1698" i="1"/>
  <c r="S1698" i="1"/>
  <c r="T1698" i="1"/>
  <c r="U1698" i="1"/>
  <c r="V1698" i="1"/>
  <c r="W1698" i="1"/>
  <c r="X1698" i="1"/>
  <c r="R1699" i="1"/>
  <c r="S1699" i="1"/>
  <c r="T1699" i="1"/>
  <c r="U1699" i="1"/>
  <c r="V1699" i="1"/>
  <c r="W1699" i="1"/>
  <c r="X1699" i="1"/>
  <c r="R1700" i="1"/>
  <c r="S1700" i="1"/>
  <c r="T1700" i="1"/>
  <c r="U1700" i="1"/>
  <c r="V1700" i="1"/>
  <c r="W1700" i="1"/>
  <c r="X1700" i="1"/>
  <c r="R1701" i="1"/>
  <c r="S1701" i="1"/>
  <c r="T1701" i="1"/>
  <c r="U1701" i="1"/>
  <c r="V1701" i="1"/>
  <c r="W1701" i="1"/>
  <c r="X1701" i="1"/>
  <c r="Z1701" i="1" s="1"/>
  <c r="Y1701" i="1"/>
  <c r="R1702" i="1"/>
  <c r="S1702" i="1"/>
  <c r="T1702" i="1"/>
  <c r="U1702" i="1"/>
  <c r="V1702" i="1"/>
  <c r="W1702" i="1"/>
  <c r="X1702" i="1"/>
  <c r="Y1702" i="1" s="1"/>
  <c r="Z1702" i="1"/>
  <c r="R1703" i="1"/>
  <c r="S1703" i="1"/>
  <c r="T1703" i="1"/>
  <c r="U1703" i="1"/>
  <c r="V1703" i="1"/>
  <c r="W1703" i="1"/>
  <c r="X1703" i="1"/>
  <c r="Z1703" i="1" s="1"/>
  <c r="Y1703" i="1"/>
  <c r="R1704" i="1"/>
  <c r="S1704" i="1"/>
  <c r="T1704" i="1"/>
  <c r="U1704" i="1"/>
  <c r="V1704" i="1"/>
  <c r="W1704" i="1"/>
  <c r="X1704" i="1"/>
  <c r="R1705" i="1"/>
  <c r="S1705" i="1"/>
  <c r="T1705" i="1"/>
  <c r="U1705" i="1"/>
  <c r="V1705" i="1"/>
  <c r="W1705" i="1"/>
  <c r="X1705" i="1"/>
  <c r="Z1705" i="1" s="1"/>
  <c r="R1706" i="1"/>
  <c r="S1706" i="1"/>
  <c r="T1706" i="1"/>
  <c r="U1706" i="1"/>
  <c r="V1706" i="1"/>
  <c r="W1706" i="1"/>
  <c r="X1706" i="1"/>
  <c r="Y1706" i="1" s="1"/>
  <c r="R1707" i="1"/>
  <c r="S1707" i="1"/>
  <c r="T1707" i="1"/>
  <c r="U1707" i="1"/>
  <c r="V1707" i="1"/>
  <c r="W1707" i="1"/>
  <c r="X1707" i="1"/>
  <c r="Z1707" i="1" s="1"/>
  <c r="R1708" i="1"/>
  <c r="S1708" i="1"/>
  <c r="T1708" i="1"/>
  <c r="U1708" i="1"/>
  <c r="V1708" i="1"/>
  <c r="W1708" i="1"/>
  <c r="X1708" i="1"/>
  <c r="R1709" i="1"/>
  <c r="S1709" i="1"/>
  <c r="T1709" i="1"/>
  <c r="U1709" i="1"/>
  <c r="V1709" i="1"/>
  <c r="W1709" i="1"/>
  <c r="X1709" i="1"/>
  <c r="Z1709" i="1" s="1"/>
  <c r="Y1709" i="1"/>
  <c r="R1710" i="1"/>
  <c r="S1710" i="1"/>
  <c r="T1710" i="1"/>
  <c r="U1710" i="1"/>
  <c r="V1710" i="1"/>
  <c r="W1710" i="1"/>
  <c r="X1710" i="1"/>
  <c r="Y1710" i="1" s="1"/>
  <c r="Z1710" i="1"/>
  <c r="R1711" i="1"/>
  <c r="S1711" i="1"/>
  <c r="T1711" i="1"/>
  <c r="U1711" i="1"/>
  <c r="V1711" i="1"/>
  <c r="W1711" i="1"/>
  <c r="X1711" i="1"/>
  <c r="Z1711" i="1" s="1"/>
  <c r="Y1711" i="1"/>
  <c r="R1712" i="1"/>
  <c r="S1712" i="1"/>
  <c r="T1712" i="1"/>
  <c r="U1712" i="1"/>
  <c r="V1712" i="1"/>
  <c r="W1712" i="1"/>
  <c r="X1712" i="1"/>
  <c r="R1713" i="1"/>
  <c r="S1713" i="1"/>
  <c r="T1713" i="1"/>
  <c r="U1713" i="1"/>
  <c r="V1713" i="1"/>
  <c r="W1713" i="1"/>
  <c r="X1713" i="1"/>
  <c r="R1714" i="1"/>
  <c r="S1714" i="1"/>
  <c r="T1714" i="1"/>
  <c r="U1714" i="1"/>
  <c r="V1714" i="1"/>
  <c r="W1714" i="1"/>
  <c r="X1714" i="1"/>
  <c r="R1715" i="1"/>
  <c r="S1715" i="1"/>
  <c r="T1715" i="1"/>
  <c r="U1715" i="1"/>
  <c r="V1715" i="1"/>
  <c r="W1715" i="1"/>
  <c r="X1715" i="1"/>
  <c r="R1716" i="1"/>
  <c r="S1716" i="1"/>
  <c r="T1716" i="1"/>
  <c r="U1716" i="1"/>
  <c r="V1716" i="1"/>
  <c r="W1716" i="1"/>
  <c r="X1716" i="1"/>
  <c r="R1717" i="1"/>
  <c r="S1717" i="1"/>
  <c r="T1717" i="1"/>
  <c r="U1717" i="1"/>
  <c r="V1717" i="1"/>
  <c r="W1717" i="1"/>
  <c r="X1717" i="1"/>
  <c r="Z1717" i="1" s="1"/>
  <c r="R1718" i="1"/>
  <c r="S1718" i="1"/>
  <c r="T1718" i="1"/>
  <c r="U1718" i="1"/>
  <c r="V1718" i="1"/>
  <c r="W1718" i="1"/>
  <c r="X1718" i="1"/>
  <c r="Y1718" i="1" s="1"/>
  <c r="R1719" i="1"/>
  <c r="S1719" i="1"/>
  <c r="T1719" i="1"/>
  <c r="U1719" i="1"/>
  <c r="V1719" i="1"/>
  <c r="W1719" i="1"/>
  <c r="X1719" i="1"/>
  <c r="Z1719" i="1" s="1"/>
  <c r="R1720" i="1"/>
  <c r="S1720" i="1"/>
  <c r="T1720" i="1"/>
  <c r="U1720" i="1"/>
  <c r="V1720" i="1"/>
  <c r="W1720" i="1"/>
  <c r="X1720" i="1"/>
  <c r="Y1720" i="1" s="1"/>
  <c r="R1721" i="1"/>
  <c r="S1721" i="1"/>
  <c r="T1721" i="1"/>
  <c r="U1721" i="1"/>
  <c r="V1721" i="1"/>
  <c r="W1721" i="1"/>
  <c r="X1721" i="1"/>
  <c r="Z1721" i="1" s="1"/>
  <c r="Y1721" i="1"/>
  <c r="R1722" i="1"/>
  <c r="S1722" i="1"/>
  <c r="T1722" i="1"/>
  <c r="U1722" i="1"/>
  <c r="V1722" i="1"/>
  <c r="W1722" i="1"/>
  <c r="X1722" i="1"/>
  <c r="Y1722" i="1" s="1"/>
  <c r="R1723" i="1"/>
  <c r="S1723" i="1"/>
  <c r="T1723" i="1"/>
  <c r="U1723" i="1"/>
  <c r="V1723" i="1"/>
  <c r="W1723" i="1"/>
  <c r="X1723" i="1"/>
  <c r="Y1723" i="1" s="1"/>
  <c r="R1724" i="1"/>
  <c r="S1724" i="1"/>
  <c r="T1724" i="1"/>
  <c r="U1724" i="1"/>
  <c r="V1724" i="1"/>
  <c r="W1724" i="1"/>
  <c r="X1724" i="1"/>
  <c r="Y1724" i="1" s="1"/>
  <c r="R1725" i="1"/>
  <c r="S1725" i="1"/>
  <c r="T1725" i="1"/>
  <c r="U1725" i="1"/>
  <c r="V1725" i="1"/>
  <c r="W1725" i="1"/>
  <c r="X1725" i="1"/>
  <c r="Z1725" i="1" s="1"/>
  <c r="R1726" i="1"/>
  <c r="S1726" i="1"/>
  <c r="T1726" i="1"/>
  <c r="U1726" i="1"/>
  <c r="V1726" i="1"/>
  <c r="W1726" i="1"/>
  <c r="X1726" i="1"/>
  <c r="Y1726" i="1" s="1"/>
  <c r="R1727" i="1"/>
  <c r="S1727" i="1"/>
  <c r="T1727" i="1"/>
  <c r="U1727" i="1"/>
  <c r="V1727" i="1"/>
  <c r="W1727" i="1"/>
  <c r="X1727" i="1"/>
  <c r="Y1727" i="1" s="1"/>
  <c r="R1728" i="1"/>
  <c r="S1728" i="1"/>
  <c r="T1728" i="1"/>
  <c r="U1728" i="1"/>
  <c r="V1728" i="1"/>
  <c r="W1728" i="1"/>
  <c r="X1728" i="1"/>
  <c r="R1729" i="1"/>
  <c r="S1729" i="1"/>
  <c r="T1729" i="1"/>
  <c r="U1729" i="1"/>
  <c r="V1729" i="1"/>
  <c r="W1729" i="1"/>
  <c r="X1729" i="1"/>
  <c r="R1730" i="1"/>
  <c r="S1730" i="1"/>
  <c r="T1730" i="1"/>
  <c r="U1730" i="1"/>
  <c r="V1730" i="1"/>
  <c r="W1730" i="1"/>
  <c r="X1730" i="1"/>
  <c r="R1731" i="1"/>
  <c r="S1731" i="1"/>
  <c r="T1731" i="1"/>
  <c r="U1731" i="1"/>
  <c r="V1731" i="1"/>
  <c r="W1731" i="1"/>
  <c r="X1731" i="1"/>
  <c r="Y1731" i="1" s="1"/>
  <c r="R1732" i="1"/>
  <c r="S1732" i="1"/>
  <c r="T1732" i="1"/>
  <c r="U1732" i="1"/>
  <c r="V1732" i="1"/>
  <c r="W1732" i="1"/>
  <c r="X1732" i="1"/>
  <c r="Y1732" i="1" s="1"/>
  <c r="R1733" i="1"/>
  <c r="S1733" i="1"/>
  <c r="T1733" i="1"/>
  <c r="U1733" i="1"/>
  <c r="V1733" i="1"/>
  <c r="W1733" i="1"/>
  <c r="X1733" i="1"/>
  <c r="Z1733" i="1" s="1"/>
  <c r="R1734" i="1"/>
  <c r="S1734" i="1"/>
  <c r="T1734" i="1"/>
  <c r="U1734" i="1"/>
  <c r="V1734" i="1"/>
  <c r="W1734" i="1"/>
  <c r="X1734" i="1"/>
  <c r="Y1734" i="1" s="1"/>
  <c r="R1735" i="1"/>
  <c r="S1735" i="1"/>
  <c r="T1735" i="1"/>
  <c r="U1735" i="1"/>
  <c r="V1735" i="1"/>
  <c r="W1735" i="1"/>
  <c r="X1735" i="1"/>
  <c r="Z1735" i="1" s="1"/>
  <c r="R1736" i="1"/>
  <c r="S1736" i="1"/>
  <c r="T1736" i="1"/>
  <c r="U1736" i="1"/>
  <c r="V1736" i="1"/>
  <c r="W1736" i="1"/>
  <c r="X1736" i="1"/>
  <c r="Y1736" i="1" s="1"/>
  <c r="R1737" i="1"/>
  <c r="S1737" i="1"/>
  <c r="T1737" i="1"/>
  <c r="U1737" i="1"/>
  <c r="V1737" i="1"/>
  <c r="W1737" i="1"/>
  <c r="X1737" i="1"/>
  <c r="Z1737" i="1" s="1"/>
  <c r="R1738" i="1"/>
  <c r="S1738" i="1"/>
  <c r="T1738" i="1"/>
  <c r="U1738" i="1"/>
  <c r="V1738" i="1"/>
  <c r="W1738" i="1"/>
  <c r="X1738" i="1"/>
  <c r="Y1738" i="1" s="1"/>
  <c r="R1739" i="1"/>
  <c r="S1739" i="1"/>
  <c r="T1739" i="1"/>
  <c r="U1739" i="1"/>
  <c r="V1739" i="1"/>
  <c r="W1739" i="1"/>
  <c r="X1739" i="1"/>
  <c r="Y1739" i="1" s="1"/>
  <c r="R1740" i="1"/>
  <c r="S1740" i="1"/>
  <c r="T1740" i="1"/>
  <c r="U1740" i="1"/>
  <c r="V1740" i="1"/>
  <c r="W1740" i="1"/>
  <c r="X1740" i="1"/>
  <c r="Y1740" i="1" s="1"/>
  <c r="R1741" i="1"/>
  <c r="S1741" i="1"/>
  <c r="T1741" i="1"/>
  <c r="U1741" i="1"/>
  <c r="V1741" i="1"/>
  <c r="W1741" i="1"/>
  <c r="X1741" i="1"/>
  <c r="Z1741" i="1" s="1"/>
  <c r="R1742" i="1"/>
  <c r="S1742" i="1"/>
  <c r="T1742" i="1"/>
  <c r="U1742" i="1"/>
  <c r="V1742" i="1"/>
  <c r="W1742" i="1"/>
  <c r="X1742" i="1"/>
  <c r="Y1742" i="1" s="1"/>
  <c r="R1743" i="1"/>
  <c r="S1743" i="1"/>
  <c r="T1743" i="1"/>
  <c r="U1743" i="1"/>
  <c r="V1743" i="1"/>
  <c r="W1743" i="1"/>
  <c r="X1743" i="1"/>
  <c r="Z1743" i="1" s="1"/>
  <c r="R1744" i="1"/>
  <c r="S1744" i="1"/>
  <c r="T1744" i="1"/>
  <c r="U1744" i="1"/>
  <c r="V1744" i="1"/>
  <c r="W1744" i="1"/>
  <c r="X1744" i="1"/>
  <c r="R1745" i="1"/>
  <c r="S1745" i="1"/>
  <c r="T1745" i="1"/>
  <c r="U1745" i="1"/>
  <c r="V1745" i="1"/>
  <c r="W1745" i="1"/>
  <c r="X1745" i="1"/>
  <c r="R1746" i="1"/>
  <c r="S1746" i="1"/>
  <c r="T1746" i="1"/>
  <c r="U1746" i="1"/>
  <c r="V1746" i="1"/>
  <c r="W1746" i="1"/>
  <c r="X1746" i="1"/>
  <c r="R1747" i="1"/>
  <c r="S1747" i="1"/>
  <c r="T1747" i="1"/>
  <c r="U1747" i="1"/>
  <c r="V1747" i="1"/>
  <c r="W1747" i="1"/>
  <c r="X1747" i="1"/>
  <c r="Y1747" i="1" s="1"/>
  <c r="R1748" i="1"/>
  <c r="S1748" i="1"/>
  <c r="T1748" i="1"/>
  <c r="U1748" i="1"/>
  <c r="V1748" i="1"/>
  <c r="W1748" i="1"/>
  <c r="X1748" i="1"/>
  <c r="Y1748" i="1" s="1"/>
  <c r="R1749" i="1"/>
  <c r="S1749" i="1"/>
  <c r="T1749" i="1"/>
  <c r="U1749" i="1"/>
  <c r="V1749" i="1"/>
  <c r="W1749" i="1"/>
  <c r="X1749" i="1"/>
  <c r="Z1749" i="1" s="1"/>
  <c r="R1750" i="1"/>
  <c r="S1750" i="1"/>
  <c r="T1750" i="1"/>
  <c r="U1750" i="1"/>
  <c r="V1750" i="1"/>
  <c r="W1750" i="1"/>
  <c r="X1750" i="1"/>
  <c r="Y1750" i="1" s="1"/>
  <c r="R1751" i="1"/>
  <c r="S1751" i="1"/>
  <c r="T1751" i="1"/>
  <c r="U1751" i="1"/>
  <c r="V1751" i="1"/>
  <c r="W1751" i="1"/>
  <c r="X1751" i="1"/>
  <c r="Y1751" i="1" s="1"/>
  <c r="R1752" i="1"/>
  <c r="S1752" i="1"/>
  <c r="T1752" i="1"/>
  <c r="U1752" i="1"/>
  <c r="V1752" i="1"/>
  <c r="W1752" i="1"/>
  <c r="X1752" i="1"/>
  <c r="Y1752" i="1" s="1"/>
  <c r="R1753" i="1"/>
  <c r="S1753" i="1"/>
  <c r="T1753" i="1"/>
  <c r="U1753" i="1"/>
  <c r="V1753" i="1"/>
  <c r="W1753" i="1"/>
  <c r="X1753" i="1"/>
  <c r="Z1753" i="1" s="1"/>
  <c r="R1754" i="1"/>
  <c r="S1754" i="1"/>
  <c r="T1754" i="1"/>
  <c r="U1754" i="1"/>
  <c r="V1754" i="1"/>
  <c r="W1754" i="1"/>
  <c r="X1754" i="1"/>
  <c r="Y1754" i="1" s="1"/>
  <c r="R1755" i="1"/>
  <c r="S1755" i="1"/>
  <c r="T1755" i="1"/>
  <c r="U1755" i="1"/>
  <c r="V1755" i="1"/>
  <c r="W1755" i="1"/>
  <c r="X1755" i="1"/>
  <c r="Y1755" i="1" s="1"/>
  <c r="Z1755" i="1"/>
  <c r="R1756" i="1"/>
  <c r="S1756" i="1"/>
  <c r="T1756" i="1"/>
  <c r="U1756" i="1"/>
  <c r="V1756" i="1"/>
  <c r="W1756" i="1"/>
  <c r="X1756" i="1"/>
  <c r="Y1756" i="1" s="1"/>
  <c r="Z1756" i="1"/>
  <c r="R1757" i="1"/>
  <c r="S1757" i="1"/>
  <c r="T1757" i="1"/>
  <c r="U1757" i="1"/>
  <c r="V1757" i="1"/>
  <c r="W1757" i="1"/>
  <c r="X1757" i="1"/>
  <c r="Z1757" i="1" s="1"/>
  <c r="Y1757" i="1"/>
  <c r="R1758" i="1"/>
  <c r="S1758" i="1"/>
  <c r="T1758" i="1"/>
  <c r="U1758" i="1"/>
  <c r="V1758" i="1"/>
  <c r="W1758" i="1"/>
  <c r="X1758" i="1"/>
  <c r="Y1758" i="1" s="1"/>
  <c r="Z1758" i="1"/>
  <c r="R1759" i="1"/>
  <c r="S1759" i="1"/>
  <c r="T1759" i="1"/>
  <c r="U1759" i="1"/>
  <c r="V1759" i="1"/>
  <c r="W1759" i="1"/>
  <c r="X1759" i="1"/>
  <c r="Z1759" i="1" s="1"/>
  <c r="Y1759" i="1"/>
  <c r="R1760" i="1"/>
  <c r="S1760" i="1"/>
  <c r="T1760" i="1"/>
  <c r="U1760" i="1"/>
  <c r="V1760" i="1"/>
  <c r="W1760" i="1"/>
  <c r="X1760" i="1"/>
  <c r="Y1760" i="1" s="1"/>
  <c r="R1761" i="1"/>
  <c r="S1761" i="1"/>
  <c r="T1761" i="1"/>
  <c r="U1761" i="1"/>
  <c r="V1761" i="1"/>
  <c r="W1761" i="1"/>
  <c r="X1761" i="1"/>
  <c r="Z1761" i="1" s="1"/>
  <c r="R1762" i="1"/>
  <c r="S1762" i="1"/>
  <c r="T1762" i="1"/>
  <c r="U1762" i="1"/>
  <c r="V1762" i="1"/>
  <c r="W1762" i="1"/>
  <c r="X1762" i="1"/>
  <c r="Y1762" i="1" s="1"/>
  <c r="R1763" i="1"/>
  <c r="S1763" i="1"/>
  <c r="T1763" i="1"/>
  <c r="U1763" i="1"/>
  <c r="V1763" i="1"/>
  <c r="W1763" i="1"/>
  <c r="X1763" i="1"/>
  <c r="Z1763" i="1" s="1"/>
  <c r="R1764" i="1"/>
  <c r="S1764" i="1"/>
  <c r="T1764" i="1"/>
  <c r="U1764" i="1"/>
  <c r="V1764" i="1"/>
  <c r="W1764" i="1"/>
  <c r="X1764" i="1"/>
  <c r="Y1764" i="1" s="1"/>
  <c r="R1765" i="1"/>
  <c r="S1765" i="1"/>
  <c r="T1765" i="1"/>
  <c r="U1765" i="1"/>
  <c r="V1765" i="1"/>
  <c r="W1765" i="1"/>
  <c r="X1765" i="1"/>
  <c r="Z1765" i="1" s="1"/>
  <c r="R1766" i="1"/>
  <c r="S1766" i="1"/>
  <c r="T1766" i="1"/>
  <c r="U1766" i="1"/>
  <c r="V1766" i="1"/>
  <c r="W1766" i="1"/>
  <c r="X1766" i="1"/>
  <c r="Y1766" i="1" s="1"/>
  <c r="R1767" i="1"/>
  <c r="S1767" i="1"/>
  <c r="T1767" i="1"/>
  <c r="U1767" i="1"/>
  <c r="V1767" i="1"/>
  <c r="W1767" i="1"/>
  <c r="X1767" i="1"/>
  <c r="Z1767" i="1" s="1"/>
  <c r="R1768" i="1"/>
  <c r="S1768" i="1"/>
  <c r="T1768" i="1"/>
  <c r="U1768" i="1"/>
  <c r="V1768" i="1"/>
  <c r="W1768" i="1"/>
  <c r="X1768" i="1"/>
  <c r="Y1768" i="1" s="1"/>
  <c r="R1769" i="1"/>
  <c r="S1769" i="1"/>
  <c r="T1769" i="1"/>
  <c r="U1769" i="1"/>
  <c r="V1769" i="1"/>
  <c r="W1769" i="1"/>
  <c r="X1769" i="1"/>
  <c r="Z1769" i="1" s="1"/>
  <c r="R1770" i="1"/>
  <c r="S1770" i="1"/>
  <c r="T1770" i="1"/>
  <c r="U1770" i="1"/>
  <c r="V1770" i="1"/>
  <c r="W1770" i="1"/>
  <c r="X1770" i="1"/>
  <c r="Y1770" i="1" s="1"/>
  <c r="R1771" i="1"/>
  <c r="S1771" i="1"/>
  <c r="T1771" i="1"/>
  <c r="U1771" i="1"/>
  <c r="V1771" i="1"/>
  <c r="W1771" i="1"/>
  <c r="X1771" i="1"/>
  <c r="Z1771" i="1" s="1"/>
  <c r="R1772" i="1"/>
  <c r="S1772" i="1"/>
  <c r="T1772" i="1"/>
  <c r="U1772" i="1"/>
  <c r="V1772" i="1"/>
  <c r="W1772" i="1"/>
  <c r="X1772" i="1"/>
  <c r="Y1772" i="1" s="1"/>
  <c r="R1773" i="1"/>
  <c r="S1773" i="1"/>
  <c r="T1773" i="1"/>
  <c r="U1773" i="1"/>
  <c r="V1773" i="1"/>
  <c r="W1773" i="1"/>
  <c r="X1773" i="1"/>
  <c r="R1774" i="1"/>
  <c r="S1774" i="1"/>
  <c r="T1774" i="1"/>
  <c r="U1774" i="1"/>
  <c r="V1774" i="1"/>
  <c r="W1774" i="1"/>
  <c r="X1774" i="1"/>
  <c r="R1775" i="1"/>
  <c r="S1775" i="1"/>
  <c r="T1775" i="1"/>
  <c r="U1775" i="1"/>
  <c r="V1775" i="1"/>
  <c r="W1775" i="1"/>
  <c r="X1775" i="1"/>
  <c r="R1776" i="1"/>
  <c r="S1776" i="1"/>
  <c r="T1776" i="1"/>
  <c r="U1776" i="1"/>
  <c r="V1776" i="1"/>
  <c r="W1776" i="1"/>
  <c r="X1776" i="1"/>
  <c r="Y1776" i="1" s="1"/>
  <c r="R1777" i="1"/>
  <c r="S1777" i="1"/>
  <c r="T1777" i="1"/>
  <c r="U1777" i="1"/>
  <c r="V1777" i="1"/>
  <c r="W1777" i="1"/>
  <c r="X1777" i="1"/>
  <c r="Z1777" i="1" s="1"/>
  <c r="R1778" i="1"/>
  <c r="S1778" i="1"/>
  <c r="T1778" i="1"/>
  <c r="U1778" i="1"/>
  <c r="V1778" i="1"/>
  <c r="W1778" i="1"/>
  <c r="X1778" i="1"/>
  <c r="Y1778" i="1" s="1"/>
  <c r="R1779" i="1"/>
  <c r="S1779" i="1"/>
  <c r="T1779" i="1"/>
  <c r="U1779" i="1"/>
  <c r="V1779" i="1"/>
  <c r="W1779" i="1"/>
  <c r="X1779" i="1"/>
  <c r="Z1779" i="1" s="1"/>
  <c r="R1780" i="1"/>
  <c r="S1780" i="1"/>
  <c r="T1780" i="1"/>
  <c r="U1780" i="1"/>
  <c r="V1780" i="1"/>
  <c r="W1780" i="1"/>
  <c r="X1780" i="1"/>
  <c r="Y1780" i="1" s="1"/>
  <c r="R1781" i="1"/>
  <c r="S1781" i="1"/>
  <c r="T1781" i="1"/>
  <c r="U1781" i="1"/>
  <c r="V1781" i="1"/>
  <c r="W1781" i="1"/>
  <c r="X1781" i="1"/>
  <c r="Z1781" i="1" s="1"/>
  <c r="R1782" i="1"/>
  <c r="S1782" i="1"/>
  <c r="T1782" i="1"/>
  <c r="U1782" i="1"/>
  <c r="V1782" i="1"/>
  <c r="W1782" i="1"/>
  <c r="X1782" i="1"/>
  <c r="Y1782" i="1" s="1"/>
  <c r="R1783" i="1"/>
  <c r="S1783" i="1"/>
  <c r="T1783" i="1"/>
  <c r="U1783" i="1"/>
  <c r="V1783" i="1"/>
  <c r="W1783" i="1"/>
  <c r="X1783" i="1"/>
  <c r="Z1783" i="1" s="1"/>
  <c r="R1784" i="1"/>
  <c r="S1784" i="1"/>
  <c r="T1784" i="1"/>
  <c r="U1784" i="1"/>
  <c r="V1784" i="1"/>
  <c r="W1784" i="1"/>
  <c r="X1784" i="1"/>
  <c r="Y1784" i="1" s="1"/>
  <c r="R1785" i="1"/>
  <c r="S1785" i="1"/>
  <c r="T1785" i="1"/>
  <c r="U1785" i="1"/>
  <c r="V1785" i="1"/>
  <c r="W1785" i="1"/>
  <c r="X1785" i="1"/>
  <c r="Z1785" i="1" s="1"/>
  <c r="R1786" i="1"/>
  <c r="S1786" i="1"/>
  <c r="T1786" i="1"/>
  <c r="U1786" i="1"/>
  <c r="V1786" i="1"/>
  <c r="W1786" i="1"/>
  <c r="X1786" i="1"/>
  <c r="Y1786" i="1" s="1"/>
  <c r="R1787" i="1"/>
  <c r="S1787" i="1"/>
  <c r="T1787" i="1"/>
  <c r="U1787" i="1"/>
  <c r="V1787" i="1"/>
  <c r="W1787" i="1"/>
  <c r="X1787" i="1"/>
  <c r="Z1787" i="1" s="1"/>
  <c r="R1788" i="1"/>
  <c r="S1788" i="1"/>
  <c r="T1788" i="1"/>
  <c r="U1788" i="1"/>
  <c r="V1788" i="1"/>
  <c r="W1788" i="1"/>
  <c r="X1788" i="1"/>
  <c r="Y1788" i="1" s="1"/>
  <c r="R1789" i="1"/>
  <c r="S1789" i="1"/>
  <c r="T1789" i="1"/>
  <c r="U1789" i="1"/>
  <c r="V1789" i="1"/>
  <c r="W1789" i="1"/>
  <c r="X1789" i="1"/>
  <c r="Z1789" i="1" s="1"/>
  <c r="Y1789" i="1"/>
  <c r="R1790" i="1"/>
  <c r="S1790" i="1"/>
  <c r="T1790" i="1"/>
  <c r="U1790" i="1"/>
  <c r="V1790" i="1"/>
  <c r="W1790" i="1"/>
  <c r="X1790" i="1"/>
  <c r="Y1790" i="1" s="1"/>
  <c r="Z1790" i="1"/>
  <c r="R1791" i="1"/>
  <c r="S1791" i="1"/>
  <c r="T1791" i="1"/>
  <c r="U1791" i="1"/>
  <c r="V1791" i="1"/>
  <c r="W1791" i="1"/>
  <c r="X1791" i="1"/>
  <c r="Z1791" i="1" s="1"/>
  <c r="Y1791" i="1"/>
  <c r="R1792" i="1"/>
  <c r="S1792" i="1"/>
  <c r="T1792" i="1"/>
  <c r="U1792" i="1"/>
  <c r="V1792" i="1"/>
  <c r="W1792" i="1"/>
  <c r="X1792" i="1"/>
  <c r="Y1792" i="1" s="1"/>
  <c r="R1793" i="1"/>
  <c r="S1793" i="1"/>
  <c r="T1793" i="1"/>
  <c r="U1793" i="1"/>
  <c r="V1793" i="1"/>
  <c r="W1793" i="1"/>
  <c r="X1793" i="1"/>
  <c r="Z1793" i="1" s="1"/>
  <c r="R1794" i="1"/>
  <c r="S1794" i="1"/>
  <c r="T1794" i="1"/>
  <c r="U1794" i="1"/>
  <c r="V1794" i="1"/>
  <c r="W1794" i="1"/>
  <c r="X1794" i="1"/>
  <c r="Y1794" i="1" s="1"/>
  <c r="R1795" i="1"/>
  <c r="S1795" i="1"/>
  <c r="T1795" i="1"/>
  <c r="U1795" i="1"/>
  <c r="V1795" i="1"/>
  <c r="W1795" i="1"/>
  <c r="X1795" i="1"/>
  <c r="Z1795" i="1" s="1"/>
  <c r="R1796" i="1"/>
  <c r="S1796" i="1"/>
  <c r="T1796" i="1"/>
  <c r="U1796" i="1"/>
  <c r="V1796" i="1"/>
  <c r="W1796" i="1"/>
  <c r="X1796" i="1"/>
  <c r="Y1796" i="1" s="1"/>
  <c r="R1797" i="1"/>
  <c r="S1797" i="1"/>
  <c r="T1797" i="1"/>
  <c r="U1797" i="1"/>
  <c r="V1797" i="1"/>
  <c r="W1797" i="1"/>
  <c r="X1797" i="1"/>
  <c r="Z1797" i="1" s="1"/>
  <c r="R1798" i="1"/>
  <c r="S1798" i="1"/>
  <c r="T1798" i="1"/>
  <c r="U1798" i="1"/>
  <c r="V1798" i="1"/>
  <c r="W1798" i="1"/>
  <c r="X1798" i="1"/>
  <c r="Y1798" i="1" s="1"/>
  <c r="R1799" i="1"/>
  <c r="S1799" i="1"/>
  <c r="T1799" i="1"/>
  <c r="U1799" i="1"/>
  <c r="V1799" i="1"/>
  <c r="W1799" i="1"/>
  <c r="X1799" i="1"/>
  <c r="Z1799" i="1" s="1"/>
  <c r="R1800" i="1"/>
  <c r="S1800" i="1"/>
  <c r="T1800" i="1"/>
  <c r="U1800" i="1"/>
  <c r="V1800" i="1"/>
  <c r="W1800" i="1"/>
  <c r="X1800" i="1"/>
  <c r="Y1800" i="1" s="1"/>
  <c r="R1801" i="1"/>
  <c r="S1801" i="1"/>
  <c r="T1801" i="1"/>
  <c r="U1801" i="1"/>
  <c r="V1801" i="1"/>
  <c r="W1801" i="1"/>
  <c r="X1801" i="1"/>
  <c r="Z1801" i="1" s="1"/>
  <c r="R1802" i="1"/>
  <c r="S1802" i="1"/>
  <c r="T1802" i="1"/>
  <c r="U1802" i="1"/>
  <c r="V1802" i="1"/>
  <c r="W1802" i="1"/>
  <c r="X1802" i="1"/>
  <c r="Y1802" i="1" s="1"/>
  <c r="R1803" i="1"/>
  <c r="S1803" i="1"/>
  <c r="T1803" i="1"/>
  <c r="U1803" i="1"/>
  <c r="V1803" i="1"/>
  <c r="W1803" i="1"/>
  <c r="X1803" i="1"/>
  <c r="Y1803" i="1" s="1"/>
  <c r="R1804" i="1"/>
  <c r="S1804" i="1"/>
  <c r="T1804" i="1"/>
  <c r="U1804" i="1"/>
  <c r="V1804" i="1"/>
  <c r="W1804" i="1"/>
  <c r="X1804" i="1"/>
  <c r="Y1804" i="1" s="1"/>
  <c r="R1805" i="1"/>
  <c r="S1805" i="1"/>
  <c r="T1805" i="1"/>
  <c r="U1805" i="1"/>
  <c r="V1805" i="1"/>
  <c r="W1805" i="1"/>
  <c r="X1805" i="1"/>
  <c r="Z1805" i="1" s="1"/>
  <c r="R1806" i="1"/>
  <c r="S1806" i="1"/>
  <c r="T1806" i="1"/>
  <c r="U1806" i="1"/>
  <c r="V1806" i="1"/>
  <c r="W1806" i="1"/>
  <c r="X1806" i="1"/>
  <c r="Y1806" i="1" s="1"/>
  <c r="R1807" i="1"/>
  <c r="S1807" i="1"/>
  <c r="T1807" i="1"/>
  <c r="U1807" i="1"/>
  <c r="V1807" i="1"/>
  <c r="W1807" i="1"/>
  <c r="X1807" i="1"/>
  <c r="Y1807" i="1" s="1"/>
  <c r="R1808" i="1"/>
  <c r="S1808" i="1"/>
  <c r="T1808" i="1"/>
  <c r="U1808" i="1"/>
  <c r="V1808" i="1"/>
  <c r="W1808" i="1"/>
  <c r="X1808" i="1"/>
  <c r="Z1808" i="1" s="1"/>
  <c r="R1809" i="1"/>
  <c r="S1809" i="1"/>
  <c r="T1809" i="1"/>
  <c r="U1809" i="1"/>
  <c r="V1809" i="1"/>
  <c r="W1809" i="1"/>
  <c r="X1809" i="1"/>
  <c r="Z1809" i="1" s="1"/>
  <c r="R1810" i="1"/>
  <c r="S1810" i="1"/>
  <c r="T1810" i="1"/>
  <c r="U1810" i="1"/>
  <c r="V1810" i="1"/>
  <c r="W1810" i="1"/>
  <c r="X1810" i="1"/>
  <c r="Y1810" i="1" s="1"/>
  <c r="R1811" i="1"/>
  <c r="S1811" i="1"/>
  <c r="T1811" i="1"/>
  <c r="U1811" i="1"/>
  <c r="V1811" i="1"/>
  <c r="W1811" i="1"/>
  <c r="X1811" i="1"/>
  <c r="Z1811" i="1" s="1"/>
  <c r="R1812" i="1"/>
  <c r="S1812" i="1"/>
  <c r="T1812" i="1"/>
  <c r="U1812" i="1"/>
  <c r="V1812" i="1"/>
  <c r="W1812" i="1"/>
  <c r="X1812" i="1"/>
  <c r="Y1812" i="1" s="1"/>
  <c r="R1813" i="1"/>
  <c r="S1813" i="1"/>
  <c r="T1813" i="1"/>
  <c r="U1813" i="1"/>
  <c r="V1813" i="1"/>
  <c r="W1813" i="1"/>
  <c r="X1813" i="1"/>
  <c r="Z1813" i="1" s="1"/>
  <c r="R1814" i="1"/>
  <c r="S1814" i="1"/>
  <c r="T1814" i="1"/>
  <c r="U1814" i="1"/>
  <c r="V1814" i="1"/>
  <c r="W1814" i="1"/>
  <c r="X1814" i="1"/>
  <c r="Y1814" i="1" s="1"/>
  <c r="R1815" i="1"/>
  <c r="S1815" i="1"/>
  <c r="T1815" i="1"/>
  <c r="U1815" i="1"/>
  <c r="V1815" i="1"/>
  <c r="W1815" i="1"/>
  <c r="X1815" i="1"/>
  <c r="Z1815" i="1" s="1"/>
  <c r="R1816" i="1"/>
  <c r="S1816" i="1"/>
  <c r="T1816" i="1"/>
  <c r="U1816" i="1"/>
  <c r="V1816" i="1"/>
  <c r="W1816" i="1"/>
  <c r="X1816" i="1"/>
  <c r="R1817" i="1"/>
  <c r="S1817" i="1"/>
  <c r="T1817" i="1"/>
  <c r="U1817" i="1"/>
  <c r="V1817" i="1"/>
  <c r="W1817" i="1"/>
  <c r="X1817" i="1"/>
  <c r="R1818" i="1"/>
  <c r="S1818" i="1"/>
  <c r="T1818" i="1"/>
  <c r="U1818" i="1"/>
  <c r="V1818" i="1"/>
  <c r="W1818" i="1"/>
  <c r="X1818" i="1"/>
  <c r="R1819" i="1"/>
  <c r="S1819" i="1"/>
  <c r="T1819" i="1"/>
  <c r="U1819" i="1"/>
  <c r="V1819" i="1"/>
  <c r="W1819" i="1"/>
  <c r="X1819" i="1"/>
  <c r="Y1819" i="1" s="1"/>
  <c r="R1820" i="1"/>
  <c r="S1820" i="1"/>
  <c r="T1820" i="1"/>
  <c r="U1820" i="1"/>
  <c r="V1820" i="1"/>
  <c r="W1820" i="1"/>
  <c r="X1820" i="1"/>
  <c r="Y1820" i="1" s="1"/>
  <c r="R1821" i="1"/>
  <c r="S1821" i="1"/>
  <c r="T1821" i="1"/>
  <c r="U1821" i="1"/>
  <c r="V1821" i="1"/>
  <c r="W1821" i="1"/>
  <c r="X1821" i="1"/>
  <c r="R1822" i="1"/>
  <c r="S1822" i="1"/>
  <c r="T1822" i="1"/>
  <c r="U1822" i="1"/>
  <c r="V1822" i="1"/>
  <c r="W1822" i="1"/>
  <c r="X1822" i="1"/>
  <c r="R1823" i="1"/>
  <c r="S1823" i="1"/>
  <c r="T1823" i="1"/>
  <c r="U1823" i="1"/>
  <c r="V1823" i="1"/>
  <c r="W1823" i="1"/>
  <c r="X1823" i="1"/>
  <c r="Y1823" i="1" s="1"/>
  <c r="R1824" i="1"/>
  <c r="S1824" i="1"/>
  <c r="T1824" i="1"/>
  <c r="U1824" i="1"/>
  <c r="V1824" i="1"/>
  <c r="W1824" i="1"/>
  <c r="X1824" i="1"/>
  <c r="Y1824" i="1" s="1"/>
  <c r="R1825" i="1"/>
  <c r="S1825" i="1"/>
  <c r="T1825" i="1"/>
  <c r="U1825" i="1"/>
  <c r="V1825" i="1"/>
  <c r="W1825" i="1"/>
  <c r="X1825" i="1"/>
  <c r="Z1825" i="1" s="1"/>
  <c r="R1826" i="1"/>
  <c r="S1826" i="1"/>
  <c r="T1826" i="1"/>
  <c r="U1826" i="1"/>
  <c r="V1826" i="1"/>
  <c r="W1826" i="1"/>
  <c r="X1826" i="1"/>
  <c r="Y1826" i="1" s="1"/>
  <c r="R1827" i="1"/>
  <c r="S1827" i="1"/>
  <c r="T1827" i="1"/>
  <c r="U1827" i="1"/>
  <c r="V1827" i="1"/>
  <c r="W1827" i="1"/>
  <c r="X1827" i="1"/>
  <c r="Y1827" i="1" s="1"/>
  <c r="R1828" i="1"/>
  <c r="S1828" i="1"/>
  <c r="T1828" i="1"/>
  <c r="U1828" i="1"/>
  <c r="V1828" i="1"/>
  <c r="W1828" i="1"/>
  <c r="X1828" i="1"/>
  <c r="Y1828" i="1" s="1"/>
  <c r="R1829" i="1"/>
  <c r="S1829" i="1"/>
  <c r="T1829" i="1"/>
  <c r="U1829" i="1"/>
  <c r="V1829" i="1"/>
  <c r="W1829" i="1"/>
  <c r="X1829" i="1"/>
  <c r="Z1829" i="1" s="1"/>
  <c r="R1830" i="1"/>
  <c r="S1830" i="1"/>
  <c r="T1830" i="1"/>
  <c r="U1830" i="1"/>
  <c r="V1830" i="1"/>
  <c r="W1830" i="1"/>
  <c r="X1830" i="1"/>
  <c r="Y1830" i="1" s="1"/>
  <c r="R1831" i="1"/>
  <c r="S1831" i="1"/>
  <c r="T1831" i="1"/>
  <c r="U1831" i="1"/>
  <c r="V1831" i="1"/>
  <c r="W1831" i="1"/>
  <c r="X1831" i="1"/>
  <c r="R1832" i="1"/>
  <c r="S1832" i="1"/>
  <c r="T1832" i="1"/>
  <c r="U1832" i="1"/>
  <c r="V1832" i="1"/>
  <c r="W1832" i="1"/>
  <c r="X1832" i="1"/>
  <c r="R1833" i="1"/>
  <c r="S1833" i="1"/>
  <c r="T1833" i="1"/>
  <c r="U1833" i="1"/>
  <c r="V1833" i="1"/>
  <c r="W1833" i="1"/>
  <c r="X1833" i="1"/>
  <c r="R1834" i="1"/>
  <c r="S1834" i="1"/>
  <c r="T1834" i="1"/>
  <c r="U1834" i="1"/>
  <c r="V1834" i="1"/>
  <c r="W1834" i="1"/>
  <c r="X1834" i="1"/>
  <c r="R1835" i="1"/>
  <c r="S1835" i="1"/>
  <c r="T1835" i="1"/>
  <c r="U1835" i="1"/>
  <c r="V1835" i="1"/>
  <c r="W1835" i="1"/>
  <c r="X1835" i="1"/>
  <c r="Y1835" i="1" s="1"/>
  <c r="R1836" i="1"/>
  <c r="S1836" i="1"/>
  <c r="T1836" i="1"/>
  <c r="U1836" i="1"/>
  <c r="V1836" i="1"/>
  <c r="W1836" i="1"/>
  <c r="X1836" i="1"/>
  <c r="Y1836" i="1" s="1"/>
  <c r="R1837" i="1"/>
  <c r="S1837" i="1"/>
  <c r="T1837" i="1"/>
  <c r="U1837" i="1"/>
  <c r="V1837" i="1"/>
  <c r="W1837" i="1"/>
  <c r="X1837" i="1"/>
  <c r="R1838" i="1"/>
  <c r="S1838" i="1"/>
  <c r="T1838" i="1"/>
  <c r="U1838" i="1"/>
  <c r="V1838" i="1"/>
  <c r="W1838" i="1"/>
  <c r="X1838" i="1"/>
  <c r="R1839" i="1"/>
  <c r="S1839" i="1"/>
  <c r="T1839" i="1"/>
  <c r="U1839" i="1"/>
  <c r="V1839" i="1"/>
  <c r="W1839" i="1"/>
  <c r="X1839" i="1"/>
  <c r="Y1839" i="1"/>
  <c r="Z1839" i="1"/>
  <c r="R1840" i="1"/>
  <c r="S1840" i="1"/>
  <c r="T1840" i="1"/>
  <c r="U1840" i="1"/>
  <c r="V1840" i="1"/>
  <c r="W1840" i="1"/>
  <c r="X1840" i="1"/>
  <c r="Y1840" i="1" s="1"/>
  <c r="R1841" i="1"/>
  <c r="S1841" i="1"/>
  <c r="T1841" i="1"/>
  <c r="U1841" i="1"/>
  <c r="V1841" i="1"/>
  <c r="W1841" i="1"/>
  <c r="X1841" i="1"/>
  <c r="Z1841" i="1" s="1"/>
  <c r="R1842" i="1"/>
  <c r="S1842" i="1"/>
  <c r="T1842" i="1"/>
  <c r="U1842" i="1"/>
  <c r="V1842" i="1"/>
  <c r="W1842" i="1"/>
  <c r="X1842" i="1"/>
  <c r="Y1842" i="1" s="1"/>
  <c r="R1843" i="1"/>
  <c r="S1843" i="1"/>
  <c r="T1843" i="1"/>
  <c r="U1843" i="1"/>
  <c r="V1843" i="1"/>
  <c r="W1843" i="1"/>
  <c r="X1843" i="1"/>
  <c r="Z1843" i="1" s="1"/>
  <c r="R1844" i="1"/>
  <c r="S1844" i="1"/>
  <c r="T1844" i="1"/>
  <c r="U1844" i="1"/>
  <c r="V1844" i="1"/>
  <c r="W1844" i="1"/>
  <c r="X1844" i="1"/>
  <c r="Y1844" i="1" s="1"/>
  <c r="R1845" i="1"/>
  <c r="S1845" i="1"/>
  <c r="T1845" i="1"/>
  <c r="U1845" i="1"/>
  <c r="V1845" i="1"/>
  <c r="W1845" i="1"/>
  <c r="X1845" i="1"/>
  <c r="Z1845" i="1" s="1"/>
  <c r="Y1845" i="1"/>
  <c r="R1846" i="1"/>
  <c r="S1846" i="1"/>
  <c r="T1846" i="1"/>
  <c r="U1846" i="1"/>
  <c r="V1846" i="1"/>
  <c r="W1846" i="1"/>
  <c r="X1846" i="1"/>
  <c r="Y1846" i="1" s="1"/>
  <c r="Z1846" i="1"/>
  <c r="R1847" i="1"/>
  <c r="S1847" i="1"/>
  <c r="T1847" i="1"/>
  <c r="U1847" i="1"/>
  <c r="V1847" i="1"/>
  <c r="W1847" i="1"/>
  <c r="X1847" i="1"/>
  <c r="Z1847" i="1" s="1"/>
  <c r="Y1847" i="1"/>
  <c r="R1848" i="1"/>
  <c r="S1848" i="1"/>
  <c r="T1848" i="1"/>
  <c r="U1848" i="1"/>
  <c r="V1848" i="1"/>
  <c r="W1848" i="1"/>
  <c r="X1848" i="1"/>
  <c r="R1849" i="1"/>
  <c r="S1849" i="1"/>
  <c r="T1849" i="1"/>
  <c r="U1849" i="1"/>
  <c r="V1849" i="1"/>
  <c r="W1849" i="1"/>
  <c r="X1849" i="1"/>
  <c r="R1850" i="1"/>
  <c r="S1850" i="1"/>
  <c r="T1850" i="1"/>
  <c r="U1850" i="1"/>
  <c r="V1850" i="1"/>
  <c r="W1850" i="1"/>
  <c r="X1850" i="1"/>
  <c r="R1851" i="1"/>
  <c r="S1851" i="1"/>
  <c r="T1851" i="1"/>
  <c r="U1851" i="1"/>
  <c r="V1851" i="1"/>
  <c r="W1851" i="1"/>
  <c r="X1851" i="1"/>
  <c r="Y1851" i="1" s="1"/>
  <c r="R1852" i="1"/>
  <c r="S1852" i="1"/>
  <c r="T1852" i="1"/>
  <c r="U1852" i="1"/>
  <c r="V1852" i="1"/>
  <c r="W1852" i="1"/>
  <c r="X1852" i="1"/>
  <c r="Y1852" i="1" s="1"/>
  <c r="R1853" i="1"/>
  <c r="S1853" i="1"/>
  <c r="T1853" i="1"/>
  <c r="U1853" i="1"/>
  <c r="V1853" i="1"/>
  <c r="W1853" i="1"/>
  <c r="X1853" i="1"/>
  <c r="R1854" i="1"/>
  <c r="S1854" i="1"/>
  <c r="T1854" i="1"/>
  <c r="U1854" i="1"/>
  <c r="V1854" i="1"/>
  <c r="W1854" i="1"/>
  <c r="X1854" i="1"/>
  <c r="R1855" i="1"/>
  <c r="S1855" i="1"/>
  <c r="T1855" i="1"/>
  <c r="U1855" i="1"/>
  <c r="V1855" i="1"/>
  <c r="W1855" i="1"/>
  <c r="X1855" i="1"/>
  <c r="Y1855" i="1" s="1"/>
  <c r="R1856" i="1"/>
  <c r="S1856" i="1"/>
  <c r="T1856" i="1"/>
  <c r="U1856" i="1"/>
  <c r="V1856" i="1"/>
  <c r="W1856" i="1"/>
  <c r="X1856" i="1"/>
  <c r="Y1856" i="1" s="1"/>
  <c r="R1857" i="1"/>
  <c r="S1857" i="1"/>
  <c r="T1857" i="1"/>
  <c r="U1857" i="1"/>
  <c r="V1857" i="1"/>
  <c r="W1857" i="1"/>
  <c r="X1857" i="1"/>
  <c r="Z1857" i="1" s="1"/>
  <c r="R1858" i="1"/>
  <c r="S1858" i="1"/>
  <c r="T1858" i="1"/>
  <c r="U1858" i="1"/>
  <c r="V1858" i="1"/>
  <c r="W1858" i="1"/>
  <c r="X1858" i="1"/>
  <c r="Y1858" i="1" s="1"/>
  <c r="R1859" i="1"/>
  <c r="S1859" i="1"/>
  <c r="T1859" i="1"/>
  <c r="U1859" i="1"/>
  <c r="V1859" i="1"/>
  <c r="W1859" i="1"/>
  <c r="X1859" i="1"/>
  <c r="Z1859" i="1" s="1"/>
  <c r="R1860" i="1"/>
  <c r="S1860" i="1"/>
  <c r="T1860" i="1"/>
  <c r="U1860" i="1"/>
  <c r="V1860" i="1"/>
  <c r="W1860" i="1"/>
  <c r="X1860" i="1"/>
  <c r="Y1860" i="1" s="1"/>
  <c r="R1861" i="1"/>
  <c r="S1861" i="1"/>
  <c r="T1861" i="1"/>
  <c r="U1861" i="1"/>
  <c r="V1861" i="1"/>
  <c r="W1861" i="1"/>
  <c r="X1861" i="1"/>
  <c r="Z1861" i="1" s="1"/>
  <c r="R1862" i="1"/>
  <c r="S1862" i="1"/>
  <c r="T1862" i="1"/>
  <c r="U1862" i="1"/>
  <c r="V1862" i="1"/>
  <c r="W1862" i="1"/>
  <c r="X1862" i="1"/>
  <c r="Y1862" i="1" s="1"/>
  <c r="R1863" i="1"/>
  <c r="S1863" i="1"/>
  <c r="T1863" i="1"/>
  <c r="U1863" i="1"/>
  <c r="V1863" i="1"/>
  <c r="W1863" i="1"/>
  <c r="X1863" i="1"/>
  <c r="Z1863" i="1" s="1"/>
  <c r="R1864" i="1"/>
  <c r="S1864" i="1"/>
  <c r="T1864" i="1"/>
  <c r="U1864" i="1"/>
  <c r="V1864" i="1"/>
  <c r="W1864" i="1"/>
  <c r="X1864" i="1"/>
  <c r="Y1864" i="1" s="1"/>
  <c r="R1865" i="1"/>
  <c r="S1865" i="1"/>
  <c r="T1865" i="1"/>
  <c r="U1865" i="1"/>
  <c r="V1865" i="1"/>
  <c r="W1865" i="1"/>
  <c r="X1865" i="1"/>
  <c r="Z1865" i="1" s="1"/>
  <c r="R1866" i="1"/>
  <c r="S1866" i="1"/>
  <c r="T1866" i="1"/>
  <c r="U1866" i="1"/>
  <c r="V1866" i="1"/>
  <c r="W1866" i="1"/>
  <c r="X1866" i="1"/>
  <c r="Y1866" i="1" s="1"/>
  <c r="R1867" i="1"/>
  <c r="S1867" i="1"/>
  <c r="T1867" i="1"/>
  <c r="U1867" i="1"/>
  <c r="V1867" i="1"/>
  <c r="W1867" i="1"/>
  <c r="X1867" i="1"/>
  <c r="Y1867" i="1" s="1"/>
  <c r="R1868" i="1"/>
  <c r="S1868" i="1"/>
  <c r="T1868" i="1"/>
  <c r="U1868" i="1"/>
  <c r="V1868" i="1"/>
  <c r="W1868" i="1"/>
  <c r="X1868" i="1"/>
  <c r="Y1868" i="1" s="1"/>
  <c r="R1869" i="1"/>
  <c r="S1869" i="1"/>
  <c r="T1869" i="1"/>
  <c r="U1869" i="1"/>
  <c r="V1869" i="1"/>
  <c r="W1869" i="1"/>
  <c r="X1869" i="1"/>
  <c r="Z1869" i="1" s="1"/>
  <c r="R1870" i="1"/>
  <c r="S1870" i="1"/>
  <c r="T1870" i="1"/>
  <c r="U1870" i="1"/>
  <c r="V1870" i="1"/>
  <c r="W1870" i="1"/>
  <c r="X1870" i="1"/>
  <c r="Y1870" i="1" s="1"/>
  <c r="R1871" i="1"/>
  <c r="S1871" i="1"/>
  <c r="T1871" i="1"/>
  <c r="U1871" i="1"/>
  <c r="V1871" i="1"/>
  <c r="W1871" i="1"/>
  <c r="X1871" i="1"/>
  <c r="Y1871" i="1" s="1"/>
  <c r="R1872" i="1"/>
  <c r="S1872" i="1"/>
  <c r="T1872" i="1"/>
  <c r="U1872" i="1"/>
  <c r="V1872" i="1"/>
  <c r="W1872" i="1"/>
  <c r="X1872" i="1"/>
  <c r="Y1872" i="1" s="1"/>
  <c r="R1873" i="1"/>
  <c r="S1873" i="1"/>
  <c r="T1873" i="1"/>
  <c r="U1873" i="1"/>
  <c r="V1873" i="1"/>
  <c r="W1873" i="1"/>
  <c r="X1873" i="1"/>
  <c r="Z1873" i="1" s="1"/>
  <c r="R1874" i="1"/>
  <c r="S1874" i="1"/>
  <c r="T1874" i="1"/>
  <c r="U1874" i="1"/>
  <c r="V1874" i="1"/>
  <c r="W1874" i="1"/>
  <c r="X1874" i="1"/>
  <c r="Y1874" i="1" s="1"/>
  <c r="R1875" i="1"/>
  <c r="S1875" i="1"/>
  <c r="T1875" i="1"/>
  <c r="U1875" i="1"/>
  <c r="V1875" i="1"/>
  <c r="W1875" i="1"/>
  <c r="X1875" i="1"/>
  <c r="Z1875" i="1" s="1"/>
  <c r="R1876" i="1"/>
  <c r="S1876" i="1"/>
  <c r="T1876" i="1"/>
  <c r="U1876" i="1"/>
  <c r="V1876" i="1"/>
  <c r="W1876" i="1"/>
  <c r="X1876" i="1"/>
  <c r="Y1876" i="1" s="1"/>
  <c r="R1877" i="1"/>
  <c r="S1877" i="1"/>
  <c r="T1877" i="1"/>
  <c r="U1877" i="1"/>
  <c r="V1877" i="1"/>
  <c r="W1877" i="1"/>
  <c r="X1877" i="1"/>
  <c r="Z1877" i="1" s="1"/>
  <c r="R1878" i="1"/>
  <c r="S1878" i="1"/>
  <c r="T1878" i="1"/>
  <c r="U1878" i="1"/>
  <c r="V1878" i="1"/>
  <c r="W1878" i="1"/>
  <c r="X1878" i="1"/>
  <c r="Y1878" i="1" s="1"/>
  <c r="R1879" i="1"/>
  <c r="S1879" i="1"/>
  <c r="T1879" i="1"/>
  <c r="U1879" i="1"/>
  <c r="V1879" i="1"/>
  <c r="W1879" i="1"/>
  <c r="X1879" i="1"/>
  <c r="Z1879" i="1" s="1"/>
  <c r="R1880" i="1"/>
  <c r="S1880" i="1"/>
  <c r="T1880" i="1"/>
  <c r="U1880" i="1"/>
  <c r="V1880" i="1"/>
  <c r="W1880" i="1"/>
  <c r="X1880" i="1"/>
  <c r="R1881" i="1"/>
  <c r="S1881" i="1"/>
  <c r="T1881" i="1"/>
  <c r="U1881" i="1"/>
  <c r="V1881" i="1"/>
  <c r="W1881" i="1"/>
  <c r="X1881" i="1"/>
  <c r="R1882" i="1"/>
  <c r="S1882" i="1"/>
  <c r="T1882" i="1"/>
  <c r="U1882" i="1"/>
  <c r="V1882" i="1"/>
  <c r="W1882" i="1"/>
  <c r="X1882" i="1"/>
  <c r="R1883" i="1"/>
  <c r="S1883" i="1"/>
  <c r="T1883" i="1"/>
  <c r="U1883" i="1"/>
  <c r="V1883" i="1"/>
  <c r="W1883" i="1"/>
  <c r="X1883" i="1"/>
  <c r="Y1883" i="1" s="1"/>
  <c r="Z1883" i="1"/>
  <c r="R1884" i="1"/>
  <c r="S1884" i="1"/>
  <c r="T1884" i="1"/>
  <c r="U1884" i="1"/>
  <c r="V1884" i="1"/>
  <c r="W1884" i="1"/>
  <c r="X1884" i="1"/>
  <c r="Y1884" i="1" s="1"/>
  <c r="R1885" i="1"/>
  <c r="S1885" i="1"/>
  <c r="T1885" i="1"/>
  <c r="U1885" i="1"/>
  <c r="V1885" i="1"/>
  <c r="W1885" i="1"/>
  <c r="X1885" i="1"/>
  <c r="R1886" i="1"/>
  <c r="S1886" i="1"/>
  <c r="T1886" i="1"/>
  <c r="U1886" i="1"/>
  <c r="V1886" i="1"/>
  <c r="W1886" i="1"/>
  <c r="X1886" i="1"/>
  <c r="R1887" i="1"/>
  <c r="S1887" i="1"/>
  <c r="T1887" i="1"/>
  <c r="U1887" i="1"/>
  <c r="V1887" i="1"/>
  <c r="W1887" i="1"/>
  <c r="X1887" i="1"/>
  <c r="Y1887" i="1" s="1"/>
  <c r="R1888" i="1"/>
  <c r="S1888" i="1"/>
  <c r="T1888" i="1"/>
  <c r="U1888" i="1"/>
  <c r="V1888" i="1"/>
  <c r="W1888" i="1"/>
  <c r="X1888" i="1"/>
  <c r="Y1888" i="1" s="1"/>
  <c r="R1889" i="1"/>
  <c r="S1889" i="1"/>
  <c r="T1889" i="1"/>
  <c r="U1889" i="1"/>
  <c r="V1889" i="1"/>
  <c r="W1889" i="1"/>
  <c r="X1889" i="1"/>
  <c r="Z1889" i="1" s="1"/>
  <c r="R1890" i="1"/>
  <c r="S1890" i="1"/>
  <c r="T1890" i="1"/>
  <c r="U1890" i="1"/>
  <c r="V1890" i="1"/>
  <c r="W1890" i="1"/>
  <c r="X1890" i="1"/>
  <c r="Y1890" i="1" s="1"/>
  <c r="R1891" i="1"/>
  <c r="S1891" i="1"/>
  <c r="T1891" i="1"/>
  <c r="U1891" i="1"/>
  <c r="V1891" i="1"/>
  <c r="W1891" i="1"/>
  <c r="X1891" i="1"/>
  <c r="Y1891" i="1" s="1"/>
  <c r="R1892" i="1"/>
  <c r="S1892" i="1"/>
  <c r="T1892" i="1"/>
  <c r="U1892" i="1"/>
  <c r="V1892" i="1"/>
  <c r="W1892" i="1"/>
  <c r="X1892" i="1"/>
  <c r="Y1892" i="1" s="1"/>
  <c r="R1893" i="1"/>
  <c r="S1893" i="1"/>
  <c r="T1893" i="1"/>
  <c r="U1893" i="1"/>
  <c r="V1893" i="1"/>
  <c r="W1893" i="1"/>
  <c r="X1893" i="1"/>
  <c r="Z1893" i="1" s="1"/>
  <c r="R1894" i="1"/>
  <c r="S1894" i="1"/>
  <c r="T1894" i="1"/>
  <c r="U1894" i="1"/>
  <c r="V1894" i="1"/>
  <c r="W1894" i="1"/>
  <c r="X1894" i="1"/>
  <c r="Y1894" i="1" s="1"/>
  <c r="R1895" i="1"/>
  <c r="S1895" i="1"/>
  <c r="T1895" i="1"/>
  <c r="U1895" i="1"/>
  <c r="V1895" i="1"/>
  <c r="W1895" i="1"/>
  <c r="X1895" i="1"/>
  <c r="Y1895" i="1" s="1"/>
  <c r="R1896" i="1"/>
  <c r="S1896" i="1"/>
  <c r="T1896" i="1"/>
  <c r="U1896" i="1"/>
  <c r="V1896" i="1"/>
  <c r="W1896" i="1"/>
  <c r="X1896" i="1"/>
  <c r="Y1896" i="1" s="1"/>
  <c r="R1897" i="1"/>
  <c r="S1897" i="1"/>
  <c r="T1897" i="1"/>
  <c r="U1897" i="1"/>
  <c r="V1897" i="1"/>
  <c r="W1897" i="1"/>
  <c r="X1897" i="1"/>
  <c r="Z1897" i="1" s="1"/>
  <c r="R1898" i="1"/>
  <c r="S1898" i="1"/>
  <c r="T1898" i="1"/>
  <c r="U1898" i="1"/>
  <c r="V1898" i="1"/>
  <c r="W1898" i="1"/>
  <c r="X1898" i="1"/>
  <c r="Y1898" i="1" s="1"/>
  <c r="R1899" i="1"/>
  <c r="S1899" i="1"/>
  <c r="T1899" i="1"/>
  <c r="U1899" i="1"/>
  <c r="V1899" i="1"/>
  <c r="W1899" i="1"/>
  <c r="X1899" i="1"/>
  <c r="Y1899" i="1" s="1"/>
  <c r="R1900" i="1"/>
  <c r="S1900" i="1"/>
  <c r="T1900" i="1"/>
  <c r="U1900" i="1"/>
  <c r="V1900" i="1"/>
  <c r="W1900" i="1"/>
  <c r="X1900" i="1"/>
  <c r="Y1900" i="1" s="1"/>
  <c r="R1901" i="1"/>
  <c r="S1901" i="1"/>
  <c r="T1901" i="1"/>
  <c r="U1901" i="1"/>
  <c r="V1901" i="1"/>
  <c r="W1901" i="1"/>
  <c r="X1901" i="1"/>
  <c r="Z1901" i="1" s="1"/>
  <c r="R1902" i="1"/>
  <c r="S1902" i="1"/>
  <c r="T1902" i="1"/>
  <c r="U1902" i="1"/>
  <c r="V1902" i="1"/>
  <c r="W1902" i="1"/>
  <c r="X1902" i="1"/>
  <c r="Y1902" i="1" s="1"/>
  <c r="R1903" i="1"/>
  <c r="S1903" i="1"/>
  <c r="T1903" i="1"/>
  <c r="U1903" i="1"/>
  <c r="V1903" i="1"/>
  <c r="W1903" i="1"/>
  <c r="X1903" i="1"/>
  <c r="Y1903" i="1" s="1"/>
  <c r="R1904" i="1"/>
  <c r="S1904" i="1"/>
  <c r="T1904" i="1"/>
  <c r="U1904" i="1"/>
  <c r="V1904" i="1"/>
  <c r="W1904" i="1"/>
  <c r="X1904" i="1"/>
  <c r="Y1904" i="1" s="1"/>
  <c r="R1905" i="1"/>
  <c r="S1905" i="1"/>
  <c r="T1905" i="1"/>
  <c r="U1905" i="1"/>
  <c r="V1905" i="1"/>
  <c r="W1905" i="1"/>
  <c r="X1905" i="1"/>
  <c r="Z1905" i="1" s="1"/>
  <c r="R1906" i="1"/>
  <c r="S1906" i="1"/>
  <c r="T1906" i="1"/>
  <c r="U1906" i="1"/>
  <c r="V1906" i="1"/>
  <c r="W1906" i="1"/>
  <c r="X1906" i="1"/>
  <c r="Y1906" i="1" s="1"/>
  <c r="R1907" i="1"/>
  <c r="S1907" i="1"/>
  <c r="T1907" i="1"/>
  <c r="U1907" i="1"/>
  <c r="V1907" i="1"/>
  <c r="W1907" i="1"/>
  <c r="X1907" i="1"/>
  <c r="Z1907" i="1" s="1"/>
  <c r="R1908" i="1"/>
  <c r="S1908" i="1"/>
  <c r="T1908" i="1"/>
  <c r="U1908" i="1"/>
  <c r="V1908" i="1"/>
  <c r="W1908" i="1"/>
  <c r="X1908" i="1"/>
  <c r="Y1908" i="1" s="1"/>
  <c r="R1909" i="1"/>
  <c r="S1909" i="1"/>
  <c r="T1909" i="1"/>
  <c r="U1909" i="1"/>
  <c r="V1909" i="1"/>
  <c r="W1909" i="1"/>
  <c r="X1909" i="1"/>
  <c r="Z1909" i="1" s="1"/>
  <c r="R1910" i="1"/>
  <c r="S1910" i="1"/>
  <c r="T1910" i="1"/>
  <c r="U1910" i="1"/>
  <c r="V1910" i="1"/>
  <c r="W1910" i="1"/>
  <c r="X1910" i="1"/>
  <c r="Y1910" i="1" s="1"/>
  <c r="R1911" i="1"/>
  <c r="S1911" i="1"/>
  <c r="T1911" i="1"/>
  <c r="U1911" i="1"/>
  <c r="V1911" i="1"/>
  <c r="W1911" i="1"/>
  <c r="X1911" i="1"/>
  <c r="Z1911" i="1" s="1"/>
  <c r="R1912" i="1"/>
  <c r="S1912" i="1"/>
  <c r="T1912" i="1"/>
  <c r="U1912" i="1"/>
  <c r="V1912" i="1"/>
  <c r="W1912" i="1"/>
  <c r="X1912" i="1"/>
  <c r="R1913" i="1"/>
  <c r="S1913" i="1"/>
  <c r="T1913" i="1"/>
  <c r="U1913" i="1"/>
  <c r="V1913" i="1"/>
  <c r="W1913" i="1"/>
  <c r="X1913" i="1"/>
  <c r="R1914" i="1"/>
  <c r="S1914" i="1"/>
  <c r="T1914" i="1"/>
  <c r="U1914" i="1"/>
  <c r="V1914" i="1"/>
  <c r="W1914" i="1"/>
  <c r="X1914" i="1"/>
  <c r="R1915" i="1"/>
  <c r="S1915" i="1"/>
  <c r="T1915" i="1"/>
  <c r="U1915" i="1"/>
  <c r="V1915" i="1"/>
  <c r="W1915" i="1"/>
  <c r="X1915" i="1"/>
  <c r="Y1915" i="1" s="1"/>
  <c r="R1916" i="1"/>
  <c r="S1916" i="1"/>
  <c r="T1916" i="1"/>
  <c r="U1916" i="1"/>
  <c r="V1916" i="1"/>
  <c r="W1916" i="1"/>
  <c r="X1916" i="1"/>
  <c r="Y1916" i="1" s="1"/>
  <c r="R1917" i="1"/>
  <c r="S1917" i="1"/>
  <c r="T1917" i="1"/>
  <c r="U1917" i="1"/>
  <c r="V1917" i="1"/>
  <c r="W1917" i="1"/>
  <c r="X1917" i="1"/>
  <c r="Z1917" i="1" s="1"/>
  <c r="R1918" i="1"/>
  <c r="S1918" i="1"/>
  <c r="T1918" i="1"/>
  <c r="U1918" i="1"/>
  <c r="V1918" i="1"/>
  <c r="W1918" i="1"/>
  <c r="X1918" i="1"/>
  <c r="Y1918" i="1" s="1"/>
  <c r="R1919" i="1"/>
  <c r="S1919" i="1"/>
  <c r="T1919" i="1"/>
  <c r="U1919" i="1"/>
  <c r="V1919" i="1"/>
  <c r="W1919" i="1"/>
  <c r="X1919" i="1"/>
  <c r="Y1919" i="1" s="1"/>
  <c r="R1920" i="1"/>
  <c r="S1920" i="1"/>
  <c r="T1920" i="1"/>
  <c r="U1920" i="1"/>
  <c r="V1920" i="1"/>
  <c r="W1920" i="1"/>
  <c r="X1920" i="1"/>
  <c r="Y1920" i="1" s="1"/>
  <c r="R1921" i="1"/>
  <c r="S1921" i="1"/>
  <c r="T1921" i="1"/>
  <c r="U1921" i="1"/>
  <c r="V1921" i="1"/>
  <c r="W1921" i="1"/>
  <c r="X1921" i="1"/>
  <c r="Z1921" i="1" s="1"/>
  <c r="R1922" i="1"/>
  <c r="S1922" i="1"/>
  <c r="T1922" i="1"/>
  <c r="U1922" i="1"/>
  <c r="V1922" i="1"/>
  <c r="W1922" i="1"/>
  <c r="X1922" i="1"/>
  <c r="Y1922" i="1" s="1"/>
  <c r="R1923" i="1"/>
  <c r="S1923" i="1"/>
  <c r="T1923" i="1"/>
  <c r="U1923" i="1"/>
  <c r="V1923" i="1"/>
  <c r="W1923" i="1"/>
  <c r="X1923" i="1"/>
  <c r="Y1923" i="1" s="1"/>
  <c r="R1924" i="1"/>
  <c r="S1924" i="1"/>
  <c r="T1924" i="1"/>
  <c r="U1924" i="1"/>
  <c r="V1924" i="1"/>
  <c r="W1924" i="1"/>
  <c r="X1924" i="1"/>
  <c r="Y1924" i="1" s="1"/>
  <c r="R1925" i="1"/>
  <c r="S1925" i="1"/>
  <c r="T1925" i="1"/>
  <c r="U1925" i="1"/>
  <c r="V1925" i="1"/>
  <c r="W1925" i="1"/>
  <c r="X1925" i="1"/>
  <c r="Z1925" i="1" s="1"/>
  <c r="R1926" i="1"/>
  <c r="S1926" i="1"/>
  <c r="T1926" i="1"/>
  <c r="U1926" i="1"/>
  <c r="V1926" i="1"/>
  <c r="W1926" i="1"/>
  <c r="X1926" i="1"/>
  <c r="Y1926" i="1" s="1"/>
  <c r="R1927" i="1"/>
  <c r="S1927" i="1"/>
  <c r="T1927" i="1"/>
  <c r="U1927" i="1"/>
  <c r="V1927" i="1"/>
  <c r="W1927" i="1"/>
  <c r="X1927" i="1"/>
  <c r="Y1927" i="1" s="1"/>
  <c r="Z1927" i="1"/>
  <c r="R1928" i="1"/>
  <c r="S1928" i="1"/>
  <c r="T1928" i="1"/>
  <c r="U1928" i="1"/>
  <c r="V1928" i="1"/>
  <c r="W1928" i="1"/>
  <c r="X1928" i="1"/>
  <c r="Y1928" i="1" s="1"/>
  <c r="Z1928" i="1"/>
  <c r="R1929" i="1"/>
  <c r="S1929" i="1"/>
  <c r="T1929" i="1"/>
  <c r="U1929" i="1"/>
  <c r="V1929" i="1"/>
  <c r="W1929" i="1"/>
  <c r="X1929" i="1"/>
  <c r="Z1929" i="1" s="1"/>
  <c r="Y1929" i="1"/>
  <c r="R1930" i="1"/>
  <c r="S1930" i="1"/>
  <c r="T1930" i="1"/>
  <c r="U1930" i="1"/>
  <c r="V1930" i="1"/>
  <c r="W1930" i="1"/>
  <c r="X1930" i="1"/>
  <c r="Y1930" i="1" s="1"/>
  <c r="Z1930" i="1"/>
  <c r="R1931" i="1"/>
  <c r="S1931" i="1"/>
  <c r="T1931" i="1"/>
  <c r="U1931" i="1"/>
  <c r="V1931" i="1"/>
  <c r="W1931" i="1"/>
  <c r="X1931" i="1"/>
  <c r="Z1931" i="1" s="1"/>
  <c r="Y1931" i="1"/>
  <c r="R1932" i="1"/>
  <c r="S1932" i="1"/>
  <c r="T1932" i="1"/>
  <c r="U1932" i="1"/>
  <c r="V1932" i="1"/>
  <c r="W1932" i="1"/>
  <c r="X1932" i="1"/>
  <c r="Y1932" i="1" s="1"/>
  <c r="R1933" i="1"/>
  <c r="S1933" i="1"/>
  <c r="T1933" i="1"/>
  <c r="U1933" i="1"/>
  <c r="V1933" i="1"/>
  <c r="W1933" i="1"/>
  <c r="X1933" i="1"/>
  <c r="Z1933" i="1" s="1"/>
  <c r="R1934" i="1"/>
  <c r="S1934" i="1"/>
  <c r="T1934" i="1"/>
  <c r="U1934" i="1"/>
  <c r="V1934" i="1"/>
  <c r="W1934" i="1"/>
  <c r="X1934" i="1"/>
  <c r="Y1934" i="1" s="1"/>
  <c r="R1935" i="1"/>
  <c r="S1935" i="1"/>
  <c r="T1935" i="1"/>
  <c r="U1935" i="1"/>
  <c r="V1935" i="1"/>
  <c r="W1935" i="1"/>
  <c r="X1935" i="1"/>
  <c r="Z1935" i="1" s="1"/>
  <c r="R1936" i="1"/>
  <c r="S1936" i="1"/>
  <c r="T1936" i="1"/>
  <c r="U1936" i="1"/>
  <c r="V1936" i="1"/>
  <c r="W1936" i="1"/>
  <c r="X1936" i="1"/>
  <c r="Y1936" i="1" s="1"/>
  <c r="R1937" i="1"/>
  <c r="S1937" i="1"/>
  <c r="T1937" i="1"/>
  <c r="U1937" i="1"/>
  <c r="V1937" i="1"/>
  <c r="W1937" i="1"/>
  <c r="X1937" i="1"/>
  <c r="Z1937" i="1" s="1"/>
  <c r="R1938" i="1"/>
  <c r="S1938" i="1"/>
  <c r="T1938" i="1"/>
  <c r="U1938" i="1"/>
  <c r="V1938" i="1"/>
  <c r="W1938" i="1"/>
  <c r="X1938" i="1"/>
  <c r="Y1938" i="1" s="1"/>
  <c r="R1939" i="1"/>
  <c r="S1939" i="1"/>
  <c r="T1939" i="1"/>
  <c r="U1939" i="1"/>
  <c r="V1939" i="1"/>
  <c r="W1939" i="1"/>
  <c r="X1939" i="1"/>
  <c r="Y1939" i="1" s="1"/>
  <c r="R1940" i="1"/>
  <c r="S1940" i="1"/>
  <c r="T1940" i="1"/>
  <c r="U1940" i="1"/>
  <c r="V1940" i="1"/>
  <c r="W1940" i="1"/>
  <c r="X1940" i="1"/>
  <c r="Y1940" i="1" s="1"/>
  <c r="R1941" i="1"/>
  <c r="S1941" i="1"/>
  <c r="T1941" i="1"/>
  <c r="U1941" i="1"/>
  <c r="V1941" i="1"/>
  <c r="W1941" i="1"/>
  <c r="X1941" i="1"/>
  <c r="Z1941" i="1" s="1"/>
  <c r="R1942" i="1"/>
  <c r="S1942" i="1"/>
  <c r="T1942" i="1"/>
  <c r="U1942" i="1"/>
  <c r="V1942" i="1"/>
  <c r="W1942" i="1"/>
  <c r="X1942" i="1"/>
  <c r="Y1942" i="1" s="1"/>
  <c r="R1943" i="1"/>
  <c r="S1943" i="1"/>
  <c r="T1943" i="1"/>
  <c r="U1943" i="1"/>
  <c r="V1943" i="1"/>
  <c r="W1943" i="1"/>
  <c r="X1943" i="1"/>
  <c r="Y1943" i="1" s="1"/>
  <c r="R1944" i="1"/>
  <c r="S1944" i="1"/>
  <c r="T1944" i="1"/>
  <c r="U1944" i="1"/>
  <c r="V1944" i="1"/>
  <c r="W1944" i="1"/>
  <c r="X1944" i="1"/>
  <c r="Y1944" i="1" s="1"/>
  <c r="R1945" i="1"/>
  <c r="S1945" i="1"/>
  <c r="T1945" i="1"/>
  <c r="U1945" i="1"/>
  <c r="V1945" i="1"/>
  <c r="W1945" i="1"/>
  <c r="X1945" i="1"/>
  <c r="Z1945" i="1" s="1"/>
  <c r="R1946" i="1"/>
  <c r="S1946" i="1"/>
  <c r="T1946" i="1"/>
  <c r="U1946" i="1"/>
  <c r="V1946" i="1"/>
  <c r="W1946" i="1"/>
  <c r="X1946" i="1"/>
  <c r="Y1946" i="1" s="1"/>
  <c r="R1947" i="1"/>
  <c r="S1947" i="1"/>
  <c r="T1947" i="1"/>
  <c r="U1947" i="1"/>
  <c r="V1947" i="1"/>
  <c r="W1947" i="1"/>
  <c r="X1947" i="1"/>
  <c r="Y1947" i="1" s="1"/>
  <c r="R1948" i="1"/>
  <c r="S1948" i="1"/>
  <c r="T1948" i="1"/>
  <c r="U1948" i="1"/>
  <c r="V1948" i="1"/>
  <c r="W1948" i="1"/>
  <c r="X1948" i="1"/>
  <c r="Y1948" i="1" s="1"/>
  <c r="R1949" i="1"/>
  <c r="S1949" i="1"/>
  <c r="T1949" i="1"/>
  <c r="U1949" i="1"/>
  <c r="V1949" i="1"/>
  <c r="W1949" i="1"/>
  <c r="X1949" i="1"/>
  <c r="Z1949" i="1" s="1"/>
  <c r="R1950" i="1"/>
  <c r="S1950" i="1"/>
  <c r="T1950" i="1"/>
  <c r="U1950" i="1"/>
  <c r="V1950" i="1"/>
  <c r="W1950" i="1"/>
  <c r="X1950" i="1"/>
  <c r="Y1950" i="1" s="1"/>
  <c r="R1951" i="1"/>
  <c r="S1951" i="1"/>
  <c r="T1951" i="1"/>
  <c r="U1951" i="1"/>
  <c r="V1951" i="1"/>
  <c r="W1951" i="1"/>
  <c r="X1951" i="1"/>
  <c r="Y1951" i="1" s="1"/>
  <c r="R1952" i="1"/>
  <c r="S1952" i="1"/>
  <c r="T1952" i="1"/>
  <c r="U1952" i="1"/>
  <c r="V1952" i="1"/>
  <c r="W1952" i="1"/>
  <c r="X1952" i="1"/>
  <c r="Y1952" i="1" s="1"/>
  <c r="R1953" i="1"/>
  <c r="S1953" i="1"/>
  <c r="T1953" i="1"/>
  <c r="U1953" i="1"/>
  <c r="V1953" i="1"/>
  <c r="W1953" i="1"/>
  <c r="X1953" i="1"/>
  <c r="Z1953" i="1" s="1"/>
  <c r="R1954" i="1"/>
  <c r="S1954" i="1"/>
  <c r="T1954" i="1"/>
  <c r="U1954" i="1"/>
  <c r="V1954" i="1"/>
  <c r="W1954" i="1"/>
  <c r="X1954" i="1"/>
  <c r="Y1954" i="1" s="1"/>
  <c r="R1955" i="1"/>
  <c r="S1955" i="1"/>
  <c r="T1955" i="1"/>
  <c r="U1955" i="1"/>
  <c r="V1955" i="1"/>
  <c r="W1955" i="1"/>
  <c r="X1955" i="1"/>
  <c r="Y1955" i="1" s="1"/>
  <c r="R1956" i="1"/>
  <c r="S1956" i="1"/>
  <c r="T1956" i="1"/>
  <c r="U1956" i="1"/>
  <c r="V1956" i="1"/>
  <c r="W1956" i="1"/>
  <c r="X1956" i="1"/>
  <c r="Y1956" i="1" s="1"/>
  <c r="R1957" i="1"/>
  <c r="S1957" i="1"/>
  <c r="T1957" i="1"/>
  <c r="U1957" i="1"/>
  <c r="V1957" i="1"/>
  <c r="W1957" i="1"/>
  <c r="X1957" i="1"/>
  <c r="Z1957" i="1" s="1"/>
  <c r="R1958" i="1"/>
  <c r="S1958" i="1"/>
  <c r="T1958" i="1"/>
  <c r="U1958" i="1"/>
  <c r="V1958" i="1"/>
  <c r="W1958" i="1"/>
  <c r="X1958" i="1"/>
  <c r="Y1958" i="1" s="1"/>
  <c r="R1959" i="1"/>
  <c r="S1959" i="1"/>
  <c r="T1959" i="1"/>
  <c r="U1959" i="1"/>
  <c r="V1959" i="1"/>
  <c r="W1959" i="1"/>
  <c r="X1959" i="1"/>
  <c r="Y1959" i="1" s="1"/>
  <c r="R1960" i="1"/>
  <c r="S1960" i="1"/>
  <c r="T1960" i="1"/>
  <c r="U1960" i="1"/>
  <c r="V1960" i="1"/>
  <c r="W1960" i="1"/>
  <c r="X1960" i="1"/>
  <c r="Z1960" i="1" s="1"/>
  <c r="R1961" i="1"/>
  <c r="S1961" i="1"/>
  <c r="T1961" i="1"/>
  <c r="U1961" i="1"/>
  <c r="V1961" i="1"/>
  <c r="W1961" i="1"/>
  <c r="X1961" i="1"/>
  <c r="Y1961" i="1" s="1"/>
  <c r="R1962" i="1"/>
  <c r="S1962" i="1"/>
  <c r="T1962" i="1"/>
  <c r="U1962" i="1"/>
  <c r="V1962" i="1"/>
  <c r="W1962" i="1"/>
  <c r="X1962" i="1"/>
  <c r="Y1962" i="1" s="1"/>
  <c r="R1963" i="1"/>
  <c r="S1963" i="1"/>
  <c r="T1963" i="1"/>
  <c r="U1963" i="1"/>
  <c r="V1963" i="1"/>
  <c r="W1963" i="1"/>
  <c r="X1963" i="1"/>
  <c r="Y1963" i="1" s="1"/>
  <c r="R1964" i="1"/>
  <c r="S1964" i="1"/>
  <c r="T1964" i="1"/>
  <c r="U1964" i="1"/>
  <c r="V1964" i="1"/>
  <c r="W1964" i="1"/>
  <c r="X1964" i="1"/>
  <c r="Z1964" i="1" s="1"/>
  <c r="R1965" i="1"/>
  <c r="S1965" i="1"/>
  <c r="T1965" i="1"/>
  <c r="U1965" i="1"/>
  <c r="V1965" i="1"/>
  <c r="W1965" i="1"/>
  <c r="X1965" i="1"/>
  <c r="Y1965" i="1" s="1"/>
  <c r="R1966" i="1"/>
  <c r="S1966" i="1"/>
  <c r="T1966" i="1"/>
  <c r="U1966" i="1"/>
  <c r="V1966" i="1"/>
  <c r="W1966" i="1"/>
  <c r="X1966" i="1"/>
  <c r="Y1966" i="1" s="1"/>
  <c r="R1967" i="1"/>
  <c r="S1967" i="1"/>
  <c r="T1967" i="1"/>
  <c r="U1967" i="1"/>
  <c r="V1967" i="1"/>
  <c r="W1967" i="1"/>
  <c r="X1967" i="1"/>
  <c r="Y1967" i="1" s="1"/>
  <c r="R1968" i="1"/>
  <c r="S1968" i="1"/>
  <c r="T1968" i="1"/>
  <c r="U1968" i="1"/>
  <c r="V1968" i="1"/>
  <c r="W1968" i="1"/>
  <c r="X1968" i="1"/>
  <c r="Z1968" i="1" s="1"/>
  <c r="R1969" i="1"/>
  <c r="S1969" i="1"/>
  <c r="T1969" i="1"/>
  <c r="U1969" i="1"/>
  <c r="V1969" i="1"/>
  <c r="W1969" i="1"/>
  <c r="X1969" i="1"/>
  <c r="Y1969" i="1" s="1"/>
  <c r="R1970" i="1"/>
  <c r="S1970" i="1"/>
  <c r="T1970" i="1"/>
  <c r="U1970" i="1"/>
  <c r="V1970" i="1"/>
  <c r="W1970" i="1"/>
  <c r="X1970" i="1"/>
  <c r="Y1970" i="1" s="1"/>
  <c r="R1971" i="1"/>
  <c r="S1971" i="1"/>
  <c r="T1971" i="1"/>
  <c r="U1971" i="1"/>
  <c r="V1971" i="1"/>
  <c r="W1971" i="1"/>
  <c r="X1971" i="1"/>
  <c r="Y1971" i="1" s="1"/>
  <c r="R1972" i="1"/>
  <c r="S1972" i="1"/>
  <c r="T1972" i="1"/>
  <c r="U1972" i="1"/>
  <c r="V1972" i="1"/>
  <c r="W1972" i="1"/>
  <c r="X1972" i="1"/>
  <c r="Z1972" i="1" s="1"/>
  <c r="R1973" i="1"/>
  <c r="S1973" i="1"/>
  <c r="T1973" i="1"/>
  <c r="U1973" i="1"/>
  <c r="V1973" i="1"/>
  <c r="W1973" i="1"/>
  <c r="X1973" i="1"/>
  <c r="Y1973" i="1" s="1"/>
  <c r="R1974" i="1"/>
  <c r="S1974" i="1"/>
  <c r="T1974" i="1"/>
  <c r="U1974" i="1"/>
  <c r="V1974" i="1"/>
  <c r="W1974" i="1"/>
  <c r="X1974" i="1"/>
  <c r="Y1974" i="1" s="1"/>
  <c r="R1975" i="1"/>
  <c r="S1975" i="1"/>
  <c r="T1975" i="1"/>
  <c r="U1975" i="1"/>
  <c r="V1975" i="1"/>
  <c r="W1975" i="1"/>
  <c r="X1975" i="1"/>
  <c r="Y1975" i="1" s="1"/>
  <c r="R1976" i="1"/>
  <c r="S1976" i="1"/>
  <c r="T1976" i="1"/>
  <c r="U1976" i="1"/>
  <c r="V1976" i="1"/>
  <c r="W1976" i="1"/>
  <c r="X1976" i="1"/>
  <c r="Z1976" i="1" s="1"/>
  <c r="R1977" i="1"/>
  <c r="S1977" i="1"/>
  <c r="T1977" i="1"/>
  <c r="U1977" i="1"/>
  <c r="V1977" i="1"/>
  <c r="W1977" i="1"/>
  <c r="X1977" i="1"/>
  <c r="Y1977" i="1" s="1"/>
  <c r="R1978" i="1"/>
  <c r="S1978" i="1"/>
  <c r="T1978" i="1"/>
  <c r="U1978" i="1"/>
  <c r="V1978" i="1"/>
  <c r="W1978" i="1"/>
  <c r="X1978" i="1"/>
  <c r="Y1978" i="1" s="1"/>
  <c r="R1979" i="1"/>
  <c r="S1979" i="1"/>
  <c r="T1979" i="1"/>
  <c r="U1979" i="1"/>
  <c r="V1979" i="1"/>
  <c r="W1979" i="1"/>
  <c r="X1979" i="1"/>
  <c r="Y1979" i="1" s="1"/>
  <c r="R1980" i="1"/>
  <c r="S1980" i="1"/>
  <c r="T1980" i="1"/>
  <c r="U1980" i="1"/>
  <c r="V1980" i="1"/>
  <c r="W1980" i="1"/>
  <c r="X1980" i="1"/>
  <c r="Z1980" i="1" s="1"/>
  <c r="R1981" i="1"/>
  <c r="S1981" i="1"/>
  <c r="T1981" i="1"/>
  <c r="U1981" i="1"/>
  <c r="V1981" i="1"/>
  <c r="W1981" i="1"/>
  <c r="X1981" i="1"/>
  <c r="Y1981" i="1" s="1"/>
  <c r="R1982" i="1"/>
  <c r="S1982" i="1"/>
  <c r="T1982" i="1"/>
  <c r="U1982" i="1"/>
  <c r="V1982" i="1"/>
  <c r="W1982" i="1"/>
  <c r="X1982" i="1"/>
  <c r="Y1982" i="1" s="1"/>
  <c r="R1983" i="1"/>
  <c r="S1983" i="1"/>
  <c r="T1983" i="1"/>
  <c r="U1983" i="1"/>
  <c r="V1983" i="1"/>
  <c r="W1983" i="1"/>
  <c r="X1983" i="1"/>
  <c r="Y1983" i="1" s="1"/>
  <c r="R1984" i="1"/>
  <c r="S1984" i="1"/>
  <c r="T1984" i="1"/>
  <c r="U1984" i="1"/>
  <c r="V1984" i="1"/>
  <c r="W1984" i="1"/>
  <c r="X1984" i="1"/>
  <c r="Z1984" i="1" s="1"/>
  <c r="R1985" i="1"/>
  <c r="S1985" i="1"/>
  <c r="T1985" i="1"/>
  <c r="U1985" i="1"/>
  <c r="V1985" i="1"/>
  <c r="W1985" i="1"/>
  <c r="X1985" i="1"/>
  <c r="Y1985" i="1" s="1"/>
  <c r="R1986" i="1"/>
  <c r="S1986" i="1"/>
  <c r="T1986" i="1"/>
  <c r="U1986" i="1"/>
  <c r="V1986" i="1"/>
  <c r="W1986" i="1"/>
  <c r="X1986" i="1"/>
  <c r="Y1986" i="1" s="1"/>
  <c r="R1987" i="1"/>
  <c r="S1987" i="1"/>
  <c r="T1987" i="1"/>
  <c r="U1987" i="1"/>
  <c r="V1987" i="1"/>
  <c r="W1987" i="1"/>
  <c r="X1987" i="1"/>
  <c r="Y1987" i="1" s="1"/>
  <c r="R1988" i="1"/>
  <c r="S1988" i="1"/>
  <c r="T1988" i="1"/>
  <c r="U1988" i="1"/>
  <c r="V1988" i="1"/>
  <c r="W1988" i="1"/>
  <c r="X1988" i="1"/>
  <c r="Z1988" i="1" s="1"/>
  <c r="R1989" i="1"/>
  <c r="S1989" i="1"/>
  <c r="T1989" i="1"/>
  <c r="U1989" i="1"/>
  <c r="V1989" i="1"/>
  <c r="W1989" i="1"/>
  <c r="X1989" i="1"/>
  <c r="Y1989" i="1" s="1"/>
  <c r="R1990" i="1"/>
  <c r="S1990" i="1"/>
  <c r="T1990" i="1"/>
  <c r="U1990" i="1"/>
  <c r="V1990" i="1"/>
  <c r="W1990" i="1"/>
  <c r="X1990" i="1"/>
  <c r="Y1990" i="1" s="1"/>
  <c r="R1991" i="1"/>
  <c r="S1991" i="1"/>
  <c r="T1991" i="1"/>
  <c r="U1991" i="1"/>
  <c r="V1991" i="1"/>
  <c r="W1991" i="1"/>
  <c r="X1991" i="1"/>
  <c r="Y1991" i="1" s="1"/>
  <c r="R1992" i="1"/>
  <c r="S1992" i="1"/>
  <c r="T1992" i="1"/>
  <c r="U1992" i="1"/>
  <c r="V1992" i="1"/>
  <c r="W1992" i="1"/>
  <c r="X1992" i="1"/>
  <c r="Z1992" i="1" s="1"/>
  <c r="R1993" i="1"/>
  <c r="S1993" i="1"/>
  <c r="T1993" i="1"/>
  <c r="U1993" i="1"/>
  <c r="V1993" i="1"/>
  <c r="W1993" i="1"/>
  <c r="X1993" i="1"/>
  <c r="Y1993" i="1" s="1"/>
  <c r="R1994" i="1"/>
  <c r="S1994" i="1"/>
  <c r="T1994" i="1"/>
  <c r="U1994" i="1"/>
  <c r="V1994" i="1"/>
  <c r="W1994" i="1"/>
  <c r="X1994" i="1"/>
  <c r="Y1994" i="1" s="1"/>
  <c r="R1995" i="1"/>
  <c r="S1995" i="1"/>
  <c r="T1995" i="1"/>
  <c r="U1995" i="1"/>
  <c r="V1995" i="1"/>
  <c r="W1995" i="1"/>
  <c r="X1995" i="1"/>
  <c r="Y1995" i="1" s="1"/>
  <c r="R1996" i="1"/>
  <c r="S1996" i="1"/>
  <c r="T1996" i="1"/>
  <c r="U1996" i="1"/>
  <c r="V1996" i="1"/>
  <c r="W1996" i="1"/>
  <c r="X1996" i="1"/>
  <c r="Z1996" i="1" s="1"/>
  <c r="R1997" i="1"/>
  <c r="S1997" i="1"/>
  <c r="T1997" i="1"/>
  <c r="U1997" i="1"/>
  <c r="V1997" i="1"/>
  <c r="W1997" i="1"/>
  <c r="X1997" i="1"/>
  <c r="Y1997" i="1" s="1"/>
  <c r="R1998" i="1"/>
  <c r="S1998" i="1"/>
  <c r="T1998" i="1"/>
  <c r="U1998" i="1"/>
  <c r="V1998" i="1"/>
  <c r="W1998" i="1"/>
  <c r="X1998" i="1"/>
  <c r="Y1998" i="1" s="1"/>
  <c r="Z1180" i="1" l="1"/>
  <c r="Y1180" i="1"/>
  <c r="Z112" i="1"/>
  <c r="Y112" i="1"/>
  <c r="Z1713" i="1"/>
  <c r="Y1713" i="1"/>
  <c r="Y1538" i="1"/>
  <c r="Z1538" i="1"/>
  <c r="Y1359" i="1"/>
  <c r="Z1359" i="1"/>
  <c r="Z651" i="1"/>
  <c r="Y651" i="1"/>
  <c r="Y483" i="1"/>
  <c r="Z483" i="1"/>
  <c r="Y1863" i="1"/>
  <c r="Z1862" i="1"/>
  <c r="Y1861" i="1"/>
  <c r="Z1835" i="1"/>
  <c r="Y1834" i="1"/>
  <c r="Z1834" i="1"/>
  <c r="Z1775" i="1"/>
  <c r="Y1775" i="1"/>
  <c r="Y1714" i="1"/>
  <c r="Z1714" i="1"/>
  <c r="Y1707" i="1"/>
  <c r="Z1706" i="1"/>
  <c r="Y1705" i="1"/>
  <c r="Z1697" i="1"/>
  <c r="Y1697" i="1"/>
  <c r="Y1687" i="1"/>
  <c r="Z1686" i="1"/>
  <c r="Y1685" i="1"/>
  <c r="Z1667" i="1"/>
  <c r="Y1667" i="1"/>
  <c r="Y1650" i="1"/>
  <c r="Z1650" i="1"/>
  <c r="Y1643" i="1"/>
  <c r="Z1642" i="1"/>
  <c r="Y1641" i="1"/>
  <c r="Z1633" i="1"/>
  <c r="Y1633" i="1"/>
  <c r="Y1623" i="1"/>
  <c r="Z1622" i="1"/>
  <c r="Y1621" i="1"/>
  <c r="Z1603" i="1"/>
  <c r="Y1603" i="1"/>
  <c r="Y1586" i="1"/>
  <c r="Z1586" i="1"/>
  <c r="Y1579" i="1"/>
  <c r="Z1578" i="1"/>
  <c r="Y1577" i="1"/>
  <c r="Z1569" i="1"/>
  <c r="Y1569" i="1"/>
  <c r="Y1559" i="1"/>
  <c r="Z1558" i="1"/>
  <c r="Y1557" i="1"/>
  <c r="Z1539" i="1"/>
  <c r="Y1539" i="1"/>
  <c r="Y1522" i="1"/>
  <c r="Z1522" i="1"/>
  <c r="Y1211" i="1"/>
  <c r="Z1211" i="1"/>
  <c r="Z1144" i="1"/>
  <c r="Y1144" i="1"/>
  <c r="Z1016" i="1"/>
  <c r="Y1016" i="1"/>
  <c r="Z301" i="1"/>
  <c r="Y301" i="1"/>
  <c r="Y113" i="1"/>
  <c r="Z113" i="1"/>
  <c r="Z1833" i="1"/>
  <c r="Y1833" i="1"/>
  <c r="Y1774" i="1"/>
  <c r="Z1774" i="1"/>
  <c r="Z1619" i="1"/>
  <c r="Y1619" i="1"/>
  <c r="Z1521" i="1"/>
  <c r="Y1521" i="1"/>
  <c r="Y1831" i="1"/>
  <c r="Z1831" i="1"/>
  <c r="Y1634" i="1"/>
  <c r="Z1634" i="1"/>
  <c r="Z1617" i="1"/>
  <c r="Y1617" i="1"/>
  <c r="Z1587" i="1"/>
  <c r="Y1587" i="1"/>
  <c r="Y1570" i="1"/>
  <c r="Z1570" i="1"/>
  <c r="Z1553" i="1"/>
  <c r="Y1553" i="1"/>
  <c r="Z1523" i="1"/>
  <c r="Y1523" i="1"/>
  <c r="Y1423" i="1"/>
  <c r="Z1423" i="1"/>
  <c r="Y1295" i="1"/>
  <c r="Z1295" i="1"/>
  <c r="Z1212" i="1"/>
  <c r="Y1212" i="1"/>
  <c r="Y398" i="1"/>
  <c r="Z398" i="1"/>
  <c r="Y318" i="1"/>
  <c r="Z318" i="1"/>
  <c r="Y114" i="1"/>
  <c r="Z114" i="1"/>
  <c r="Y106" i="1"/>
  <c r="Z106" i="1"/>
  <c r="Y1838" i="1"/>
  <c r="Z1838" i="1"/>
  <c r="Z1683" i="1"/>
  <c r="Y1683" i="1"/>
  <c r="Y1666" i="1"/>
  <c r="Z1666" i="1"/>
  <c r="Z1649" i="1"/>
  <c r="Y1649" i="1"/>
  <c r="Y1602" i="1"/>
  <c r="Z1602" i="1"/>
  <c r="Z1585" i="1"/>
  <c r="Y1585" i="1"/>
  <c r="Z1555" i="1"/>
  <c r="Y1555" i="1"/>
  <c r="Y1467" i="1"/>
  <c r="Z1467" i="1"/>
  <c r="Z1715" i="1"/>
  <c r="Y1715" i="1"/>
  <c r="Y1698" i="1"/>
  <c r="Z1698" i="1"/>
  <c r="Z1681" i="1"/>
  <c r="Y1681" i="1"/>
  <c r="Z1651" i="1"/>
  <c r="Y1651" i="1"/>
  <c r="Z1923" i="1"/>
  <c r="Z1837" i="1"/>
  <c r="Y1837" i="1"/>
  <c r="Y1832" i="1"/>
  <c r="Z1832" i="1"/>
  <c r="Z1773" i="1"/>
  <c r="Y1773" i="1"/>
  <c r="Y1719" i="1"/>
  <c r="Z1718" i="1"/>
  <c r="Y1717" i="1"/>
  <c r="Z1699" i="1"/>
  <c r="Y1699" i="1"/>
  <c r="Y1682" i="1"/>
  <c r="Z1682" i="1"/>
  <c r="Y1675" i="1"/>
  <c r="Z1674" i="1"/>
  <c r="Y1673" i="1"/>
  <c r="Z1665" i="1"/>
  <c r="Y1665" i="1"/>
  <c r="Y1655" i="1"/>
  <c r="Z1654" i="1"/>
  <c r="Y1653" i="1"/>
  <c r="Z1635" i="1"/>
  <c r="Y1635" i="1"/>
  <c r="Y1618" i="1"/>
  <c r="Z1618" i="1"/>
  <c r="Y1611" i="1"/>
  <c r="Z1610" i="1"/>
  <c r="Y1609" i="1"/>
  <c r="Z1601" i="1"/>
  <c r="Y1601" i="1"/>
  <c r="Y1591" i="1"/>
  <c r="Z1590" i="1"/>
  <c r="Y1589" i="1"/>
  <c r="Z1571" i="1"/>
  <c r="Y1571" i="1"/>
  <c r="Y1554" i="1"/>
  <c r="Z1554" i="1"/>
  <c r="Y1547" i="1"/>
  <c r="Z1546" i="1"/>
  <c r="Y1545" i="1"/>
  <c r="Z1537" i="1"/>
  <c r="Y1537" i="1"/>
  <c r="Y1527" i="1"/>
  <c r="Z1526" i="1"/>
  <c r="Y1525" i="1"/>
  <c r="Y1179" i="1"/>
  <c r="Z1179" i="1"/>
  <c r="Z1080" i="1"/>
  <c r="Y1080" i="1"/>
  <c r="Z779" i="1"/>
  <c r="Y779" i="1"/>
  <c r="Y482" i="1"/>
  <c r="Z482" i="1"/>
  <c r="Z399" i="1"/>
  <c r="Y399" i="1"/>
  <c r="Z107" i="1"/>
  <c r="Y107" i="1"/>
  <c r="Z1435" i="1"/>
  <c r="Z1371" i="1"/>
  <c r="Z1307" i="1"/>
  <c r="Y1276" i="1"/>
  <c r="Z1275" i="1"/>
  <c r="Y1224" i="1"/>
  <c r="Y1152" i="1"/>
  <c r="Y1088" i="1"/>
  <c r="Y1024" i="1"/>
  <c r="Y865" i="1"/>
  <c r="Z864" i="1"/>
  <c r="Y849" i="1"/>
  <c r="Z848" i="1"/>
  <c r="Y843" i="1"/>
  <c r="Z664" i="1"/>
  <c r="Z659" i="1"/>
  <c r="Y619" i="1"/>
  <c r="Z618" i="1"/>
  <c r="Z547" i="1"/>
  <c r="Y511" i="1"/>
  <c r="Z510" i="1"/>
  <c r="Y451" i="1"/>
  <c r="Z450" i="1"/>
  <c r="Y287" i="1"/>
  <c r="Z270" i="1"/>
  <c r="Z209" i="1"/>
  <c r="Y208" i="1"/>
  <c r="Z89" i="1"/>
  <c r="Y1419" i="1"/>
  <c r="Z1419" i="1"/>
  <c r="Y1291" i="1"/>
  <c r="Z1291" i="1"/>
  <c r="Z1192" i="1"/>
  <c r="Y1192" i="1"/>
  <c r="Y1935" i="1"/>
  <c r="Z1934" i="1"/>
  <c r="Y1933" i="1"/>
  <c r="Z1926" i="1"/>
  <c r="Y1925" i="1"/>
  <c r="Z1922" i="1"/>
  <c r="Y1921" i="1"/>
  <c r="Z1920" i="1"/>
  <c r="Z1915" i="1"/>
  <c r="Z1827" i="1"/>
  <c r="Y1787" i="1"/>
  <c r="Z1786" i="1"/>
  <c r="Y1785" i="1"/>
  <c r="Z1463" i="1"/>
  <c r="Y1462" i="1"/>
  <c r="Z1462" i="1"/>
  <c r="Z1457" i="1"/>
  <c r="Y1457" i="1"/>
  <c r="Z1439" i="1"/>
  <c r="Z1403" i="1"/>
  <c r="Y1323" i="1"/>
  <c r="Z1323" i="1"/>
  <c r="Z1311" i="1"/>
  <c r="Y1260" i="1"/>
  <c r="Z1259" i="1"/>
  <c r="Y1227" i="1"/>
  <c r="Z1227" i="1"/>
  <c r="Y1208" i="1"/>
  <c r="Z1104" i="1"/>
  <c r="Y1104" i="1"/>
  <c r="Y1096" i="1"/>
  <c r="Z919" i="1"/>
  <c r="Y919" i="1"/>
  <c r="Z911" i="1"/>
  <c r="Y911" i="1"/>
  <c r="Y530" i="1"/>
  <c r="Z530" i="1"/>
  <c r="Z387" i="1"/>
  <c r="Y387" i="1"/>
  <c r="Z337" i="1"/>
  <c r="Y337" i="1"/>
  <c r="Z230" i="1"/>
  <c r="Y230" i="1"/>
  <c r="Z218" i="1"/>
  <c r="Y218" i="1"/>
  <c r="Z206" i="1"/>
  <c r="Y206" i="1"/>
  <c r="Z190" i="1"/>
  <c r="Y190" i="1"/>
  <c r="Z166" i="1"/>
  <c r="Y166" i="1"/>
  <c r="Z158" i="1"/>
  <c r="Y158" i="1"/>
  <c r="Z142" i="1"/>
  <c r="Y142" i="1"/>
  <c r="Z130" i="1"/>
  <c r="Y130" i="1"/>
  <c r="Z1461" i="1"/>
  <c r="Y1461" i="1"/>
  <c r="Z1064" i="1"/>
  <c r="Y1064" i="1"/>
  <c r="Z1000" i="1"/>
  <c r="Y1000" i="1"/>
  <c r="Z656" i="1"/>
  <c r="Y656" i="1"/>
  <c r="Z643" i="1"/>
  <c r="Y643" i="1"/>
  <c r="Y386" i="1"/>
  <c r="Z386" i="1"/>
  <c r="Z346" i="1"/>
  <c r="Y346" i="1"/>
  <c r="Z322" i="1"/>
  <c r="Y322" i="1"/>
  <c r="Z306" i="1"/>
  <c r="Y306" i="1"/>
  <c r="Z255" i="1"/>
  <c r="Y255" i="1"/>
  <c r="Z66" i="1"/>
  <c r="Y66" i="1"/>
  <c r="Z1469" i="1"/>
  <c r="Y1469" i="1"/>
  <c r="Y1458" i="1"/>
  <c r="Z1458" i="1"/>
  <c r="Z1453" i="1"/>
  <c r="Y1453" i="1"/>
  <c r="Y1355" i="1"/>
  <c r="Z1355" i="1"/>
  <c r="Z1228" i="1"/>
  <c r="Y1228" i="1"/>
  <c r="Z1136" i="1"/>
  <c r="Y1136" i="1"/>
  <c r="Z1032" i="1"/>
  <c r="Y1032" i="1"/>
  <c r="Y916" i="1"/>
  <c r="Z916" i="1"/>
  <c r="Z531" i="1"/>
  <c r="Y531" i="1"/>
  <c r="Y418" i="1"/>
  <c r="Z418" i="1"/>
  <c r="Z354" i="1"/>
  <c r="Y354" i="1"/>
  <c r="Z334" i="1"/>
  <c r="Y334" i="1"/>
  <c r="Z326" i="1"/>
  <c r="Y326" i="1"/>
  <c r="Z278" i="1"/>
  <c r="Y278" i="1"/>
  <c r="Z235" i="1"/>
  <c r="Y235" i="1"/>
  <c r="Z211" i="1"/>
  <c r="Y211" i="1"/>
  <c r="Z135" i="1"/>
  <c r="Y135" i="1"/>
  <c r="Y1466" i="1"/>
  <c r="Z1466" i="1"/>
  <c r="Y918" i="1"/>
  <c r="Z918" i="1"/>
  <c r="Z889" i="1"/>
  <c r="Y889" i="1"/>
  <c r="Z731" i="1"/>
  <c r="Y731" i="1"/>
  <c r="Z611" i="1"/>
  <c r="Y611" i="1"/>
  <c r="Z330" i="1"/>
  <c r="Y330" i="1"/>
  <c r="Y217" i="1"/>
  <c r="Z217" i="1"/>
  <c r="Y1875" i="1"/>
  <c r="Z1874" i="1"/>
  <c r="Y1873" i="1"/>
  <c r="Z1872" i="1"/>
  <c r="Z1871" i="1"/>
  <c r="Y1859" i="1"/>
  <c r="Z1858" i="1"/>
  <c r="Y1857" i="1"/>
  <c r="Z1856" i="1"/>
  <c r="Z1851" i="1"/>
  <c r="Y1843" i="1"/>
  <c r="Z1842" i="1"/>
  <c r="Y1841" i="1"/>
  <c r="Z1840" i="1"/>
  <c r="Y1771" i="1"/>
  <c r="Z1770" i="1"/>
  <c r="Y1769" i="1"/>
  <c r="Y1735" i="1"/>
  <c r="Z1734" i="1"/>
  <c r="Y1733" i="1"/>
  <c r="Z1732" i="1"/>
  <c r="Z1727" i="1"/>
  <c r="Z1465" i="1"/>
  <c r="Y1465" i="1"/>
  <c r="Z1455" i="1"/>
  <c r="Y1454" i="1"/>
  <c r="Z1454" i="1"/>
  <c r="Y1387" i="1"/>
  <c r="Z1387" i="1"/>
  <c r="Z1375" i="1"/>
  <c r="Z1339" i="1"/>
  <c r="Z1256" i="1"/>
  <c r="Y1256" i="1"/>
  <c r="Y1244" i="1"/>
  <c r="Z1243" i="1"/>
  <c r="Z1168" i="1"/>
  <c r="Y1168" i="1"/>
  <c r="Y1160" i="1"/>
  <c r="Y1120" i="1"/>
  <c r="Z921" i="1"/>
  <c r="Y921" i="1"/>
  <c r="Z917" i="1"/>
  <c r="Y917" i="1"/>
  <c r="Z795" i="1"/>
  <c r="Y795" i="1"/>
  <c r="Y655" i="1"/>
  <c r="Z655" i="1"/>
  <c r="Y610" i="1"/>
  <c r="Z610" i="1"/>
  <c r="Z419" i="1"/>
  <c r="Y419" i="1"/>
  <c r="Z319" i="1"/>
  <c r="Y319" i="1"/>
  <c r="Z216" i="1"/>
  <c r="Y216" i="1"/>
  <c r="Z115" i="1"/>
  <c r="Y115" i="1"/>
  <c r="Y65" i="1"/>
  <c r="Z65" i="1"/>
  <c r="Y26" i="1"/>
  <c r="Y1072" i="1"/>
  <c r="Y1040" i="1"/>
  <c r="Y1008" i="1"/>
  <c r="Y976" i="1"/>
  <c r="Y819" i="1"/>
  <c r="Y755" i="1"/>
  <c r="Y691" i="1"/>
  <c r="Z595" i="1"/>
  <c r="Z546" i="1"/>
  <c r="Z515" i="1"/>
  <c r="Z499" i="1"/>
  <c r="Z494" i="1"/>
  <c r="Z403" i="1"/>
  <c r="Z371" i="1"/>
  <c r="Z362" i="1"/>
  <c r="Z310" i="1"/>
  <c r="Y303" i="1"/>
  <c r="Y297" i="1"/>
  <c r="Z279" i="1"/>
  <c r="Y262" i="1"/>
  <c r="Z249" i="1"/>
  <c r="Y248" i="1"/>
  <c r="Y243" i="1"/>
  <c r="Z242" i="1"/>
  <c r="Y238" i="1"/>
  <c r="Y203" i="1"/>
  <c r="Y198" i="1"/>
  <c r="Y175" i="1"/>
  <c r="Y170" i="1"/>
  <c r="Z169" i="1"/>
  <c r="Y168" i="1"/>
  <c r="Z167" i="1"/>
  <c r="Y163" i="1"/>
  <c r="Z162" i="1"/>
  <c r="Y151" i="1"/>
  <c r="Y146" i="1"/>
  <c r="Z145" i="1"/>
  <c r="Y144" i="1"/>
  <c r="Z143" i="1"/>
  <c r="Y139" i="1"/>
  <c r="Z138" i="1"/>
  <c r="Y122" i="1"/>
  <c r="Z121" i="1"/>
  <c r="Y120" i="1"/>
  <c r="Z119" i="1"/>
  <c r="Z105" i="1"/>
  <c r="Y104" i="1"/>
  <c r="Y98" i="1"/>
  <c r="Z97" i="1"/>
  <c r="Z58" i="1"/>
  <c r="Y34" i="1"/>
  <c r="Z33" i="1"/>
  <c r="Y869" i="1"/>
  <c r="Z868" i="1"/>
  <c r="Y861" i="1"/>
  <c r="Z860" i="1"/>
  <c r="Y853" i="1"/>
  <c r="Z852" i="1"/>
  <c r="Y811" i="1"/>
  <c r="Y747" i="1"/>
  <c r="Y683" i="1"/>
  <c r="Y648" i="1"/>
  <c r="Z647" i="1"/>
  <c r="Y627" i="1"/>
  <c r="Z626" i="1"/>
  <c r="Z594" i="1"/>
  <c r="Y559" i="1"/>
  <c r="Z558" i="1"/>
  <c r="Z514" i="1"/>
  <c r="Y507" i="1"/>
  <c r="Z506" i="1"/>
  <c r="Z498" i="1"/>
  <c r="Y479" i="1"/>
  <c r="Z478" i="1"/>
  <c r="Z471" i="1"/>
  <c r="Y459" i="1"/>
  <c r="Z458" i="1"/>
  <c r="Y443" i="1"/>
  <c r="Z402" i="1"/>
  <c r="Z370" i="1"/>
  <c r="Y338" i="1"/>
  <c r="Y335" i="1"/>
  <c r="Y266" i="1"/>
  <c r="Z265" i="1"/>
  <c r="Y264" i="1"/>
  <c r="Y258" i="1"/>
  <c r="Z257" i="1"/>
  <c r="Y256" i="1"/>
  <c r="Z241" i="1"/>
  <c r="Y240" i="1"/>
  <c r="Y219" i="1"/>
  <c r="Y194" i="1"/>
  <c r="Z137" i="1"/>
  <c r="Y136" i="1"/>
  <c r="Z78" i="1"/>
  <c r="Z57" i="1"/>
  <c r="Z1449" i="1"/>
  <c r="Y1449" i="1"/>
  <c r="Y1438" i="1"/>
  <c r="Z1438" i="1"/>
  <c r="Z1433" i="1"/>
  <c r="Y1433" i="1"/>
  <c r="Y1422" i="1"/>
  <c r="Z1422" i="1"/>
  <c r="Z1417" i="1"/>
  <c r="Y1417" i="1"/>
  <c r="Y1390" i="1"/>
  <c r="Z1390" i="1"/>
  <c r="Z1385" i="1"/>
  <c r="Y1385" i="1"/>
  <c r="Y1374" i="1"/>
  <c r="Z1374" i="1"/>
  <c r="Z1369" i="1"/>
  <c r="Y1369" i="1"/>
  <c r="Y1358" i="1"/>
  <c r="Z1358" i="1"/>
  <c r="Y1342" i="1"/>
  <c r="Z1342" i="1"/>
  <c r="Z1337" i="1"/>
  <c r="Y1337" i="1"/>
  <c r="Y1310" i="1"/>
  <c r="Z1310" i="1"/>
  <c r="Z1204" i="1"/>
  <c r="Y1204" i="1"/>
  <c r="Z1092" i="1"/>
  <c r="Y1092" i="1"/>
  <c r="Z1060" i="1"/>
  <c r="Y1060" i="1"/>
  <c r="Z739" i="1"/>
  <c r="Y739" i="1"/>
  <c r="Y586" i="1"/>
  <c r="Z586" i="1"/>
  <c r="Y578" i="1"/>
  <c r="Z578" i="1"/>
  <c r="Y254" i="1"/>
  <c r="Z254" i="1"/>
  <c r="Y1450" i="1"/>
  <c r="Z1450" i="1"/>
  <c r="Z1445" i="1"/>
  <c r="Y1445" i="1"/>
  <c r="Y1434" i="1"/>
  <c r="Z1434" i="1"/>
  <c r="Z1429" i="1"/>
  <c r="Y1429" i="1"/>
  <c r="Y1418" i="1"/>
  <c r="Z1418" i="1"/>
  <c r="Z1413" i="1"/>
  <c r="Y1413" i="1"/>
  <c r="Y1402" i="1"/>
  <c r="Z1402" i="1"/>
  <c r="Z1397" i="1"/>
  <c r="Y1397" i="1"/>
  <c r="Y1386" i="1"/>
  <c r="Z1386" i="1"/>
  <c r="Z1381" i="1"/>
  <c r="Y1381" i="1"/>
  <c r="Y1370" i="1"/>
  <c r="Z1370" i="1"/>
  <c r="Z1365" i="1"/>
  <c r="Y1365" i="1"/>
  <c r="Y1354" i="1"/>
  <c r="Z1354" i="1"/>
  <c r="Z1349" i="1"/>
  <c r="Y1349" i="1"/>
  <c r="Y1338" i="1"/>
  <c r="Z1338" i="1"/>
  <c r="Z1333" i="1"/>
  <c r="Y1333" i="1"/>
  <c r="Y1322" i="1"/>
  <c r="Z1322" i="1"/>
  <c r="Z1317" i="1"/>
  <c r="Y1317" i="1"/>
  <c r="Y1306" i="1"/>
  <c r="Z1306" i="1"/>
  <c r="Z1301" i="1"/>
  <c r="Y1301" i="1"/>
  <c r="Y1290" i="1"/>
  <c r="Z1290" i="1"/>
  <c r="Y1235" i="1"/>
  <c r="Z1235" i="1"/>
  <c r="Z1216" i="1"/>
  <c r="Y1216" i="1"/>
  <c r="Z787" i="1"/>
  <c r="Y787" i="1"/>
  <c r="Z668" i="1"/>
  <c r="Y668" i="1"/>
  <c r="Y663" i="1"/>
  <c r="Z663" i="1"/>
  <c r="Z587" i="1"/>
  <c r="Y587" i="1"/>
  <c r="Y551" i="1"/>
  <c r="Z551" i="1"/>
  <c r="Y522" i="1"/>
  <c r="Z522" i="1"/>
  <c r="Y382" i="1"/>
  <c r="Z382" i="1"/>
  <c r="Y374" i="1"/>
  <c r="Z374" i="1"/>
  <c r="Z274" i="1"/>
  <c r="Y274" i="1"/>
  <c r="Z1998" i="1"/>
  <c r="Y1996" i="1"/>
  <c r="Z1995" i="1"/>
  <c r="Z1994" i="1"/>
  <c r="Y1992" i="1"/>
  <c r="Z1991" i="1"/>
  <c r="Z1990" i="1"/>
  <c r="Y1988" i="1"/>
  <c r="Z1987" i="1"/>
  <c r="Z1986" i="1"/>
  <c r="Y1984" i="1"/>
  <c r="Z1983" i="1"/>
  <c r="Z1982" i="1"/>
  <c r="Y1980" i="1"/>
  <c r="Z1979" i="1"/>
  <c r="Z1978" i="1"/>
  <c r="Y1976" i="1"/>
  <c r="Z1975" i="1"/>
  <c r="Z1974" i="1"/>
  <c r="Y1972" i="1"/>
  <c r="Z1971" i="1"/>
  <c r="Z1970" i="1"/>
  <c r="Y1968" i="1"/>
  <c r="Z1967" i="1"/>
  <c r="Z1966" i="1"/>
  <c r="Y1964" i="1"/>
  <c r="Z1963" i="1"/>
  <c r="Z1962" i="1"/>
  <c r="Y1960" i="1"/>
  <c r="Z1959" i="1"/>
  <c r="Z1958" i="1"/>
  <c r="Z1955" i="1"/>
  <c r="Z1895" i="1"/>
  <c r="Z1891" i="1"/>
  <c r="Z1867" i="1"/>
  <c r="Z1830" i="1"/>
  <c r="Y1829" i="1"/>
  <c r="Z1826" i="1"/>
  <c r="Y1825" i="1"/>
  <c r="Z1824" i="1"/>
  <c r="Y1815" i="1"/>
  <c r="Z1814" i="1"/>
  <c r="Y1813" i="1"/>
  <c r="Y1808" i="1"/>
  <c r="Z1807" i="1"/>
  <c r="Z1803" i="1"/>
  <c r="Y1795" i="1"/>
  <c r="Z1794" i="1"/>
  <c r="Y1793" i="1"/>
  <c r="Z1792" i="1"/>
  <c r="Z1751" i="1"/>
  <c r="Y1737" i="1"/>
  <c r="Z1726" i="1"/>
  <c r="Y1725" i="1"/>
  <c r="Z1724" i="1"/>
  <c r="Z1723" i="1"/>
  <c r="Z1447" i="1"/>
  <c r="Y1446" i="1"/>
  <c r="Z1446" i="1"/>
  <c r="Z1441" i="1"/>
  <c r="Y1441" i="1"/>
  <c r="Z1431" i="1"/>
  <c r="Y1430" i="1"/>
  <c r="Z1430" i="1"/>
  <c r="Z1425" i="1"/>
  <c r="Y1425" i="1"/>
  <c r="Z1415" i="1"/>
  <c r="Y1414" i="1"/>
  <c r="Z1414" i="1"/>
  <c r="Z1409" i="1"/>
  <c r="Y1409" i="1"/>
  <c r="Z1399" i="1"/>
  <c r="Y1398" i="1"/>
  <c r="Z1398" i="1"/>
  <c r="Z1393" i="1"/>
  <c r="Y1393" i="1"/>
  <c r="Z1383" i="1"/>
  <c r="Y1382" i="1"/>
  <c r="Z1382" i="1"/>
  <c r="Z1377" i="1"/>
  <c r="Y1377" i="1"/>
  <c r="Z1367" i="1"/>
  <c r="Y1366" i="1"/>
  <c r="Z1366" i="1"/>
  <c r="Z1361" i="1"/>
  <c r="Y1361" i="1"/>
  <c r="Z1351" i="1"/>
  <c r="Y1350" i="1"/>
  <c r="Z1350" i="1"/>
  <c r="Z1345" i="1"/>
  <c r="Y1345" i="1"/>
  <c r="Z1335" i="1"/>
  <c r="Y1334" i="1"/>
  <c r="Z1334" i="1"/>
  <c r="Z1329" i="1"/>
  <c r="Y1329" i="1"/>
  <c r="Z1319" i="1"/>
  <c r="Y1318" i="1"/>
  <c r="Z1318" i="1"/>
  <c r="Z1313" i="1"/>
  <c r="Y1313" i="1"/>
  <c r="Z1303" i="1"/>
  <c r="Y1302" i="1"/>
  <c r="Z1302" i="1"/>
  <c r="Z1297" i="1"/>
  <c r="Y1297" i="1"/>
  <c r="Z1287" i="1"/>
  <c r="Y1286" i="1"/>
  <c r="Z1286" i="1"/>
  <c r="Y1251" i="1"/>
  <c r="Z1251" i="1"/>
  <c r="Z1236" i="1"/>
  <c r="Y1236" i="1"/>
  <c r="Z1172" i="1"/>
  <c r="Y1172" i="1"/>
  <c r="Z1140" i="1"/>
  <c r="Y1140" i="1"/>
  <c r="Z1108" i="1"/>
  <c r="Y1108" i="1"/>
  <c r="Z1076" i="1"/>
  <c r="Y1076" i="1"/>
  <c r="Z1044" i="1"/>
  <c r="Y1044" i="1"/>
  <c r="Z1012" i="1"/>
  <c r="Y1012" i="1"/>
  <c r="Z980" i="1"/>
  <c r="Y980" i="1"/>
  <c r="Z959" i="1"/>
  <c r="Y959" i="1"/>
  <c r="Z943" i="1"/>
  <c r="Y943" i="1"/>
  <c r="Z927" i="1"/>
  <c r="Y927" i="1"/>
  <c r="Z827" i="1"/>
  <c r="Y827" i="1"/>
  <c r="Z699" i="1"/>
  <c r="Y699" i="1"/>
  <c r="Y599" i="1"/>
  <c r="Z599" i="1"/>
  <c r="Y562" i="1"/>
  <c r="Z562" i="1"/>
  <c r="Z383" i="1"/>
  <c r="Y383" i="1"/>
  <c r="Y1406" i="1"/>
  <c r="Z1406" i="1"/>
  <c r="Z1401" i="1"/>
  <c r="Y1401" i="1"/>
  <c r="Z1353" i="1"/>
  <c r="Y1353" i="1"/>
  <c r="Y1326" i="1"/>
  <c r="Z1326" i="1"/>
  <c r="Z1321" i="1"/>
  <c r="Y1321" i="1"/>
  <c r="Z1305" i="1"/>
  <c r="Y1305" i="1"/>
  <c r="Y1294" i="1"/>
  <c r="Z1294" i="1"/>
  <c r="Z1289" i="1"/>
  <c r="Y1289" i="1"/>
  <c r="Z1268" i="1"/>
  <c r="Y1268" i="1"/>
  <c r="Z1264" i="1"/>
  <c r="Y1264" i="1"/>
  <c r="Z1156" i="1"/>
  <c r="Y1156" i="1"/>
  <c r="Z1124" i="1"/>
  <c r="Y1124" i="1"/>
  <c r="Z1028" i="1"/>
  <c r="Y1028" i="1"/>
  <c r="Z996" i="1"/>
  <c r="Y996" i="1"/>
  <c r="Y215" i="1"/>
  <c r="Z215" i="1"/>
  <c r="Z182" i="1"/>
  <c r="Y182" i="1"/>
  <c r="Y94" i="1"/>
  <c r="Z94" i="1"/>
  <c r="Y74" i="1"/>
  <c r="Z74" i="1"/>
  <c r="Y49" i="1"/>
  <c r="Z49" i="1"/>
  <c r="Y30" i="1"/>
  <c r="Z30" i="1"/>
  <c r="Y1957" i="1"/>
  <c r="Z1954" i="1"/>
  <c r="Y1953" i="1"/>
  <c r="Z1952" i="1"/>
  <c r="Z1894" i="1"/>
  <c r="Y1893" i="1"/>
  <c r="Z1890" i="1"/>
  <c r="Y1889" i="1"/>
  <c r="Z1888" i="1"/>
  <c r="Z1887" i="1"/>
  <c r="Z1806" i="1"/>
  <c r="Y1805" i="1"/>
  <c r="Z1802" i="1"/>
  <c r="Y1801" i="1"/>
  <c r="Z1800" i="1"/>
  <c r="Y1799" i="1"/>
  <c r="Z1798" i="1"/>
  <c r="Y1797" i="1"/>
  <c r="Y1779" i="1"/>
  <c r="Z1778" i="1"/>
  <c r="Y1777" i="1"/>
  <c r="Z1776" i="1"/>
  <c r="Y1753" i="1"/>
  <c r="Z1750" i="1"/>
  <c r="Y1749" i="1"/>
  <c r="Z1748" i="1"/>
  <c r="Y1743" i="1"/>
  <c r="Z1742" i="1"/>
  <c r="Y1741" i="1"/>
  <c r="Z1740" i="1"/>
  <c r="Z1739" i="1"/>
  <c r="Z1443" i="1"/>
  <c r="Y1442" i="1"/>
  <c r="Z1442" i="1"/>
  <c r="Z1437" i="1"/>
  <c r="Y1437" i="1"/>
  <c r="Z1427" i="1"/>
  <c r="Y1426" i="1"/>
  <c r="Z1426" i="1"/>
  <c r="Z1421" i="1"/>
  <c r="Y1421" i="1"/>
  <c r="Z1411" i="1"/>
  <c r="Y1410" i="1"/>
  <c r="Z1410" i="1"/>
  <c r="Z1405" i="1"/>
  <c r="Y1405" i="1"/>
  <c r="Z1395" i="1"/>
  <c r="Y1394" i="1"/>
  <c r="Z1394" i="1"/>
  <c r="Z1389" i="1"/>
  <c r="Y1389" i="1"/>
  <c r="Z1379" i="1"/>
  <c r="Y1378" i="1"/>
  <c r="Z1378" i="1"/>
  <c r="Z1373" i="1"/>
  <c r="Y1373" i="1"/>
  <c r="Z1363" i="1"/>
  <c r="Y1362" i="1"/>
  <c r="Z1362" i="1"/>
  <c r="Z1357" i="1"/>
  <c r="Y1357" i="1"/>
  <c r="Z1347" i="1"/>
  <c r="Y1346" i="1"/>
  <c r="Z1346" i="1"/>
  <c r="Z1341" i="1"/>
  <c r="Y1341" i="1"/>
  <c r="Z1331" i="1"/>
  <c r="Y1330" i="1"/>
  <c r="Z1330" i="1"/>
  <c r="Z1325" i="1"/>
  <c r="Y1325" i="1"/>
  <c r="Z1315" i="1"/>
  <c r="Y1314" i="1"/>
  <c r="Z1314" i="1"/>
  <c r="Z1309" i="1"/>
  <c r="Y1309" i="1"/>
  <c r="Z1299" i="1"/>
  <c r="Y1298" i="1"/>
  <c r="Z1298" i="1"/>
  <c r="Z1293" i="1"/>
  <c r="Y1293" i="1"/>
  <c r="Z1283" i="1"/>
  <c r="Y1283" i="1"/>
  <c r="Y1267" i="1"/>
  <c r="Z1267" i="1"/>
  <c r="Z1252" i="1"/>
  <c r="Y1252" i="1"/>
  <c r="Z1248" i="1"/>
  <c r="Y1248" i="1"/>
  <c r="Y1203" i="1"/>
  <c r="Z1203" i="1"/>
  <c r="Z1184" i="1"/>
  <c r="Y1184" i="1"/>
  <c r="Z964" i="1"/>
  <c r="Y964" i="1"/>
  <c r="Z948" i="1"/>
  <c r="Y948" i="1"/>
  <c r="Z932" i="1"/>
  <c r="Y932" i="1"/>
  <c r="Y887" i="1"/>
  <c r="Z887" i="1"/>
  <c r="Z879" i="1"/>
  <c r="Y879" i="1"/>
  <c r="Z631" i="1"/>
  <c r="Y631" i="1"/>
  <c r="Y615" i="1"/>
  <c r="Z615" i="1"/>
  <c r="Z563" i="1"/>
  <c r="Y563" i="1"/>
  <c r="Y391" i="1"/>
  <c r="Z391" i="1"/>
  <c r="Y1232" i="1"/>
  <c r="Y1220" i="1"/>
  <c r="Z1219" i="1"/>
  <c r="Y1200" i="1"/>
  <c r="Y1188" i="1"/>
  <c r="Z1187" i="1"/>
  <c r="Y1164" i="1"/>
  <c r="Y1148" i="1"/>
  <c r="Y1132" i="1"/>
  <c r="Y1116" i="1"/>
  <c r="Y1100" i="1"/>
  <c r="Y1084" i="1"/>
  <c r="Y1068" i="1"/>
  <c r="Y1052" i="1"/>
  <c r="Y1036" i="1"/>
  <c r="Y1020" i="1"/>
  <c r="Y1004" i="1"/>
  <c r="Y988" i="1"/>
  <c r="Y972" i="1"/>
  <c r="Y967" i="1"/>
  <c r="Y956" i="1"/>
  <c r="Y951" i="1"/>
  <c r="Y940" i="1"/>
  <c r="Y935" i="1"/>
  <c r="Y905" i="1"/>
  <c r="Z902" i="1"/>
  <c r="Y901" i="1"/>
  <c r="Z900" i="1"/>
  <c r="Y895" i="1"/>
  <c r="Y884" i="1"/>
  <c r="Z884" i="1"/>
  <c r="Z771" i="1"/>
  <c r="Y771" i="1"/>
  <c r="Y763" i="1"/>
  <c r="Y723" i="1"/>
  <c r="Y660" i="1"/>
  <c r="Y638" i="1"/>
  <c r="Z638" i="1"/>
  <c r="Y622" i="1"/>
  <c r="Z622" i="1"/>
  <c r="Y579" i="1"/>
  <c r="Z579" i="1"/>
  <c r="Z523" i="1"/>
  <c r="Y523" i="1"/>
  <c r="Y462" i="1"/>
  <c r="Z462" i="1"/>
  <c r="Y446" i="1"/>
  <c r="Z446" i="1"/>
  <c r="Y415" i="1"/>
  <c r="Z414" i="1"/>
  <c r="Y375" i="1"/>
  <c r="Z375" i="1"/>
  <c r="Y314" i="1"/>
  <c r="Y286" i="1"/>
  <c r="Z286" i="1"/>
  <c r="Y282" i="1"/>
  <c r="Z281" i="1"/>
  <c r="Y280" i="1"/>
  <c r="Y271" i="1"/>
  <c r="Z231" i="1"/>
  <c r="Y231" i="1"/>
  <c r="Z159" i="1"/>
  <c r="Y159" i="1"/>
  <c r="Z131" i="1"/>
  <c r="Y131" i="1"/>
  <c r="Y111" i="1"/>
  <c r="Z111" i="1"/>
  <c r="Z50" i="1"/>
  <c r="Y50" i="1"/>
  <c r="Y41" i="1"/>
  <c r="Z41" i="1"/>
  <c r="Z885" i="1"/>
  <c r="Y885" i="1"/>
  <c r="Z803" i="1"/>
  <c r="Y803" i="1"/>
  <c r="Z675" i="1"/>
  <c r="Y675" i="1"/>
  <c r="Z639" i="1"/>
  <c r="Y639" i="1"/>
  <c r="Z623" i="1"/>
  <c r="Y623" i="1"/>
  <c r="Y535" i="1"/>
  <c r="Z535" i="1"/>
  <c r="Y447" i="1"/>
  <c r="Z447" i="1"/>
  <c r="Y434" i="1"/>
  <c r="Z434" i="1"/>
  <c r="Y406" i="1"/>
  <c r="Z406" i="1"/>
  <c r="Y357" i="1"/>
  <c r="Z357" i="1"/>
  <c r="Z272" i="1"/>
  <c r="Y272" i="1"/>
  <c r="Y247" i="1"/>
  <c r="Z247" i="1"/>
  <c r="Y222" i="1"/>
  <c r="Z222" i="1"/>
  <c r="Y174" i="1"/>
  <c r="Z174" i="1"/>
  <c r="Y150" i="1"/>
  <c r="Z150" i="1"/>
  <c r="Y127" i="1"/>
  <c r="Z127" i="1"/>
  <c r="Y81" i="1"/>
  <c r="Z81" i="1"/>
  <c r="Y62" i="1"/>
  <c r="Z62" i="1"/>
  <c r="Y42" i="1"/>
  <c r="Z42" i="1"/>
  <c r="Y886" i="1"/>
  <c r="Z886" i="1"/>
  <c r="Z835" i="1"/>
  <c r="Y835" i="1"/>
  <c r="Z707" i="1"/>
  <c r="Y707" i="1"/>
  <c r="Y640" i="1"/>
  <c r="Z640" i="1"/>
  <c r="Y630" i="1"/>
  <c r="Z630" i="1"/>
  <c r="Y607" i="1"/>
  <c r="Z607" i="1"/>
  <c r="Y487" i="1"/>
  <c r="Z487" i="1"/>
  <c r="Y435" i="1"/>
  <c r="Z435" i="1"/>
  <c r="Y407" i="1"/>
  <c r="Z407" i="1"/>
  <c r="Y390" i="1"/>
  <c r="Z390" i="1"/>
  <c r="Z293" i="1"/>
  <c r="Y293" i="1"/>
  <c r="Y273" i="1"/>
  <c r="Z273" i="1"/>
  <c r="Y263" i="1"/>
  <c r="Z263" i="1"/>
  <c r="Z199" i="1"/>
  <c r="Y199" i="1"/>
  <c r="Y118" i="1"/>
  <c r="Z118" i="1"/>
  <c r="Z82" i="1"/>
  <c r="Y82" i="1"/>
  <c r="Y73" i="1"/>
  <c r="Z73" i="1"/>
  <c r="Y1886" i="1"/>
  <c r="Z1886" i="1"/>
  <c r="Y1147" i="1"/>
  <c r="Z1147" i="1"/>
  <c r="Y1131" i="1"/>
  <c r="Z1131" i="1"/>
  <c r="Y1126" i="1"/>
  <c r="Z1126" i="1"/>
  <c r="Y1115" i="1"/>
  <c r="Z1115" i="1"/>
  <c r="Y1110" i="1"/>
  <c r="Z1110" i="1"/>
  <c r="Y1094" i="1"/>
  <c r="Z1094" i="1"/>
  <c r="Y1083" i="1"/>
  <c r="Z1083" i="1"/>
  <c r="Y1078" i="1"/>
  <c r="Z1078" i="1"/>
  <c r="Y1067" i="1"/>
  <c r="Z1067" i="1"/>
  <c r="Y1062" i="1"/>
  <c r="Z1062" i="1"/>
  <c r="Y1051" i="1"/>
  <c r="Z1051" i="1"/>
  <c r="Y1046" i="1"/>
  <c r="Z1046" i="1"/>
  <c r="Y1035" i="1"/>
  <c r="Z1035" i="1"/>
  <c r="Y1030" i="1"/>
  <c r="Z1030" i="1"/>
  <c r="Y1019" i="1"/>
  <c r="Z1019" i="1"/>
  <c r="Y1014" i="1"/>
  <c r="Z1014" i="1"/>
  <c r="Y1003" i="1"/>
  <c r="Z1003" i="1"/>
  <c r="Y998" i="1"/>
  <c r="Z998" i="1"/>
  <c r="Y987" i="1"/>
  <c r="Z987" i="1"/>
  <c r="Y982" i="1"/>
  <c r="Z982" i="1"/>
  <c r="Y971" i="1"/>
  <c r="Z971" i="1"/>
  <c r="Z961" i="1"/>
  <c r="Y961" i="1"/>
  <c r="Y955" i="1"/>
  <c r="Z955" i="1"/>
  <c r="Z945" i="1"/>
  <c r="Y945" i="1"/>
  <c r="Y939" i="1"/>
  <c r="Z939" i="1"/>
  <c r="Z929" i="1"/>
  <c r="Y929" i="1"/>
  <c r="Y914" i="1"/>
  <c r="Z914" i="1"/>
  <c r="Z909" i="1"/>
  <c r="Y909" i="1"/>
  <c r="Y899" i="1"/>
  <c r="Z899" i="1"/>
  <c r="Y880" i="1"/>
  <c r="Z880" i="1"/>
  <c r="Y875" i="1"/>
  <c r="Z875" i="1"/>
  <c r="Y867" i="1"/>
  <c r="Z867" i="1"/>
  <c r="Y859" i="1"/>
  <c r="Z859" i="1"/>
  <c r="Y851" i="1"/>
  <c r="Z851" i="1"/>
  <c r="Z831" i="1"/>
  <c r="Y831" i="1"/>
  <c r="Z799" i="1"/>
  <c r="Y799" i="1"/>
  <c r="Z767" i="1"/>
  <c r="Y767" i="1"/>
  <c r="Z735" i="1"/>
  <c r="Y735" i="1"/>
  <c r="Z703" i="1"/>
  <c r="Y703" i="1"/>
  <c r="Z671" i="1"/>
  <c r="Y671" i="1"/>
  <c r="Z603" i="1"/>
  <c r="Y603" i="1"/>
  <c r="Y574" i="1"/>
  <c r="Z574" i="1"/>
  <c r="Y502" i="1"/>
  <c r="Z502" i="1"/>
  <c r="Y463" i="1"/>
  <c r="Z463" i="1"/>
  <c r="Y427" i="1"/>
  <c r="Z427" i="1"/>
  <c r="Y313" i="1"/>
  <c r="Z313" i="1"/>
  <c r="Y305" i="1"/>
  <c r="Z305" i="1"/>
  <c r="Y294" i="1"/>
  <c r="Z294" i="1"/>
  <c r="Y289" i="1"/>
  <c r="Z289" i="1"/>
  <c r="Z232" i="1"/>
  <c r="Y232" i="1"/>
  <c r="Z200" i="1"/>
  <c r="Y200" i="1"/>
  <c r="Y183" i="1"/>
  <c r="Z183" i="1"/>
  <c r="Y177" i="1"/>
  <c r="Z177" i="1"/>
  <c r="Y153" i="1"/>
  <c r="Z153" i="1"/>
  <c r="Y69" i="1"/>
  <c r="Z69" i="1"/>
  <c r="Y37" i="1"/>
  <c r="Z37" i="1"/>
  <c r="Y1850" i="1"/>
  <c r="Z1850" i="1"/>
  <c r="Y1728" i="1"/>
  <c r="Z1728" i="1"/>
  <c r="Z1951" i="1"/>
  <c r="Z1947" i="1"/>
  <c r="Z1919" i="1"/>
  <c r="Y1882" i="1"/>
  <c r="Z1882" i="1"/>
  <c r="Z1821" i="1"/>
  <c r="Y1821" i="1"/>
  <c r="Y1816" i="1"/>
  <c r="Z1816" i="1"/>
  <c r="Y1744" i="1"/>
  <c r="Z1744" i="1"/>
  <c r="Z1729" i="1"/>
  <c r="Y1729" i="1"/>
  <c r="Y1274" i="1"/>
  <c r="Z1274" i="1"/>
  <c r="Y1266" i="1"/>
  <c r="Z1266" i="1"/>
  <c r="Y1258" i="1"/>
  <c r="Z1258" i="1"/>
  <c r="Y1250" i="1"/>
  <c r="Z1250" i="1"/>
  <c r="Y1242" i="1"/>
  <c r="Z1242" i="1"/>
  <c r="Y1234" i="1"/>
  <c r="Z1234" i="1"/>
  <c r="Y1226" i="1"/>
  <c r="Z1226" i="1"/>
  <c r="Y1218" i="1"/>
  <c r="Z1218" i="1"/>
  <c r="Y1210" i="1"/>
  <c r="Z1210" i="1"/>
  <c r="Y1202" i="1"/>
  <c r="Z1202" i="1"/>
  <c r="Y1194" i="1"/>
  <c r="Z1194" i="1"/>
  <c r="Y1186" i="1"/>
  <c r="Z1186" i="1"/>
  <c r="Y1178" i="1"/>
  <c r="Z1178" i="1"/>
  <c r="Z1171" i="1"/>
  <c r="Y1170" i="1"/>
  <c r="Z1170" i="1"/>
  <c r="Z1163" i="1"/>
  <c r="Y1162" i="1"/>
  <c r="Z1162" i="1"/>
  <c r="Z1155" i="1"/>
  <c r="Y1154" i="1"/>
  <c r="Z1154" i="1"/>
  <c r="Y1143" i="1"/>
  <c r="Z1143" i="1"/>
  <c r="Y1138" i="1"/>
  <c r="Z1138" i="1"/>
  <c r="Y1127" i="1"/>
  <c r="Z1127" i="1"/>
  <c r="Y1122" i="1"/>
  <c r="Z1122" i="1"/>
  <c r="Y1111" i="1"/>
  <c r="Z1111" i="1"/>
  <c r="Y1106" i="1"/>
  <c r="Z1106" i="1"/>
  <c r="Y1095" i="1"/>
  <c r="Z1095" i="1"/>
  <c r="Y1090" i="1"/>
  <c r="Z1090" i="1"/>
  <c r="Y1079" i="1"/>
  <c r="Z1079" i="1"/>
  <c r="Y1074" i="1"/>
  <c r="Z1074" i="1"/>
  <c r="Y1063" i="1"/>
  <c r="Z1063" i="1"/>
  <c r="Y1058" i="1"/>
  <c r="Z1058" i="1"/>
  <c r="Y1047" i="1"/>
  <c r="Z1047" i="1"/>
  <c r="Y1042" i="1"/>
  <c r="Z1042" i="1"/>
  <c r="Y1031" i="1"/>
  <c r="Z1031" i="1"/>
  <c r="Y1026" i="1"/>
  <c r="Z1026" i="1"/>
  <c r="Y1015" i="1"/>
  <c r="Z1015" i="1"/>
  <c r="Y1010" i="1"/>
  <c r="Z1010" i="1"/>
  <c r="Y999" i="1"/>
  <c r="Z999" i="1"/>
  <c r="Y994" i="1"/>
  <c r="Z994" i="1"/>
  <c r="Y983" i="1"/>
  <c r="Z983" i="1"/>
  <c r="Y978" i="1"/>
  <c r="Z978" i="1"/>
  <c r="Y968" i="1"/>
  <c r="Z968" i="1"/>
  <c r="Y962" i="1"/>
  <c r="Z962" i="1"/>
  <c r="Y952" i="1"/>
  <c r="Z952" i="1"/>
  <c r="Y946" i="1"/>
  <c r="Z946" i="1"/>
  <c r="Y936" i="1"/>
  <c r="Z936" i="1"/>
  <c r="Y930" i="1"/>
  <c r="Z930" i="1"/>
  <c r="Z925" i="1"/>
  <c r="Y925" i="1"/>
  <c r="Y915" i="1"/>
  <c r="Z915" i="1"/>
  <c r="Y896" i="1"/>
  <c r="Z896" i="1"/>
  <c r="Y891" i="1"/>
  <c r="Z891" i="1"/>
  <c r="Z881" i="1"/>
  <c r="Y881" i="1"/>
  <c r="Z837" i="1"/>
  <c r="Y837" i="1"/>
  <c r="Y832" i="1"/>
  <c r="Z832" i="1"/>
  <c r="Z805" i="1"/>
  <c r="Y805" i="1"/>
  <c r="Y800" i="1"/>
  <c r="Z800" i="1"/>
  <c r="Z773" i="1"/>
  <c r="Y773" i="1"/>
  <c r="Y768" i="1"/>
  <c r="Z768" i="1"/>
  <c r="Z741" i="1"/>
  <c r="Y741" i="1"/>
  <c r="Y736" i="1"/>
  <c r="Z736" i="1"/>
  <c r="Z709" i="1"/>
  <c r="Y709" i="1"/>
  <c r="Y704" i="1"/>
  <c r="Z704" i="1"/>
  <c r="Z677" i="1"/>
  <c r="Y677" i="1"/>
  <c r="Y672" i="1"/>
  <c r="Z672" i="1"/>
  <c r="Z575" i="1"/>
  <c r="Y575" i="1"/>
  <c r="Y1912" i="1"/>
  <c r="Z1912" i="1"/>
  <c r="Z1881" i="1"/>
  <c r="Y1881" i="1"/>
  <c r="Y1142" i="1"/>
  <c r="Z1142" i="1"/>
  <c r="Y1099" i="1"/>
  <c r="Z1099" i="1"/>
  <c r="Z1913" i="1"/>
  <c r="Y1913" i="1"/>
  <c r="Z1950" i="1"/>
  <c r="Y1949" i="1"/>
  <c r="Z1946" i="1"/>
  <c r="Y1945" i="1"/>
  <c r="Z1944" i="1"/>
  <c r="Z1943" i="1"/>
  <c r="Z1939" i="1"/>
  <c r="Z1918" i="1"/>
  <c r="Y1917" i="1"/>
  <c r="Y1914" i="1"/>
  <c r="Z1914" i="1"/>
  <c r="Y1907" i="1"/>
  <c r="Z1906" i="1"/>
  <c r="Y1905" i="1"/>
  <c r="Z1904" i="1"/>
  <c r="Z1903" i="1"/>
  <c r="Z1899" i="1"/>
  <c r="Y1879" i="1"/>
  <c r="Z1878" i="1"/>
  <c r="Y1877" i="1"/>
  <c r="Z1870" i="1"/>
  <c r="Y1869" i="1"/>
  <c r="Z1866" i="1"/>
  <c r="Y1865" i="1"/>
  <c r="Z1864" i="1"/>
  <c r="Z1853" i="1"/>
  <c r="Y1853" i="1"/>
  <c r="Y1848" i="1"/>
  <c r="Z1848" i="1"/>
  <c r="Z1823" i="1"/>
  <c r="Y1822" i="1"/>
  <c r="Z1822" i="1"/>
  <c r="Z1817" i="1"/>
  <c r="Y1817" i="1"/>
  <c r="Z1784" i="1"/>
  <c r="Y1783" i="1"/>
  <c r="Z1782" i="1"/>
  <c r="Y1781" i="1"/>
  <c r="Y1763" i="1"/>
  <c r="Z1762" i="1"/>
  <c r="Y1761" i="1"/>
  <c r="Z1760" i="1"/>
  <c r="Z1745" i="1"/>
  <c r="Y1745" i="1"/>
  <c r="Z1731" i="1"/>
  <c r="Y1730" i="1"/>
  <c r="Z1730" i="1"/>
  <c r="Z1284" i="1"/>
  <c r="Y1284" i="1"/>
  <c r="Y1150" i="1"/>
  <c r="Z1150" i="1"/>
  <c r="Y1139" i="1"/>
  <c r="Z1139" i="1"/>
  <c r="Y1134" i="1"/>
  <c r="Z1134" i="1"/>
  <c r="Y1123" i="1"/>
  <c r="Z1123" i="1"/>
  <c r="Y1118" i="1"/>
  <c r="Z1118" i="1"/>
  <c r="Y1107" i="1"/>
  <c r="Z1107" i="1"/>
  <c r="Y1102" i="1"/>
  <c r="Z1102" i="1"/>
  <c r="Y1091" i="1"/>
  <c r="Z1091" i="1"/>
  <c r="Y1086" i="1"/>
  <c r="Z1086" i="1"/>
  <c r="Y1075" i="1"/>
  <c r="Z1075" i="1"/>
  <c r="Y1070" i="1"/>
  <c r="Z1070" i="1"/>
  <c r="Y1059" i="1"/>
  <c r="Z1059" i="1"/>
  <c r="Y1054" i="1"/>
  <c r="Z1054" i="1"/>
  <c r="Y1043" i="1"/>
  <c r="Z1043" i="1"/>
  <c r="Y1038" i="1"/>
  <c r="Z1038" i="1"/>
  <c r="Y1027" i="1"/>
  <c r="Z1027" i="1"/>
  <c r="Y1022" i="1"/>
  <c r="Z1022" i="1"/>
  <c r="Y1011" i="1"/>
  <c r="Z1011" i="1"/>
  <c r="Y1006" i="1"/>
  <c r="Z1006" i="1"/>
  <c r="Y995" i="1"/>
  <c r="Z995" i="1"/>
  <c r="Y990" i="1"/>
  <c r="Z990" i="1"/>
  <c r="Y979" i="1"/>
  <c r="Z979" i="1"/>
  <c r="Y974" i="1"/>
  <c r="Z974" i="1"/>
  <c r="Z969" i="1"/>
  <c r="Y969" i="1"/>
  <c r="Y963" i="1"/>
  <c r="Z963" i="1"/>
  <c r="Z953" i="1"/>
  <c r="Y953" i="1"/>
  <c r="Y947" i="1"/>
  <c r="Z947" i="1"/>
  <c r="Z937" i="1"/>
  <c r="Y937" i="1"/>
  <c r="Y931" i="1"/>
  <c r="Z931" i="1"/>
  <c r="Y912" i="1"/>
  <c r="Z912" i="1"/>
  <c r="Y907" i="1"/>
  <c r="Z907" i="1"/>
  <c r="Z897" i="1"/>
  <c r="Y897" i="1"/>
  <c r="Y882" i="1"/>
  <c r="Z882" i="1"/>
  <c r="Z877" i="1"/>
  <c r="Y877" i="1"/>
  <c r="Y871" i="1"/>
  <c r="Z871" i="1"/>
  <c r="Y863" i="1"/>
  <c r="Z863" i="1"/>
  <c r="Y855" i="1"/>
  <c r="Z855" i="1"/>
  <c r="Y847" i="1"/>
  <c r="Z847" i="1"/>
  <c r="Z815" i="1"/>
  <c r="Y815" i="1"/>
  <c r="Z783" i="1"/>
  <c r="Y783" i="1"/>
  <c r="Z751" i="1"/>
  <c r="Y751" i="1"/>
  <c r="Z719" i="1"/>
  <c r="Y719" i="1"/>
  <c r="Z687" i="1"/>
  <c r="Y687" i="1"/>
  <c r="Y583" i="1"/>
  <c r="Z583" i="1"/>
  <c r="Z1942" i="1"/>
  <c r="Y1941" i="1"/>
  <c r="Z1938" i="1"/>
  <c r="Y1937" i="1"/>
  <c r="Z1936" i="1"/>
  <c r="Y1911" i="1"/>
  <c r="Z1910" i="1"/>
  <c r="Y1909" i="1"/>
  <c r="Z1902" i="1"/>
  <c r="Y1901" i="1"/>
  <c r="Z1898" i="1"/>
  <c r="Y1897" i="1"/>
  <c r="Z1896" i="1"/>
  <c r="Z1885" i="1"/>
  <c r="Y1885" i="1"/>
  <c r="Y1880" i="1"/>
  <c r="Z1880" i="1"/>
  <c r="Z1855" i="1"/>
  <c r="Y1854" i="1"/>
  <c r="Z1854" i="1"/>
  <c r="Z1849" i="1"/>
  <c r="Y1849" i="1"/>
  <c r="Z1819" i="1"/>
  <c r="Y1818" i="1"/>
  <c r="Z1818" i="1"/>
  <c r="Y1811" i="1"/>
  <c r="Z1810" i="1"/>
  <c r="Y1809" i="1"/>
  <c r="Z1768" i="1"/>
  <c r="Y1767" i="1"/>
  <c r="Z1766" i="1"/>
  <c r="Y1765" i="1"/>
  <c r="Z1747" i="1"/>
  <c r="Y1746" i="1"/>
  <c r="Z1746" i="1"/>
  <c r="Z1280" i="1"/>
  <c r="Z1271" i="1"/>
  <c r="Y1270" i="1"/>
  <c r="Z1270" i="1"/>
  <c r="Z1263" i="1"/>
  <c r="Y1262" i="1"/>
  <c r="Z1262" i="1"/>
  <c r="Z1255" i="1"/>
  <c r="Y1254" i="1"/>
  <c r="Z1254" i="1"/>
  <c r="Z1247" i="1"/>
  <c r="Y1246" i="1"/>
  <c r="Z1246" i="1"/>
  <c r="Z1239" i="1"/>
  <c r="Y1238" i="1"/>
  <c r="Z1238" i="1"/>
  <c r="Z1231" i="1"/>
  <c r="Y1230" i="1"/>
  <c r="Z1230" i="1"/>
  <c r="Z1223" i="1"/>
  <c r="Y1222" i="1"/>
  <c r="Z1222" i="1"/>
  <c r="Z1215" i="1"/>
  <c r="Y1214" i="1"/>
  <c r="Z1214" i="1"/>
  <c r="Z1207" i="1"/>
  <c r="Y1206" i="1"/>
  <c r="Z1206" i="1"/>
  <c r="Z1199" i="1"/>
  <c r="Y1198" i="1"/>
  <c r="Z1198" i="1"/>
  <c r="Z1191" i="1"/>
  <c r="Y1190" i="1"/>
  <c r="Z1190" i="1"/>
  <c r="Z1183" i="1"/>
  <c r="Y1182" i="1"/>
  <c r="Z1182" i="1"/>
  <c r="Z1175" i="1"/>
  <c r="Y1174" i="1"/>
  <c r="Z1174" i="1"/>
  <c r="Z1167" i="1"/>
  <c r="Y1166" i="1"/>
  <c r="Z1166" i="1"/>
  <c r="Z1159" i="1"/>
  <c r="Y1158" i="1"/>
  <c r="Z1158" i="1"/>
  <c r="Y1151" i="1"/>
  <c r="Z1151" i="1"/>
  <c r="Y1146" i="1"/>
  <c r="Z1146" i="1"/>
  <c r="Y1135" i="1"/>
  <c r="Z1135" i="1"/>
  <c r="Y1130" i="1"/>
  <c r="Z1130" i="1"/>
  <c r="Y1119" i="1"/>
  <c r="Z1119" i="1"/>
  <c r="Y1114" i="1"/>
  <c r="Z1114" i="1"/>
  <c r="Y1103" i="1"/>
  <c r="Z1103" i="1"/>
  <c r="Y1098" i="1"/>
  <c r="Z1098" i="1"/>
  <c r="Y1087" i="1"/>
  <c r="Z1087" i="1"/>
  <c r="Y1082" i="1"/>
  <c r="Z1082" i="1"/>
  <c r="Y1071" i="1"/>
  <c r="Z1071" i="1"/>
  <c r="Y1066" i="1"/>
  <c r="Z1066" i="1"/>
  <c r="Y1055" i="1"/>
  <c r="Z1055" i="1"/>
  <c r="Y1050" i="1"/>
  <c r="Z1050" i="1"/>
  <c r="Y1039" i="1"/>
  <c r="Z1039" i="1"/>
  <c r="Y1034" i="1"/>
  <c r="Z1034" i="1"/>
  <c r="Y1023" i="1"/>
  <c r="Z1023" i="1"/>
  <c r="Y1018" i="1"/>
  <c r="Z1018" i="1"/>
  <c r="Y1007" i="1"/>
  <c r="Z1007" i="1"/>
  <c r="Y1002" i="1"/>
  <c r="Z1002" i="1"/>
  <c r="Y991" i="1"/>
  <c r="Z991" i="1"/>
  <c r="Y986" i="1"/>
  <c r="Z986" i="1"/>
  <c r="Y975" i="1"/>
  <c r="Z975" i="1"/>
  <c r="Y970" i="1"/>
  <c r="Z970" i="1"/>
  <c r="Y960" i="1"/>
  <c r="Z960" i="1"/>
  <c r="Y954" i="1"/>
  <c r="Z954" i="1"/>
  <c r="Y944" i="1"/>
  <c r="Z944" i="1"/>
  <c r="Y938" i="1"/>
  <c r="Z938" i="1"/>
  <c r="Y928" i="1"/>
  <c r="Z928" i="1"/>
  <c r="Y923" i="1"/>
  <c r="Z923" i="1"/>
  <c r="Z913" i="1"/>
  <c r="Y913" i="1"/>
  <c r="Y898" i="1"/>
  <c r="Z898" i="1"/>
  <c r="Z893" i="1"/>
  <c r="Y893" i="1"/>
  <c r="Y883" i="1"/>
  <c r="Z883" i="1"/>
  <c r="Z821" i="1"/>
  <c r="Y821" i="1"/>
  <c r="Y816" i="1"/>
  <c r="Z816" i="1"/>
  <c r="Z789" i="1"/>
  <c r="Y789" i="1"/>
  <c r="Y784" i="1"/>
  <c r="Z784" i="1"/>
  <c r="Z757" i="1"/>
  <c r="Y757" i="1"/>
  <c r="Y752" i="1"/>
  <c r="Z752" i="1"/>
  <c r="Z725" i="1"/>
  <c r="Y725" i="1"/>
  <c r="Y720" i="1"/>
  <c r="Z720" i="1"/>
  <c r="Z693" i="1"/>
  <c r="Y693" i="1"/>
  <c r="Y688" i="1"/>
  <c r="Z688" i="1"/>
  <c r="Y614" i="1"/>
  <c r="Z614" i="1"/>
  <c r="Y602" i="1"/>
  <c r="Z602" i="1"/>
  <c r="Y567" i="1"/>
  <c r="Z567" i="1"/>
  <c r="Y844" i="1"/>
  <c r="Z844" i="1"/>
  <c r="Y839" i="1"/>
  <c r="Z833" i="1"/>
  <c r="Y833" i="1"/>
  <c r="Y828" i="1"/>
  <c r="Z828" i="1"/>
  <c r="Y823" i="1"/>
  <c r="Z817" i="1"/>
  <c r="Y817" i="1"/>
  <c r="Y812" i="1"/>
  <c r="Z812" i="1"/>
  <c r="Y807" i="1"/>
  <c r="Z801" i="1"/>
  <c r="Y801" i="1"/>
  <c r="Y796" i="1"/>
  <c r="Z796" i="1"/>
  <c r="Y791" i="1"/>
  <c r="Z785" i="1"/>
  <c r="Y785" i="1"/>
  <c r="Y780" i="1"/>
  <c r="Z780" i="1"/>
  <c r="Y775" i="1"/>
  <c r="Z769" i="1"/>
  <c r="Y769" i="1"/>
  <c r="Y764" i="1"/>
  <c r="Z764" i="1"/>
  <c r="Y759" i="1"/>
  <c r="Z753" i="1"/>
  <c r="Y753" i="1"/>
  <c r="Y748" i="1"/>
  <c r="Z748" i="1"/>
  <c r="Y743" i="1"/>
  <c r="Z737" i="1"/>
  <c r="Y737" i="1"/>
  <c r="Y732" i="1"/>
  <c r="Z732" i="1"/>
  <c r="Y727" i="1"/>
  <c r="Z721" i="1"/>
  <c r="Y721" i="1"/>
  <c r="Y716" i="1"/>
  <c r="Z716" i="1"/>
  <c r="Y711" i="1"/>
  <c r="Z705" i="1"/>
  <c r="Y705" i="1"/>
  <c r="Y700" i="1"/>
  <c r="Z700" i="1"/>
  <c r="Y695" i="1"/>
  <c r="Z689" i="1"/>
  <c r="Y689" i="1"/>
  <c r="Y684" i="1"/>
  <c r="Z684" i="1"/>
  <c r="Y679" i="1"/>
  <c r="Z673" i="1"/>
  <c r="Y673" i="1"/>
  <c r="Z667" i="1"/>
  <c r="Y652" i="1"/>
  <c r="Z632" i="1"/>
  <c r="Y632" i="1"/>
  <c r="Z624" i="1"/>
  <c r="Y624" i="1"/>
  <c r="Z606" i="1"/>
  <c r="Y598" i="1"/>
  <c r="Z598" i="1"/>
  <c r="Z591" i="1"/>
  <c r="Y590" i="1"/>
  <c r="Z590" i="1"/>
  <c r="Y554" i="1"/>
  <c r="Z554" i="1"/>
  <c r="Y539" i="1"/>
  <c r="Z538" i="1"/>
  <c r="Y519" i="1"/>
  <c r="Z519" i="1"/>
  <c r="Y442" i="1"/>
  <c r="Z442" i="1"/>
  <c r="Y410" i="1"/>
  <c r="Z410" i="1"/>
  <c r="Y394" i="1"/>
  <c r="Z394" i="1"/>
  <c r="Y378" i="1"/>
  <c r="Z378" i="1"/>
  <c r="Y345" i="1"/>
  <c r="Z345" i="1"/>
  <c r="Y290" i="1"/>
  <c r="Z290" i="1"/>
  <c r="Z283" i="1"/>
  <c r="Y283" i="1"/>
  <c r="Y239" i="1"/>
  <c r="Z239" i="1"/>
  <c r="Y233" i="1"/>
  <c r="Z233" i="1"/>
  <c r="Y207" i="1"/>
  <c r="Z207" i="1"/>
  <c r="Y201" i="1"/>
  <c r="Z201" i="1"/>
  <c r="Y178" i="1"/>
  <c r="Z178" i="1"/>
  <c r="Z171" i="1"/>
  <c r="Y171" i="1"/>
  <c r="Y154" i="1"/>
  <c r="Z154" i="1"/>
  <c r="Z147" i="1"/>
  <c r="Y147" i="1"/>
  <c r="Y103" i="1"/>
  <c r="Z103" i="1"/>
  <c r="Y70" i="1"/>
  <c r="Z70" i="1"/>
  <c r="Y38" i="1"/>
  <c r="Z38" i="1"/>
  <c r="Z845" i="1"/>
  <c r="Y845" i="1"/>
  <c r="Y840" i="1"/>
  <c r="Z840" i="1"/>
  <c r="Z829" i="1"/>
  <c r="Y829" i="1"/>
  <c r="Y824" i="1"/>
  <c r="Z824" i="1"/>
  <c r="Z813" i="1"/>
  <c r="Y813" i="1"/>
  <c r="Y808" i="1"/>
  <c r="Z808" i="1"/>
  <c r="Z797" i="1"/>
  <c r="Y797" i="1"/>
  <c r="Y792" i="1"/>
  <c r="Z792" i="1"/>
  <c r="Z781" i="1"/>
  <c r="Y781" i="1"/>
  <c r="Y776" i="1"/>
  <c r="Z776" i="1"/>
  <c r="Z765" i="1"/>
  <c r="Y765" i="1"/>
  <c r="Y760" i="1"/>
  <c r="Z760" i="1"/>
  <c r="Z749" i="1"/>
  <c r="Y749" i="1"/>
  <c r="Y744" i="1"/>
  <c r="Z744" i="1"/>
  <c r="Z733" i="1"/>
  <c r="Y733" i="1"/>
  <c r="Y728" i="1"/>
  <c r="Z728" i="1"/>
  <c r="Z717" i="1"/>
  <c r="Y717" i="1"/>
  <c r="Y712" i="1"/>
  <c r="Z712" i="1"/>
  <c r="Z701" i="1"/>
  <c r="Y701" i="1"/>
  <c r="Y696" i="1"/>
  <c r="Z696" i="1"/>
  <c r="Z685" i="1"/>
  <c r="Y685" i="1"/>
  <c r="Y680" i="1"/>
  <c r="Z680" i="1"/>
  <c r="Z555" i="1"/>
  <c r="Y555" i="1"/>
  <c r="Y550" i="1"/>
  <c r="Z550" i="1"/>
  <c r="Y526" i="1"/>
  <c r="Z526" i="1"/>
  <c r="Y490" i="1"/>
  <c r="Z490" i="1"/>
  <c r="Z841" i="1"/>
  <c r="Y841" i="1"/>
  <c r="Y836" i="1"/>
  <c r="Z836" i="1"/>
  <c r="Z825" i="1"/>
  <c r="Y825" i="1"/>
  <c r="Y820" i="1"/>
  <c r="Z820" i="1"/>
  <c r="Z809" i="1"/>
  <c r="Y809" i="1"/>
  <c r="Y804" i="1"/>
  <c r="Z804" i="1"/>
  <c r="Z793" i="1"/>
  <c r="Y793" i="1"/>
  <c r="Y788" i="1"/>
  <c r="Z788" i="1"/>
  <c r="Z777" i="1"/>
  <c r="Y777" i="1"/>
  <c r="Y772" i="1"/>
  <c r="Z772" i="1"/>
  <c r="Z761" i="1"/>
  <c r="Y761" i="1"/>
  <c r="Y756" i="1"/>
  <c r="Z756" i="1"/>
  <c r="Z745" i="1"/>
  <c r="Y745" i="1"/>
  <c r="Y740" i="1"/>
  <c r="Z740" i="1"/>
  <c r="Z729" i="1"/>
  <c r="Y729" i="1"/>
  <c r="Y724" i="1"/>
  <c r="Z724" i="1"/>
  <c r="Z713" i="1"/>
  <c r="Y713" i="1"/>
  <c r="Y708" i="1"/>
  <c r="Z708" i="1"/>
  <c r="Z697" i="1"/>
  <c r="Y697" i="1"/>
  <c r="Y692" i="1"/>
  <c r="Z692" i="1"/>
  <c r="Z681" i="1"/>
  <c r="Y681" i="1"/>
  <c r="Y676" i="1"/>
  <c r="Z676" i="1"/>
  <c r="Z644" i="1"/>
  <c r="Y644" i="1"/>
  <c r="Z636" i="1"/>
  <c r="Y636" i="1"/>
  <c r="Z628" i="1"/>
  <c r="Y628" i="1"/>
  <c r="Z620" i="1"/>
  <c r="Y620" i="1"/>
  <c r="Y566" i="1"/>
  <c r="Z566" i="1"/>
  <c r="Y534" i="1"/>
  <c r="Z534" i="1"/>
  <c r="Y527" i="1"/>
  <c r="Z527" i="1"/>
  <c r="Z491" i="1"/>
  <c r="Y491" i="1"/>
  <c r="Y486" i="1"/>
  <c r="Z486" i="1"/>
  <c r="Y470" i="1"/>
  <c r="Z470" i="1"/>
  <c r="Y454" i="1"/>
  <c r="Z454" i="1"/>
  <c r="Y411" i="1"/>
  <c r="Z411" i="1"/>
  <c r="Y395" i="1"/>
  <c r="Z395" i="1"/>
  <c r="Y379" i="1"/>
  <c r="Z379" i="1"/>
  <c r="Y361" i="1"/>
  <c r="Z361" i="1"/>
  <c r="Y317" i="1"/>
  <c r="Z317" i="1"/>
  <c r="Y309" i="1"/>
  <c r="Z309" i="1"/>
  <c r="Y302" i="1"/>
  <c r="Z302" i="1"/>
  <c r="Y234" i="1"/>
  <c r="Z234" i="1"/>
  <c r="Z227" i="1"/>
  <c r="Y227" i="1"/>
  <c r="Y202" i="1"/>
  <c r="Z202" i="1"/>
  <c r="Z195" i="1"/>
  <c r="Y195" i="1"/>
  <c r="Y134" i="1"/>
  <c r="Z134" i="1"/>
  <c r="Y85" i="1"/>
  <c r="Z85" i="1"/>
  <c r="Y53" i="1"/>
  <c r="Z53" i="1"/>
  <c r="Y582" i="1"/>
  <c r="Z582" i="1"/>
  <c r="Y518" i="1"/>
  <c r="Z518" i="1"/>
  <c r="Y455" i="1"/>
  <c r="Z455" i="1"/>
  <c r="Y426" i="1"/>
  <c r="Z426" i="1"/>
  <c r="Y349" i="1"/>
  <c r="Z349" i="1"/>
  <c r="Y298" i="1"/>
  <c r="Z298" i="1"/>
  <c r="Z288" i="1"/>
  <c r="Y288" i="1"/>
  <c r="Y246" i="1"/>
  <c r="Z246" i="1"/>
  <c r="Y214" i="1"/>
  <c r="Z214" i="1"/>
  <c r="Y191" i="1"/>
  <c r="Z191" i="1"/>
  <c r="Z176" i="1"/>
  <c r="Y176" i="1"/>
  <c r="Z152" i="1"/>
  <c r="Y152" i="1"/>
  <c r="Y110" i="1"/>
  <c r="Z110" i="1"/>
  <c r="Y86" i="1"/>
  <c r="Z86" i="1"/>
  <c r="Y54" i="1"/>
  <c r="Z54" i="1"/>
  <c r="Z439" i="1"/>
  <c r="Z423" i="1"/>
  <c r="Z93" i="1"/>
  <c r="Z77" i="1"/>
  <c r="Z61" i="1"/>
  <c r="Z45" i="1"/>
  <c r="Z29" i="1"/>
  <c r="Z438" i="1"/>
  <c r="Z422" i="1"/>
  <c r="Y1708" i="1"/>
  <c r="Z1708" i="1"/>
  <c r="Y1696" i="1"/>
  <c r="Z1696" i="1"/>
  <c r="Y1692" i="1"/>
  <c r="Z1692" i="1"/>
  <c r="Y1688" i="1"/>
  <c r="Z1688" i="1"/>
  <c r="Y1680" i="1"/>
  <c r="Z1680" i="1"/>
  <c r="Y1672" i="1"/>
  <c r="Z1672" i="1"/>
  <c r="Y1668" i="1"/>
  <c r="Z1668" i="1"/>
  <c r="Y1660" i="1"/>
  <c r="Z1660" i="1"/>
  <c r="Y1652" i="1"/>
  <c r="Z1652" i="1"/>
  <c r="Y1644" i="1"/>
  <c r="Z1644" i="1"/>
  <c r="Y1640" i="1"/>
  <c r="Z1640" i="1"/>
  <c r="Y1636" i="1"/>
  <c r="Z1636" i="1"/>
  <c r="Y1628" i="1"/>
  <c r="Z1628" i="1"/>
  <c r="Y1620" i="1"/>
  <c r="Z1620" i="1"/>
  <c r="Y1612" i="1"/>
  <c r="Z1612" i="1"/>
  <c r="Y1604" i="1"/>
  <c r="Z1604" i="1"/>
  <c r="Y1600" i="1"/>
  <c r="Z1600" i="1"/>
  <c r="Y1588" i="1"/>
  <c r="Z1588" i="1"/>
  <c r="Y1584" i="1"/>
  <c r="Z1584" i="1"/>
  <c r="Y1580" i="1"/>
  <c r="Z1580" i="1"/>
  <c r="Y1572" i="1"/>
  <c r="Z1572" i="1"/>
  <c r="Y1564" i="1"/>
  <c r="Z1564" i="1"/>
  <c r="Y1556" i="1"/>
  <c r="Z1556" i="1"/>
  <c r="Y1552" i="1"/>
  <c r="Z1552" i="1"/>
  <c r="Y1548" i="1"/>
  <c r="Z1548" i="1"/>
  <c r="Y1540" i="1"/>
  <c r="Z1540" i="1"/>
  <c r="Y1532" i="1"/>
  <c r="Z1532" i="1"/>
  <c r="Y1528" i="1"/>
  <c r="Z1528" i="1"/>
  <c r="Y1520" i="1"/>
  <c r="Z1520" i="1"/>
  <c r="Y1512" i="1"/>
  <c r="Z1512" i="1"/>
  <c r="Y1500" i="1"/>
  <c r="Z1500" i="1"/>
  <c r="Y1496" i="1"/>
  <c r="Z1496" i="1"/>
  <c r="Y1488" i="1"/>
  <c r="Z1488" i="1"/>
  <c r="Y1484" i="1"/>
  <c r="Z1484" i="1"/>
  <c r="Y1476" i="1"/>
  <c r="Z1476" i="1"/>
  <c r="Y1468" i="1"/>
  <c r="Z1468" i="1"/>
  <c r="Y1464" i="1"/>
  <c r="Z1464" i="1"/>
  <c r="Y1460" i="1"/>
  <c r="Z1460" i="1"/>
  <c r="Y1456" i="1"/>
  <c r="Z1456" i="1"/>
  <c r="Y1452" i="1"/>
  <c r="Z1452" i="1"/>
  <c r="Y1444" i="1"/>
  <c r="Z1444" i="1"/>
  <c r="Y1440" i="1"/>
  <c r="Z1440" i="1"/>
  <c r="Y1424" i="1"/>
  <c r="Z1424" i="1"/>
  <c r="Y1416" i="1"/>
  <c r="Z1416" i="1"/>
  <c r="Y1412" i="1"/>
  <c r="Z1412" i="1"/>
  <c r="Y1404" i="1"/>
  <c r="Z1404" i="1"/>
  <c r="Y1400" i="1"/>
  <c r="Z1400" i="1"/>
  <c r="Y1396" i="1"/>
  <c r="Z1396" i="1"/>
  <c r="Y1392" i="1"/>
  <c r="Z1392" i="1"/>
  <c r="Y1384" i="1"/>
  <c r="Z1384" i="1"/>
  <c r="Y1376" i="1"/>
  <c r="Z1376" i="1"/>
  <c r="Y1368" i="1"/>
  <c r="Z1368" i="1"/>
  <c r="Y1360" i="1"/>
  <c r="Z1360" i="1"/>
  <c r="Y1352" i="1"/>
  <c r="Z1352" i="1"/>
  <c r="Y1348" i="1"/>
  <c r="Z1348" i="1"/>
  <c r="Y1340" i="1"/>
  <c r="Z1340" i="1"/>
  <c r="Y1324" i="1"/>
  <c r="Z1324" i="1"/>
  <c r="Y1316" i="1"/>
  <c r="Z1316" i="1"/>
  <c r="Y1308" i="1"/>
  <c r="Z1308" i="1"/>
  <c r="Y1296" i="1"/>
  <c r="Z1296" i="1"/>
  <c r="Y1288" i="1"/>
  <c r="Z1288" i="1"/>
  <c r="Y966" i="1"/>
  <c r="Z966" i="1"/>
  <c r="Y942" i="1"/>
  <c r="Z942" i="1"/>
  <c r="Z653" i="1"/>
  <c r="Y653" i="1"/>
  <c r="Y592" i="1"/>
  <c r="Z592" i="1"/>
  <c r="Y560" i="1"/>
  <c r="Z560" i="1"/>
  <c r="Y544" i="1"/>
  <c r="Z544" i="1"/>
  <c r="Y480" i="1"/>
  <c r="Z480" i="1"/>
  <c r="Y416" i="1"/>
  <c r="Z416" i="1"/>
  <c r="Y1716" i="1"/>
  <c r="Z1716" i="1"/>
  <c r="Y1712" i="1"/>
  <c r="Z1712" i="1"/>
  <c r="Y1704" i="1"/>
  <c r="Z1704" i="1"/>
  <c r="Y1700" i="1"/>
  <c r="Z1700" i="1"/>
  <c r="Y1684" i="1"/>
  <c r="Z1684" i="1"/>
  <c r="Y1676" i="1"/>
  <c r="Z1676" i="1"/>
  <c r="Y1664" i="1"/>
  <c r="Z1664" i="1"/>
  <c r="Y1656" i="1"/>
  <c r="Z1656" i="1"/>
  <c r="Y1648" i="1"/>
  <c r="Z1648" i="1"/>
  <c r="Y1632" i="1"/>
  <c r="Z1632" i="1"/>
  <c r="Y1624" i="1"/>
  <c r="Z1624" i="1"/>
  <c r="Y1616" i="1"/>
  <c r="Z1616" i="1"/>
  <c r="Y1608" i="1"/>
  <c r="Z1608" i="1"/>
  <c r="Y1596" i="1"/>
  <c r="Z1596" i="1"/>
  <c r="Y1592" i="1"/>
  <c r="Z1592" i="1"/>
  <c r="Y1576" i="1"/>
  <c r="Z1576" i="1"/>
  <c r="Y1568" i="1"/>
  <c r="Z1568" i="1"/>
  <c r="Y1560" i="1"/>
  <c r="Z1560" i="1"/>
  <c r="Y1544" i="1"/>
  <c r="Z1544" i="1"/>
  <c r="Y1536" i="1"/>
  <c r="Z1536" i="1"/>
  <c r="Y1524" i="1"/>
  <c r="Z1524" i="1"/>
  <c r="Y1516" i="1"/>
  <c r="Z1516" i="1"/>
  <c r="Y1508" i="1"/>
  <c r="Z1508" i="1"/>
  <c r="Y1504" i="1"/>
  <c r="Z1504" i="1"/>
  <c r="Y1492" i="1"/>
  <c r="Z1492" i="1"/>
  <c r="Y1480" i="1"/>
  <c r="Z1480" i="1"/>
  <c r="Y1472" i="1"/>
  <c r="Z1472" i="1"/>
  <c r="Y1448" i="1"/>
  <c r="Z1448" i="1"/>
  <c r="Y1436" i="1"/>
  <c r="Z1436" i="1"/>
  <c r="Y1432" i="1"/>
  <c r="Z1432" i="1"/>
  <c r="Y1428" i="1"/>
  <c r="Z1428" i="1"/>
  <c r="Y1420" i="1"/>
  <c r="Z1420" i="1"/>
  <c r="Y1408" i="1"/>
  <c r="Z1408" i="1"/>
  <c r="Y1388" i="1"/>
  <c r="Z1388" i="1"/>
  <c r="Y1380" i="1"/>
  <c r="Z1380" i="1"/>
  <c r="Y1372" i="1"/>
  <c r="Z1372" i="1"/>
  <c r="Y1364" i="1"/>
  <c r="Z1364" i="1"/>
  <c r="Y1356" i="1"/>
  <c r="Z1356" i="1"/>
  <c r="Y1344" i="1"/>
  <c r="Z1344" i="1"/>
  <c r="Y1336" i="1"/>
  <c r="Z1336" i="1"/>
  <c r="Y1332" i="1"/>
  <c r="Z1332" i="1"/>
  <c r="Y1328" i="1"/>
  <c r="Z1328" i="1"/>
  <c r="Y1320" i="1"/>
  <c r="Z1320" i="1"/>
  <c r="Y1312" i="1"/>
  <c r="Z1312" i="1"/>
  <c r="Y1304" i="1"/>
  <c r="Z1304" i="1"/>
  <c r="Y1300" i="1"/>
  <c r="Z1300" i="1"/>
  <c r="Y1292" i="1"/>
  <c r="Z1292" i="1"/>
  <c r="Y1282" i="1"/>
  <c r="Z1282" i="1"/>
  <c r="Y958" i="1"/>
  <c r="Z958" i="1"/>
  <c r="Y950" i="1"/>
  <c r="Z950" i="1"/>
  <c r="Y934" i="1"/>
  <c r="Z934" i="1"/>
  <c r="Y646" i="1"/>
  <c r="Z646" i="1"/>
  <c r="Y608" i="1"/>
  <c r="Z608" i="1"/>
  <c r="Y576" i="1"/>
  <c r="Z576" i="1"/>
  <c r="Y528" i="1"/>
  <c r="Z528" i="1"/>
  <c r="Y512" i="1"/>
  <c r="Z512" i="1"/>
  <c r="Y496" i="1"/>
  <c r="Z496" i="1"/>
  <c r="Y464" i="1"/>
  <c r="Z464" i="1"/>
  <c r="Y448" i="1"/>
  <c r="Z448" i="1"/>
  <c r="Y432" i="1"/>
  <c r="Z432" i="1"/>
  <c r="Y400" i="1"/>
  <c r="Z400" i="1"/>
  <c r="Y384" i="1"/>
  <c r="Z384" i="1"/>
  <c r="Y368" i="1"/>
  <c r="Z368" i="1"/>
  <c r="Z355" i="1"/>
  <c r="Y355" i="1"/>
  <c r="Z339" i="1"/>
  <c r="Y339" i="1"/>
  <c r="Y292" i="1"/>
  <c r="Z292" i="1"/>
  <c r="Z259" i="1"/>
  <c r="Y259" i="1"/>
  <c r="Y237" i="1"/>
  <c r="Z237" i="1"/>
  <c r="Z228" i="1"/>
  <c r="Y228" i="1"/>
  <c r="Y205" i="1"/>
  <c r="Z205" i="1"/>
  <c r="Y193" i="1"/>
  <c r="Z193" i="1"/>
  <c r="Z160" i="1"/>
  <c r="Y160" i="1"/>
  <c r="Z156" i="1"/>
  <c r="Y156" i="1"/>
  <c r="Z123" i="1"/>
  <c r="Y123" i="1"/>
  <c r="Y101" i="1"/>
  <c r="Z101" i="1"/>
  <c r="Z91" i="1"/>
  <c r="Y91" i="1"/>
  <c r="Y88" i="1"/>
  <c r="Z88" i="1"/>
  <c r="Z75" i="1"/>
  <c r="Y75" i="1"/>
  <c r="Y72" i="1"/>
  <c r="Z72" i="1"/>
  <c r="Z59" i="1"/>
  <c r="Y59" i="1"/>
  <c r="Y56" i="1"/>
  <c r="Z56" i="1"/>
  <c r="Z43" i="1"/>
  <c r="Y43" i="1"/>
  <c r="Y40" i="1"/>
  <c r="Z40" i="1"/>
  <c r="Z27" i="1"/>
  <c r="Y27" i="1"/>
  <c r="Z1997" i="1"/>
  <c r="Z1993" i="1"/>
  <c r="Z1989" i="1"/>
  <c r="Z1985" i="1"/>
  <c r="Z1961" i="1"/>
  <c r="Z1940" i="1"/>
  <c r="Z1892" i="1"/>
  <c r="Z1884" i="1"/>
  <c r="Z1876" i="1"/>
  <c r="Z1868" i="1"/>
  <c r="Z1860" i="1"/>
  <c r="Z1852" i="1"/>
  <c r="Z1844" i="1"/>
  <c r="Z1836" i="1"/>
  <c r="Z1828" i="1"/>
  <c r="Z1820" i="1"/>
  <c r="Z1812" i="1"/>
  <c r="Z1804" i="1"/>
  <c r="Z1796" i="1"/>
  <c r="Z1788" i="1"/>
  <c r="Z1780" i="1"/>
  <c r="Z1772" i="1"/>
  <c r="Z1764" i="1"/>
  <c r="Z1981" i="1"/>
  <c r="Z1977" i="1"/>
  <c r="Z1973" i="1"/>
  <c r="Z1969" i="1"/>
  <c r="Z1965" i="1"/>
  <c r="Z1956" i="1"/>
  <c r="Z1948" i="1"/>
  <c r="Z1932" i="1"/>
  <c r="Z1924" i="1"/>
  <c r="Z1916" i="1"/>
  <c r="Z1908" i="1"/>
  <c r="Z1900" i="1"/>
  <c r="Z1754" i="1"/>
  <c r="Z1752" i="1"/>
  <c r="Z1738" i="1"/>
  <c r="Z1736" i="1"/>
  <c r="Z1722" i="1"/>
  <c r="Z1720" i="1"/>
  <c r="Z1281" i="1"/>
  <c r="Y1281" i="1"/>
  <c r="Y1285" i="1"/>
  <c r="Z1278" i="1"/>
  <c r="Y1277" i="1"/>
  <c r="Y920" i="1"/>
  <c r="Z920" i="1"/>
  <c r="Y904" i="1"/>
  <c r="Z904" i="1"/>
  <c r="Y888" i="1"/>
  <c r="Z888" i="1"/>
  <c r="Y1273" i="1"/>
  <c r="Z1273" i="1"/>
  <c r="Y1269" i="1"/>
  <c r="Z1269" i="1"/>
  <c r="Y1265" i="1"/>
  <c r="Z1265" i="1"/>
  <c r="Y1261" i="1"/>
  <c r="Z1261" i="1"/>
  <c r="Y1257" i="1"/>
  <c r="Z1257" i="1"/>
  <c r="Y1253" i="1"/>
  <c r="Z1253" i="1"/>
  <c r="Y1249" i="1"/>
  <c r="Z1249" i="1"/>
  <c r="Y1245" i="1"/>
  <c r="Z1245" i="1"/>
  <c r="Y1241" i="1"/>
  <c r="Z1241" i="1"/>
  <c r="Y1237" i="1"/>
  <c r="Z1237" i="1"/>
  <c r="Y1233" i="1"/>
  <c r="Z1233" i="1"/>
  <c r="Y1229" i="1"/>
  <c r="Z1229" i="1"/>
  <c r="Y1225" i="1"/>
  <c r="Z1225" i="1"/>
  <c r="Y1221" i="1"/>
  <c r="Z1221" i="1"/>
  <c r="Y1217" i="1"/>
  <c r="Z1217" i="1"/>
  <c r="Y1213" i="1"/>
  <c r="Z1213" i="1"/>
  <c r="Y1209" i="1"/>
  <c r="Z1209" i="1"/>
  <c r="Y1205" i="1"/>
  <c r="Z1205" i="1"/>
  <c r="Y1201" i="1"/>
  <c r="Z1201" i="1"/>
  <c r="Y1197" i="1"/>
  <c r="Z1197" i="1"/>
  <c r="Y1193" i="1"/>
  <c r="Z1193" i="1"/>
  <c r="Y1189" i="1"/>
  <c r="Z1189" i="1"/>
  <c r="Y1185" i="1"/>
  <c r="Z1185" i="1"/>
  <c r="Y1181" i="1"/>
  <c r="Z1181" i="1"/>
  <c r="Y1177" i="1"/>
  <c r="Z1177" i="1"/>
  <c r="Y1173" i="1"/>
  <c r="Z1173" i="1"/>
  <c r="Y1169" i="1"/>
  <c r="Z1169" i="1"/>
  <c r="Y1165" i="1"/>
  <c r="Z1165" i="1"/>
  <c r="Y1161" i="1"/>
  <c r="Z1161" i="1"/>
  <c r="Y1157" i="1"/>
  <c r="Z1157" i="1"/>
  <c r="Y1153" i="1"/>
  <c r="Z1153" i="1"/>
  <c r="Y1149" i="1"/>
  <c r="Z1149" i="1"/>
  <c r="Y1145" i="1"/>
  <c r="Z1145" i="1"/>
  <c r="Y1141" i="1"/>
  <c r="Z1141" i="1"/>
  <c r="Y1137" i="1"/>
  <c r="Z1137" i="1"/>
  <c r="Y1133" i="1"/>
  <c r="Z1133" i="1"/>
  <c r="Y1129" i="1"/>
  <c r="Z1129" i="1"/>
  <c r="Y1125" i="1"/>
  <c r="Z1125" i="1"/>
  <c r="Y1121" i="1"/>
  <c r="Z1121" i="1"/>
  <c r="Y1117" i="1"/>
  <c r="Z1117" i="1"/>
  <c r="Y1113" i="1"/>
  <c r="Z1113" i="1"/>
  <c r="Y1109" i="1"/>
  <c r="Z1109" i="1"/>
  <c r="Y1105" i="1"/>
  <c r="Z1105" i="1"/>
  <c r="Y1101" i="1"/>
  <c r="Z1101" i="1"/>
  <c r="Y1097" i="1"/>
  <c r="Z1097" i="1"/>
  <c r="Y1093" i="1"/>
  <c r="Z1093" i="1"/>
  <c r="Y1089" i="1"/>
  <c r="Z1089" i="1"/>
  <c r="Y1085" i="1"/>
  <c r="Z1085" i="1"/>
  <c r="Y1081" i="1"/>
  <c r="Z1081" i="1"/>
  <c r="Y1077" i="1"/>
  <c r="Z1077" i="1"/>
  <c r="Y1073" i="1"/>
  <c r="Z1073" i="1"/>
  <c r="Y1069" i="1"/>
  <c r="Z1069" i="1"/>
  <c r="Y1065" i="1"/>
  <c r="Z1065" i="1"/>
  <c r="Y1061" i="1"/>
  <c r="Z1061" i="1"/>
  <c r="Y1057" i="1"/>
  <c r="Z1057" i="1"/>
  <c r="Y1053" i="1"/>
  <c r="Z1053" i="1"/>
  <c r="Y1049" i="1"/>
  <c r="Z1049" i="1"/>
  <c r="Y1045" i="1"/>
  <c r="Z1045" i="1"/>
  <c r="Y1041" i="1"/>
  <c r="Z1041" i="1"/>
  <c r="Y1037" i="1"/>
  <c r="Z1037" i="1"/>
  <c r="Y1033" i="1"/>
  <c r="Z1033" i="1"/>
  <c r="Y1029" i="1"/>
  <c r="Z1029" i="1"/>
  <c r="Y1025" i="1"/>
  <c r="Z1025" i="1"/>
  <c r="Y1021" i="1"/>
  <c r="Z1021" i="1"/>
  <c r="Y1017" i="1"/>
  <c r="Z1017" i="1"/>
  <c r="Y1013" i="1"/>
  <c r="Z1013" i="1"/>
  <c r="Y1009" i="1"/>
  <c r="Z1009" i="1"/>
  <c r="Y1005" i="1"/>
  <c r="Z1005" i="1"/>
  <c r="Y1001" i="1"/>
  <c r="Z1001" i="1"/>
  <c r="Y997" i="1"/>
  <c r="Z997" i="1"/>
  <c r="Y993" i="1"/>
  <c r="Z993" i="1"/>
  <c r="Y989" i="1"/>
  <c r="Z989" i="1"/>
  <c r="Y985" i="1"/>
  <c r="Z985" i="1"/>
  <c r="Y981" i="1"/>
  <c r="Z981" i="1"/>
  <c r="Y977" i="1"/>
  <c r="Z977" i="1"/>
  <c r="Y973" i="1"/>
  <c r="Z973" i="1"/>
  <c r="Z965" i="1"/>
  <c r="Y965" i="1"/>
  <c r="Z957" i="1"/>
  <c r="Y957" i="1"/>
  <c r="Z949" i="1"/>
  <c r="Y949" i="1"/>
  <c r="Z941" i="1"/>
  <c r="Y941" i="1"/>
  <c r="Z933" i="1"/>
  <c r="Y933" i="1"/>
  <c r="Y922" i="1"/>
  <c r="Z922" i="1"/>
  <c r="Y906" i="1"/>
  <c r="Z906" i="1"/>
  <c r="Y890" i="1"/>
  <c r="Z890" i="1"/>
  <c r="Z661" i="1"/>
  <c r="Y661" i="1"/>
  <c r="Y654" i="1"/>
  <c r="Z654" i="1"/>
  <c r="Z926" i="1"/>
  <c r="Z924" i="1"/>
  <c r="Z910" i="1"/>
  <c r="Z908" i="1"/>
  <c r="Z894" i="1"/>
  <c r="Z892" i="1"/>
  <c r="Z878" i="1"/>
  <c r="Z876" i="1"/>
  <c r="Z669" i="1"/>
  <c r="Y669" i="1"/>
  <c r="Y662" i="1"/>
  <c r="Z662" i="1"/>
  <c r="Y874" i="1"/>
  <c r="Z874" i="1"/>
  <c r="Y870" i="1"/>
  <c r="Z870" i="1"/>
  <c r="Y866" i="1"/>
  <c r="Z866" i="1"/>
  <c r="Y862" i="1"/>
  <c r="Z862" i="1"/>
  <c r="Y858" i="1"/>
  <c r="Z858" i="1"/>
  <c r="Y854" i="1"/>
  <c r="Z854" i="1"/>
  <c r="Y850" i="1"/>
  <c r="Z850" i="1"/>
  <c r="Y846" i="1"/>
  <c r="Z846" i="1"/>
  <c r="Y842" i="1"/>
  <c r="Z842" i="1"/>
  <c r="Y838" i="1"/>
  <c r="Z838" i="1"/>
  <c r="Y834" i="1"/>
  <c r="Z834" i="1"/>
  <c r="Y830" i="1"/>
  <c r="Z830" i="1"/>
  <c r="Y826" i="1"/>
  <c r="Z826" i="1"/>
  <c r="Y822" i="1"/>
  <c r="Z822" i="1"/>
  <c r="Y818" i="1"/>
  <c r="Z818" i="1"/>
  <c r="Y814" i="1"/>
  <c r="Z814" i="1"/>
  <c r="Y810" i="1"/>
  <c r="Z810" i="1"/>
  <c r="Y806" i="1"/>
  <c r="Z806" i="1"/>
  <c r="Y802" i="1"/>
  <c r="Z802" i="1"/>
  <c r="Y798" i="1"/>
  <c r="Z798" i="1"/>
  <c r="Y794" i="1"/>
  <c r="Z794" i="1"/>
  <c r="Y790" i="1"/>
  <c r="Z790" i="1"/>
  <c r="Y786" i="1"/>
  <c r="Z786" i="1"/>
  <c r="Y782" i="1"/>
  <c r="Z782" i="1"/>
  <c r="Y778" i="1"/>
  <c r="Z778" i="1"/>
  <c r="Y774" i="1"/>
  <c r="Z774" i="1"/>
  <c r="Y770" i="1"/>
  <c r="Z770" i="1"/>
  <c r="Y766" i="1"/>
  <c r="Z766" i="1"/>
  <c r="Y762" i="1"/>
  <c r="Z762" i="1"/>
  <c r="Y758" i="1"/>
  <c r="Z758" i="1"/>
  <c r="Y754" i="1"/>
  <c r="Z754" i="1"/>
  <c r="Y750" i="1"/>
  <c r="Z750" i="1"/>
  <c r="Y746" i="1"/>
  <c r="Z746" i="1"/>
  <c r="Y742" i="1"/>
  <c r="Z742" i="1"/>
  <c r="Y738" i="1"/>
  <c r="Z738" i="1"/>
  <c r="Y734" i="1"/>
  <c r="Z734" i="1"/>
  <c r="Y730" i="1"/>
  <c r="Z730" i="1"/>
  <c r="Y726" i="1"/>
  <c r="Z726" i="1"/>
  <c r="Y722" i="1"/>
  <c r="Z722" i="1"/>
  <c r="Y718" i="1"/>
  <c r="Z718" i="1"/>
  <c r="Y714" i="1"/>
  <c r="Z714" i="1"/>
  <c r="Y710" i="1"/>
  <c r="Z710" i="1"/>
  <c r="Y706" i="1"/>
  <c r="Z706" i="1"/>
  <c r="Y702" i="1"/>
  <c r="Z702" i="1"/>
  <c r="Y698" i="1"/>
  <c r="Z698" i="1"/>
  <c r="Y694" i="1"/>
  <c r="Z694" i="1"/>
  <c r="Y690" i="1"/>
  <c r="Z690" i="1"/>
  <c r="Y686" i="1"/>
  <c r="Z686" i="1"/>
  <c r="Y682" i="1"/>
  <c r="Z682" i="1"/>
  <c r="Y678" i="1"/>
  <c r="Z678" i="1"/>
  <c r="Y674" i="1"/>
  <c r="Z674" i="1"/>
  <c r="Y670" i="1"/>
  <c r="Z670" i="1"/>
  <c r="Z645" i="1"/>
  <c r="Y645" i="1"/>
  <c r="Z666" i="1"/>
  <c r="Y665" i="1"/>
  <c r="Z658" i="1"/>
  <c r="Y657" i="1"/>
  <c r="Z650" i="1"/>
  <c r="Y649" i="1"/>
  <c r="Z642" i="1"/>
  <c r="Y641" i="1"/>
  <c r="Y612" i="1"/>
  <c r="Z612" i="1"/>
  <c r="Y596" i="1"/>
  <c r="Z596" i="1"/>
  <c r="Y580" i="1"/>
  <c r="Z580" i="1"/>
  <c r="Y564" i="1"/>
  <c r="Z564" i="1"/>
  <c r="Y548" i="1"/>
  <c r="Z548" i="1"/>
  <c r="Y532" i="1"/>
  <c r="Z532" i="1"/>
  <c r="Y516" i="1"/>
  <c r="Z516" i="1"/>
  <c r="Y500" i="1"/>
  <c r="Z500" i="1"/>
  <c r="Y484" i="1"/>
  <c r="Z484" i="1"/>
  <c r="Y468" i="1"/>
  <c r="Z468" i="1"/>
  <c r="Y452" i="1"/>
  <c r="Z452" i="1"/>
  <c r="Y436" i="1"/>
  <c r="Z436" i="1"/>
  <c r="Y420" i="1"/>
  <c r="Z420" i="1"/>
  <c r="Y404" i="1"/>
  <c r="Z404" i="1"/>
  <c r="Y388" i="1"/>
  <c r="Z388" i="1"/>
  <c r="Y372" i="1"/>
  <c r="Z372" i="1"/>
  <c r="Y356" i="1"/>
  <c r="Z356" i="1"/>
  <c r="Y340" i="1"/>
  <c r="Z340" i="1"/>
  <c r="Z323" i="1"/>
  <c r="Y323" i="1"/>
  <c r="Z260" i="1"/>
  <c r="Y260" i="1"/>
  <c r="Y616" i="1"/>
  <c r="Z616" i="1"/>
  <c r="Y600" i="1"/>
  <c r="Z600" i="1"/>
  <c r="Y584" i="1"/>
  <c r="Z584" i="1"/>
  <c r="Y568" i="1"/>
  <c r="Z568" i="1"/>
  <c r="Y552" i="1"/>
  <c r="Z552" i="1"/>
  <c r="Y536" i="1"/>
  <c r="Z536" i="1"/>
  <c r="Y520" i="1"/>
  <c r="Z520" i="1"/>
  <c r="Y504" i="1"/>
  <c r="Z504" i="1"/>
  <c r="Y488" i="1"/>
  <c r="Z488" i="1"/>
  <c r="Y472" i="1"/>
  <c r="Z472" i="1"/>
  <c r="Y456" i="1"/>
  <c r="Z456" i="1"/>
  <c r="Y440" i="1"/>
  <c r="Z440" i="1"/>
  <c r="Y424" i="1"/>
  <c r="Z424" i="1"/>
  <c r="Y408" i="1"/>
  <c r="Z408" i="1"/>
  <c r="Y392" i="1"/>
  <c r="Z392" i="1"/>
  <c r="Y376" i="1"/>
  <c r="Z376" i="1"/>
  <c r="Z363" i="1"/>
  <c r="Y363" i="1"/>
  <c r="Z347" i="1"/>
  <c r="Y347" i="1"/>
  <c r="Y324" i="1"/>
  <c r="Z324" i="1"/>
  <c r="Z307" i="1"/>
  <c r="Y307" i="1"/>
  <c r="Y269" i="1"/>
  <c r="Z269" i="1"/>
  <c r="Y637" i="1"/>
  <c r="Z637" i="1"/>
  <c r="Y633" i="1"/>
  <c r="Z633" i="1"/>
  <c r="Y629" i="1"/>
  <c r="Z629" i="1"/>
  <c r="Y625" i="1"/>
  <c r="Z625" i="1"/>
  <c r="Y621" i="1"/>
  <c r="Z621" i="1"/>
  <c r="Y617" i="1"/>
  <c r="Z617" i="1"/>
  <c r="Y604" i="1"/>
  <c r="Z604" i="1"/>
  <c r="Y588" i="1"/>
  <c r="Z588" i="1"/>
  <c r="Y572" i="1"/>
  <c r="Z572" i="1"/>
  <c r="Y556" i="1"/>
  <c r="Z556" i="1"/>
  <c r="Y540" i="1"/>
  <c r="Z540" i="1"/>
  <c r="Y524" i="1"/>
  <c r="Z524" i="1"/>
  <c r="Y508" i="1"/>
  <c r="Z508" i="1"/>
  <c r="Y492" i="1"/>
  <c r="Z492" i="1"/>
  <c r="Y476" i="1"/>
  <c r="Z476" i="1"/>
  <c r="Y460" i="1"/>
  <c r="Z460" i="1"/>
  <c r="Y444" i="1"/>
  <c r="Z444" i="1"/>
  <c r="Y428" i="1"/>
  <c r="Z428" i="1"/>
  <c r="Y412" i="1"/>
  <c r="Z412" i="1"/>
  <c r="Y396" i="1"/>
  <c r="Z396" i="1"/>
  <c r="Y380" i="1"/>
  <c r="Z380" i="1"/>
  <c r="Y364" i="1"/>
  <c r="Z364" i="1"/>
  <c r="Y348" i="1"/>
  <c r="Z348" i="1"/>
  <c r="Y308" i="1"/>
  <c r="Z308" i="1"/>
  <c r="Z291" i="1"/>
  <c r="Y291" i="1"/>
  <c r="Z613" i="1"/>
  <c r="Z609" i="1"/>
  <c r="Z605" i="1"/>
  <c r="Z601" i="1"/>
  <c r="Z597" i="1"/>
  <c r="Z593" i="1"/>
  <c r="Z589" i="1"/>
  <c r="Z585" i="1"/>
  <c r="Z581" i="1"/>
  <c r="Z577" i="1"/>
  <c r="Z573" i="1"/>
  <c r="Z569" i="1"/>
  <c r="Z565" i="1"/>
  <c r="Z561" i="1"/>
  <c r="Z557" i="1"/>
  <c r="Z553" i="1"/>
  <c r="Z549" i="1"/>
  <c r="Z545" i="1"/>
  <c r="Z541" i="1"/>
  <c r="Z537" i="1"/>
  <c r="Z533" i="1"/>
  <c r="Z529" i="1"/>
  <c r="Z525" i="1"/>
  <c r="Z521" i="1"/>
  <c r="Z517" i="1"/>
  <c r="Z513" i="1"/>
  <c r="Z509" i="1"/>
  <c r="Z505" i="1"/>
  <c r="Z501" i="1"/>
  <c r="Z497" i="1"/>
  <c r="Z493" i="1"/>
  <c r="Z489" i="1"/>
  <c r="Z485" i="1"/>
  <c r="Z481" i="1"/>
  <c r="Z477" i="1"/>
  <c r="Z473" i="1"/>
  <c r="Z469" i="1"/>
  <c r="Z465" i="1"/>
  <c r="Z461" i="1"/>
  <c r="Z457" i="1"/>
  <c r="Z453" i="1"/>
  <c r="Z449" i="1"/>
  <c r="Z445" i="1"/>
  <c r="Z441" i="1"/>
  <c r="Z437" i="1"/>
  <c r="Z433" i="1"/>
  <c r="Z429" i="1"/>
  <c r="Z425" i="1"/>
  <c r="Z421" i="1"/>
  <c r="Z417" i="1"/>
  <c r="Z413" i="1"/>
  <c r="Z409" i="1"/>
  <c r="Z405" i="1"/>
  <c r="Z401" i="1"/>
  <c r="Z397" i="1"/>
  <c r="Z393" i="1"/>
  <c r="Z389" i="1"/>
  <c r="Z385" i="1"/>
  <c r="Z381" i="1"/>
  <c r="Z377" i="1"/>
  <c r="Z373" i="1"/>
  <c r="Z369" i="1"/>
  <c r="Z365" i="1"/>
  <c r="Z360" i="1"/>
  <c r="Y359" i="1"/>
  <c r="Z358" i="1"/>
  <c r="Z352" i="1"/>
  <c r="Y351" i="1"/>
  <c r="Z350" i="1"/>
  <c r="Z344" i="1"/>
  <c r="Y343" i="1"/>
  <c r="Z342" i="1"/>
  <c r="Y336" i="1"/>
  <c r="Z336" i="1"/>
  <c r="Y331" i="1"/>
  <c r="Y320" i="1"/>
  <c r="Z320" i="1"/>
  <c r="Y315" i="1"/>
  <c r="Y304" i="1"/>
  <c r="Z304" i="1"/>
  <c r="Y299" i="1"/>
  <c r="Z284" i="1"/>
  <c r="Y284" i="1"/>
  <c r="Y275" i="1"/>
  <c r="Y261" i="1"/>
  <c r="Z261" i="1"/>
  <c r="Z252" i="1"/>
  <c r="Y252" i="1"/>
  <c r="Y229" i="1"/>
  <c r="Z229" i="1"/>
  <c r="Z220" i="1"/>
  <c r="Y220" i="1"/>
  <c r="Y197" i="1"/>
  <c r="Z197" i="1"/>
  <c r="Y161" i="1"/>
  <c r="Z161" i="1"/>
  <c r="Z128" i="1"/>
  <c r="Y128" i="1"/>
  <c r="Z124" i="1"/>
  <c r="Y124" i="1"/>
  <c r="Y332" i="1"/>
  <c r="Z332" i="1"/>
  <c r="Y327" i="1"/>
  <c r="Y316" i="1"/>
  <c r="Z316" i="1"/>
  <c r="Y311" i="1"/>
  <c r="Y300" i="1"/>
  <c r="Z300" i="1"/>
  <c r="Y295" i="1"/>
  <c r="Y285" i="1"/>
  <c r="Z285" i="1"/>
  <c r="Z276" i="1"/>
  <c r="Y276" i="1"/>
  <c r="Y267" i="1"/>
  <c r="Y253" i="1"/>
  <c r="Z253" i="1"/>
  <c r="Z244" i="1"/>
  <c r="Y244" i="1"/>
  <c r="Y221" i="1"/>
  <c r="Z221" i="1"/>
  <c r="Z212" i="1"/>
  <c r="Y212" i="1"/>
  <c r="Z187" i="1"/>
  <c r="Y187" i="1"/>
  <c r="Y165" i="1"/>
  <c r="Z165" i="1"/>
  <c r="Y129" i="1"/>
  <c r="Z129" i="1"/>
  <c r="Y328" i="1"/>
  <c r="Z328" i="1"/>
  <c r="Y312" i="1"/>
  <c r="Z312" i="1"/>
  <c r="Y296" i="1"/>
  <c r="Z296" i="1"/>
  <c r="Y277" i="1"/>
  <c r="Z277" i="1"/>
  <c r="Z268" i="1"/>
  <c r="Y268" i="1"/>
  <c r="Y245" i="1"/>
  <c r="Z245" i="1"/>
  <c r="Z236" i="1"/>
  <c r="Y236" i="1"/>
  <c r="Y213" i="1"/>
  <c r="Z213" i="1"/>
  <c r="Z204" i="1"/>
  <c r="Y204" i="1"/>
  <c r="Z192" i="1"/>
  <c r="Y192" i="1"/>
  <c r="Z188" i="1"/>
  <c r="Y188" i="1"/>
  <c r="Z155" i="1"/>
  <c r="Y155" i="1"/>
  <c r="Y133" i="1"/>
  <c r="Z133" i="1"/>
  <c r="Y189" i="1"/>
  <c r="Z189" i="1"/>
  <c r="Z180" i="1"/>
  <c r="Y180" i="1"/>
  <c r="Y157" i="1"/>
  <c r="Z157" i="1"/>
  <c r="Z148" i="1"/>
  <c r="Y148" i="1"/>
  <c r="Y125" i="1"/>
  <c r="Z125" i="1"/>
  <c r="Z116" i="1"/>
  <c r="Y116" i="1"/>
  <c r="Z95" i="1"/>
  <c r="Y95" i="1"/>
  <c r="Y92" i="1"/>
  <c r="Z92" i="1"/>
  <c r="Z79" i="1"/>
  <c r="Y79" i="1"/>
  <c r="Y76" i="1"/>
  <c r="Z76" i="1"/>
  <c r="Z63" i="1"/>
  <c r="Y63" i="1"/>
  <c r="Y60" i="1"/>
  <c r="Z60" i="1"/>
  <c r="Z47" i="1"/>
  <c r="Y47" i="1"/>
  <c r="Y44" i="1"/>
  <c r="Z44" i="1"/>
  <c r="Z31" i="1"/>
  <c r="Y31" i="1"/>
  <c r="Y28" i="1"/>
  <c r="Z28" i="1"/>
  <c r="Y181" i="1"/>
  <c r="Z181" i="1"/>
  <c r="Z172" i="1"/>
  <c r="Y172" i="1"/>
  <c r="Y149" i="1"/>
  <c r="Z149" i="1"/>
  <c r="Z140" i="1"/>
  <c r="Y140" i="1"/>
  <c r="Y117" i="1"/>
  <c r="Z117" i="1"/>
  <c r="Z108" i="1"/>
  <c r="Y108" i="1"/>
  <c r="Y99" i="1"/>
  <c r="Z99" i="1"/>
  <c r="Y96" i="1"/>
  <c r="Z96" i="1"/>
  <c r="Z83" i="1"/>
  <c r="Y83" i="1"/>
  <c r="Y80" i="1"/>
  <c r="Z80" i="1"/>
  <c r="Z67" i="1"/>
  <c r="Y67" i="1"/>
  <c r="Y64" i="1"/>
  <c r="Z64" i="1"/>
  <c r="Z51" i="1"/>
  <c r="Y51" i="1"/>
  <c r="Y48" i="1"/>
  <c r="Z48" i="1"/>
  <c r="Z35" i="1"/>
  <c r="Y35" i="1"/>
  <c r="Y32" i="1"/>
  <c r="Z32" i="1"/>
  <c r="Z196" i="1"/>
  <c r="Y196" i="1"/>
  <c r="Y173" i="1"/>
  <c r="Z173" i="1"/>
  <c r="Z164" i="1"/>
  <c r="Y164" i="1"/>
  <c r="Y141" i="1"/>
  <c r="Z141" i="1"/>
  <c r="Z132" i="1"/>
  <c r="Y132" i="1"/>
  <c r="Y109" i="1"/>
  <c r="Z109" i="1"/>
  <c r="Z87" i="1"/>
  <c r="Y87" i="1"/>
  <c r="Y84" i="1"/>
  <c r="Z84" i="1"/>
  <c r="Z71" i="1"/>
  <c r="Y71" i="1"/>
  <c r="Y68" i="1"/>
  <c r="Z68" i="1"/>
  <c r="Z55" i="1"/>
  <c r="Y55" i="1"/>
  <c r="Y52" i="1"/>
  <c r="Z52" i="1"/>
  <c r="Z39" i="1"/>
  <c r="Y39" i="1"/>
  <c r="Y36" i="1"/>
  <c r="Z36" i="1"/>
  <c r="Y100" i="1"/>
  <c r="X1999" i="1"/>
  <c r="Z1999" i="1" s="1"/>
  <c r="W1999" i="1"/>
  <c r="V1999" i="1"/>
  <c r="T1999" i="1"/>
  <c r="S1999" i="1"/>
  <c r="U1999" i="1"/>
  <c r="R1999" i="1"/>
  <c r="Y1999" i="1" l="1"/>
</calcChain>
</file>

<file path=xl/sharedStrings.xml><?xml version="1.0" encoding="utf-8"?>
<sst xmlns="http://schemas.openxmlformats.org/spreadsheetml/2006/main" count="20535" uniqueCount="17038">
  <si>
    <t>LE TILLEUL</t>
  </si>
  <si>
    <t>TOCQUEVILLE-EN-CAUX</t>
  </si>
  <si>
    <t>TOCQUEVILLE-LES-MURS</t>
  </si>
  <si>
    <t>TOCQUEVILLE-SUR-EU</t>
  </si>
  <si>
    <t>TORCY-LE-GRAND</t>
  </si>
  <si>
    <t>TORCY-LE-PETIT</t>
  </si>
  <si>
    <t>LE TORP-MESNIL</t>
  </si>
  <si>
    <t>LA FONTELAYE</t>
  </si>
  <si>
    <t>FORGES-LES-EAUX</t>
  </si>
  <si>
    <t>FOUCARMONT</t>
  </si>
  <si>
    <t>OMONVILLE-LA-ROGUE</t>
  </si>
  <si>
    <t>ORGLANDES</t>
  </si>
  <si>
    <t>ORVAL</t>
  </si>
  <si>
    <t>FOUCART</t>
  </si>
  <si>
    <t>FRENEUSE</t>
  </si>
  <si>
    <t>FRESLES</t>
  </si>
  <si>
    <t>CALLEVILLE</t>
  </si>
  <si>
    <t>CANAPPEVILLE</t>
  </si>
  <si>
    <t>CANTIERS</t>
  </si>
  <si>
    <t>ROBERTOT</t>
  </si>
  <si>
    <t>ROCQUEFORT</t>
  </si>
  <si>
    <t>BERNESQ</t>
  </si>
  <si>
    <t>BEUVILLERS</t>
  </si>
  <si>
    <t>BEUVRON-EN-AUGE</t>
  </si>
  <si>
    <t>LA BIGNE</t>
  </si>
  <si>
    <t>BILLY</t>
  </si>
  <si>
    <t>BLAINVILLE-SUR-ORNE</t>
  </si>
  <si>
    <t>SAUMONT-LA-POTERIE</t>
  </si>
  <si>
    <t>REMILLY-SUR-LOZON</t>
  </si>
  <si>
    <t>QUEVILLON</t>
  </si>
  <si>
    <t>NORMANDEL</t>
  </si>
  <si>
    <t>NOTRE-DAME-DU-ROCHER</t>
  </si>
  <si>
    <t>OCCAGNES</t>
  </si>
  <si>
    <t>BOURNAINVILLE-FAVEROLLES</t>
  </si>
  <si>
    <t>BOURNEVILLE</t>
  </si>
  <si>
    <t>BOURTH</t>
  </si>
  <si>
    <t>BRAY</t>
  </si>
  <si>
    <t>BRESTOT</t>
  </si>
  <si>
    <t>PERROU</t>
  </si>
  <si>
    <t>LE PIN-AU-HARAS</t>
  </si>
  <si>
    <t>LE PIN-LA-GARENNE</t>
  </si>
  <si>
    <t>MOULT</t>
  </si>
  <si>
    <t>LES MOUTIERS-EN-AUGE</t>
  </si>
  <si>
    <t>LES MOUTIERS-EN-CINGLAIS</t>
  </si>
  <si>
    <t>LES MOUTIERS-HUBERT</t>
  </si>
  <si>
    <t>MOYAUX</t>
  </si>
  <si>
    <t>NONANT</t>
  </si>
  <si>
    <t>PAVILLY</t>
  </si>
  <si>
    <t>PENLY</t>
  </si>
  <si>
    <t>TRIQUERVILLE</t>
  </si>
  <si>
    <t>LES TROIS-PIERRES</t>
  </si>
  <si>
    <t>TROUVILLE</t>
  </si>
  <si>
    <t>TURRETOT</t>
  </si>
  <si>
    <t>REUILLY</t>
  </si>
  <si>
    <t>RICHEVILLE</t>
  </si>
  <si>
    <t>ROMAN</t>
  </si>
  <si>
    <t>ROMILLY-LA-PUTHENAYE</t>
  </si>
  <si>
    <t>ROMILLY-SUR-ANDELLE</t>
  </si>
  <si>
    <t>LE PETIT-QUEVILLY</t>
  </si>
  <si>
    <t>PIERRECOURT</t>
  </si>
  <si>
    <t>GUEUTTEVILLE</t>
  </si>
  <si>
    <t>LE HANOUARD</t>
  </si>
  <si>
    <t>HARCANVILLE</t>
  </si>
  <si>
    <t>HARFLEUR</t>
  </si>
  <si>
    <t>HATTENVILLE</t>
  </si>
  <si>
    <t>HAUCOURT</t>
  </si>
  <si>
    <t>HAUDRICOURT</t>
  </si>
  <si>
    <t>HAUSSEZ</t>
  </si>
  <si>
    <t>BANNEVILLE-SUR-AJON</t>
  </si>
  <si>
    <t>BANVILLE</t>
  </si>
  <si>
    <t>YVRANDES</t>
  </si>
  <si>
    <t>VAROUVILLE</t>
  </si>
  <si>
    <t>LE VAST</t>
  </si>
  <si>
    <t>LE ROZEL</t>
  </si>
  <si>
    <t>SACEY</t>
  </si>
  <si>
    <t>J08</t>
  </si>
  <si>
    <t>J08a</t>
  </si>
  <si>
    <t>U03</t>
  </si>
  <si>
    <t>BAVENT</t>
  </si>
  <si>
    <t>BAYEUX</t>
  </si>
  <si>
    <t>BAZENVILLE</t>
  </si>
  <si>
    <t>BEAUMAIS</t>
  </si>
  <si>
    <t>RONCEY</t>
  </si>
  <si>
    <t>ROGERVILLE</t>
  </si>
  <si>
    <t>ROLLEVILLE</t>
  </si>
  <si>
    <t>RONCHEROLLES-EN-BRAY</t>
  </si>
  <si>
    <t>RONCHOIS</t>
  </si>
  <si>
    <t>ROSAY</t>
  </si>
  <si>
    <t>ROUEN</t>
  </si>
  <si>
    <t>ROUMARE</t>
  </si>
  <si>
    <t>ROUTES</t>
  </si>
  <si>
    <t>ROUVILLE</t>
  </si>
  <si>
    <t>ROUVRAY-CATILLON</t>
  </si>
  <si>
    <t>CAROLLES</t>
  </si>
  <si>
    <t>MENNEVAL</t>
  </si>
  <si>
    <t>MARTAGNY</t>
  </si>
  <si>
    <t>MARTOT</t>
  </si>
  <si>
    <t>FRESVILLE</t>
  </si>
  <si>
    <t>GATHEMO</t>
  </si>
  <si>
    <t>GOUVIX</t>
  </si>
  <si>
    <t>GRAINVILLE-LANGANNERIE</t>
  </si>
  <si>
    <t>GRAINVILLE-SUR-ODON</t>
  </si>
  <si>
    <t>GRANDCAMP-MAISY</t>
  </si>
  <si>
    <t>BERTHEAUVILLE</t>
  </si>
  <si>
    <t>BERTREVILLE</t>
  </si>
  <si>
    <t>BERTRIMONT</t>
  </si>
  <si>
    <t>BERVILLE</t>
  </si>
  <si>
    <t>SAINT-SEVER-CALVADOS</t>
  </si>
  <si>
    <t>SAINT-VAAST-EN-AUGE</t>
  </si>
  <si>
    <t>SAINT-VAAST-SUR-SEULLES</t>
  </si>
  <si>
    <t>BOIS-HIMONT</t>
  </si>
  <si>
    <t>C05</t>
  </si>
  <si>
    <t>BRICQUEVILLE</t>
  </si>
  <si>
    <t>BROUAY</t>
  </si>
  <si>
    <t>BRUCOURT</t>
  </si>
  <si>
    <t>BURCY</t>
  </si>
  <si>
    <t>LETTEGUIVES</t>
  </si>
  <si>
    <t>LIEUREY</t>
  </si>
  <si>
    <t>LILLY</t>
  </si>
  <si>
    <t>LISORS</t>
  </si>
  <si>
    <t>LIVET-SUR-AUTHOU</t>
  </si>
  <si>
    <t>PIERREFIQUES</t>
  </si>
  <si>
    <t>PIERREVAL</t>
  </si>
  <si>
    <t>POMMEREUX</t>
  </si>
  <si>
    <t>PONTS-ET-MARAIS</t>
  </si>
  <si>
    <t>LA POTERIE-CAP-D'ANTIFER</t>
  </si>
  <si>
    <t>PREUSEVILLE</t>
  </si>
  <si>
    <t>PUISENVAL</t>
  </si>
  <si>
    <t>BRETTEVILLE-SUR-LAIZE</t>
  </si>
  <si>
    <t>REIGNEVILLE-BOCAGE</t>
  </si>
  <si>
    <t>LA ROCHELLE-NORMANDE</t>
  </si>
  <si>
    <t>ROCHEVILLE</t>
  </si>
  <si>
    <t>ROMAGNY</t>
  </si>
  <si>
    <t>T14</t>
  </si>
  <si>
    <t>T15</t>
  </si>
  <si>
    <t>T16</t>
  </si>
  <si>
    <t>T17</t>
  </si>
  <si>
    <t>U01</t>
  </si>
  <si>
    <t>DIGOSVILLE</t>
  </si>
  <si>
    <t>DIGULLEVILLE</t>
  </si>
  <si>
    <t>DOMJEAN</t>
  </si>
  <si>
    <t>BERVILLE-EN-ROUMOIS</t>
  </si>
  <si>
    <t>BERVILLE-LA-CAMPAGNE</t>
  </si>
  <si>
    <t>BERVILLE-SUR-MER</t>
  </si>
  <si>
    <t>BEUZEVILLE</t>
  </si>
  <si>
    <t>BOIS-ANZERAY</t>
  </si>
  <si>
    <t>BOIS-ARNAULT</t>
  </si>
  <si>
    <t>BOISEMONT</t>
  </si>
  <si>
    <t>LE BOIS-HELLAIN</t>
  </si>
  <si>
    <t>BOIS-LE-ROI</t>
  </si>
  <si>
    <t>BOISNEY</t>
  </si>
  <si>
    <t>H05</t>
  </si>
  <si>
    <t>MORSAN</t>
  </si>
  <si>
    <t>MOUETTES</t>
  </si>
  <si>
    <t>MOUFLAINES</t>
  </si>
  <si>
    <t>MOUSSEAUX-NEUVILLE</t>
  </si>
  <si>
    <t>MUIDS</t>
  </si>
  <si>
    <t>MUZY</t>
  </si>
  <si>
    <t>NASSANDRES</t>
  </si>
  <si>
    <t>H14b</t>
  </si>
  <si>
    <t>H15</t>
  </si>
  <si>
    <t>AUNOU-SUR-ORNE</t>
  </si>
  <si>
    <t>AUTHEUIL</t>
  </si>
  <si>
    <t>LES AUTHIEUX-DU-PUITS</t>
  </si>
  <si>
    <t>AVERNES-SOUS-EXMES</t>
  </si>
  <si>
    <t>AVOINE</t>
  </si>
  <si>
    <t>LES GENETTES</t>
  </si>
  <si>
    <t>LA GENEVRAIE</t>
  </si>
  <si>
    <t>GIEL-COURTEILLES</t>
  </si>
  <si>
    <t>HODENG-AU-BOSC</t>
  </si>
  <si>
    <t>HODENG-HODENGER</t>
  </si>
  <si>
    <t>HOUDETOT</t>
  </si>
  <si>
    <t>Auteur</t>
  </si>
  <si>
    <t>SILLY-EN-GOUFFERN</t>
  </si>
  <si>
    <t>SOLIGNY-LA-TRAPPE</t>
  </si>
  <si>
    <t>SURVIE</t>
  </si>
  <si>
    <t>TAILLEBOIS</t>
  </si>
  <si>
    <t>OENOEN</t>
  </si>
  <si>
    <t>OENHIS</t>
  </si>
  <si>
    <t>OENPLE</t>
  </si>
  <si>
    <t>PHOOCH</t>
  </si>
  <si>
    <t>PHOPHO</t>
  </si>
  <si>
    <t>U19</t>
  </si>
  <si>
    <t>U20</t>
  </si>
  <si>
    <t>V01</t>
  </si>
  <si>
    <t>V02</t>
  </si>
  <si>
    <t>V02a</t>
  </si>
  <si>
    <t>V05</t>
  </si>
  <si>
    <t>LE MESNIL-OPAC</t>
  </si>
  <si>
    <t>LE MESNIL-OZENNE</t>
  </si>
  <si>
    <t>LE MESNIL-RAINFRAY</t>
  </si>
  <si>
    <t>LE MESNIL-RAOULT</t>
  </si>
  <si>
    <t>LE MESNIL-ROGUES</t>
  </si>
  <si>
    <t>T12</t>
  </si>
  <si>
    <t>VATTEVILLE</t>
  </si>
  <si>
    <t>VAUX-SUR-EURE</t>
  </si>
  <si>
    <t>VENABLES</t>
  </si>
  <si>
    <t>VENON</t>
  </si>
  <si>
    <t>LES VENTES</t>
  </si>
  <si>
    <t>VERNEUIL-SUR-AVRE</t>
  </si>
  <si>
    <t>VERNEUSSES</t>
  </si>
  <si>
    <t>C04a</t>
  </si>
  <si>
    <t>C04b</t>
  </si>
  <si>
    <t>AMFREVILLE-LA-CAMPAGNE</t>
  </si>
  <si>
    <t>AMFREVILLE-SOUS-LES-MONTS</t>
  </si>
  <si>
    <t>AMFREVILLE-SUR-ITON</t>
  </si>
  <si>
    <t>LOUYE</t>
  </si>
  <si>
    <t>CANTELOUP-50</t>
  </si>
  <si>
    <t>CHANTELOUP-50</t>
  </si>
  <si>
    <t>CHAULIEU</t>
  </si>
  <si>
    <t>CHAUSEY</t>
  </si>
  <si>
    <t>COURCY-50</t>
  </si>
  <si>
    <t>CRASVILLE-50</t>
  </si>
  <si>
    <t>CROSVILLE-SUR-DOUVE</t>
  </si>
  <si>
    <t>DRAGEY-RONTHON</t>
  </si>
  <si>
    <t>FONTENAY-50</t>
  </si>
  <si>
    <t>SAINTE-CROIX-SUR-ORNE</t>
  </si>
  <si>
    <t>SAINTE-GAUBURGE-SAINTE-COLOMBE</t>
  </si>
  <si>
    <t>SAINTE-HONORINE-LA-CHARDONNE</t>
  </si>
  <si>
    <t>SAINTE-HONORINE-LA-GUILLAUME</t>
  </si>
  <si>
    <t>AYTCOL</t>
  </si>
  <si>
    <t>AYTMAR</t>
  </si>
  <si>
    <t>SOMMOL</t>
  </si>
  <si>
    <t>SOMSPE</t>
  </si>
  <si>
    <t>SAINT-VIGOR-LE-GRAND</t>
  </si>
  <si>
    <t>SOUMONT-SAINT-QUENTIN</t>
  </si>
  <si>
    <t>VAUVILLE-14</t>
  </si>
  <si>
    <t>VENDEUVRE</t>
  </si>
  <si>
    <t>BARVILLE-27</t>
  </si>
  <si>
    <t>BEAUMESNIL-27</t>
  </si>
  <si>
    <t>LE PAS-SAINT-L'HOMER</t>
  </si>
  <si>
    <t>LE THEIL-61</t>
  </si>
  <si>
    <t>LES ASPRES</t>
  </si>
  <si>
    <t>LIGNEROLLES-61</t>
  </si>
  <si>
    <t>PLANCHES</t>
  </si>
  <si>
    <t>SAINT-AGNAN-SUR-ERRE</t>
  </si>
  <si>
    <t>SAINT-AGNAN-SUR-SARTHE</t>
  </si>
  <si>
    <t>AUTRETOT</t>
  </si>
  <si>
    <t>AUVILLIERS</t>
  </si>
  <si>
    <t>AUZEBOSC</t>
  </si>
  <si>
    <t>AUZOUVILLE-AUBERBOSC</t>
  </si>
  <si>
    <t>LA ROCQUE</t>
  </si>
  <si>
    <t>ROCQUES</t>
  </si>
  <si>
    <t>SAINTE-COLOMBE-76</t>
  </si>
  <si>
    <t>CRIQUEBEUF-LA-CAMPAGNE</t>
  </si>
  <si>
    <t>CRIQUEBEUF-SUR-SEINE</t>
  </si>
  <si>
    <t>BIERVILLE</t>
  </si>
  <si>
    <t>FONTAINE-BELLENGER</t>
  </si>
  <si>
    <t>LA HOGUETTE</t>
  </si>
  <si>
    <t>HONFLEUR</t>
  </si>
  <si>
    <t>HOTOT-EN-AUGE</t>
  </si>
  <si>
    <t>PERTHEVILLE-NERS</t>
  </si>
  <si>
    <t>PIERREFITTE-EN-AUGE</t>
  </si>
  <si>
    <t>PIERREFITTE-EN-CINGLAIS</t>
  </si>
  <si>
    <t>PIERREPONT</t>
  </si>
  <si>
    <t>PIERRES</t>
  </si>
  <si>
    <t>PLACY</t>
  </si>
  <si>
    <t>PLANQUERY</t>
  </si>
  <si>
    <t>MANDEVILLE-EN-BESSIN</t>
  </si>
  <si>
    <t>MANERBE</t>
  </si>
  <si>
    <t>MANNEVILLE-LA-PIPARD</t>
  </si>
  <si>
    <t>MANVIEUX</t>
  </si>
  <si>
    <t>LE PLESSIS-GRIMOULT</t>
  </si>
  <si>
    <t>CLAVILLE</t>
  </si>
  <si>
    <t>COLLANDRES-QUINCARNON</t>
  </si>
  <si>
    <t>COLLETOT</t>
  </si>
  <si>
    <t>COMBON</t>
  </si>
  <si>
    <t>CONCHES-EN-OUCHE</t>
  </si>
  <si>
    <t>POINTEL</t>
  </si>
  <si>
    <t>PONTCHARDON</t>
  </si>
  <si>
    <t>LA FOLIE</t>
  </si>
  <si>
    <t>CARROUGES</t>
  </si>
  <si>
    <t>LE CERCUEIL</t>
  </si>
  <si>
    <t>CETON</t>
  </si>
  <si>
    <t>CHAHAINS</t>
  </si>
  <si>
    <t>LE CHALANGE</t>
  </si>
  <si>
    <t>CHAMBOIS</t>
  </si>
  <si>
    <t>CHAMPCERIE</t>
  </si>
  <si>
    <t>LE CHAMP-DE-LA-PIERRE</t>
  </si>
  <si>
    <t>FLEURY-SUR-ORNE</t>
  </si>
  <si>
    <t>BUIS-SUR-DAMVILLE</t>
  </si>
  <si>
    <t>CAMPIGNY-27</t>
  </si>
  <si>
    <t>CAORCHES-SAINT-NICOLAS</t>
  </si>
  <si>
    <t>SAINT-MARTIN-DU-MANOIR</t>
  </si>
  <si>
    <t>SAINT-MARTIN-DU-VIVIER</t>
  </si>
  <si>
    <t>SAINT-HILAIRE-SUR-ERRE</t>
  </si>
  <si>
    <t>1808SE</t>
  </si>
  <si>
    <t>Lieu-dit</t>
  </si>
  <si>
    <t>Effectif</t>
  </si>
  <si>
    <t>Commentaire</t>
  </si>
  <si>
    <t>Nicheur possible</t>
  </si>
  <si>
    <t>Nicheur probable</t>
  </si>
  <si>
    <t>Nicheur certain</t>
  </si>
  <si>
    <t>Hivernant</t>
  </si>
  <si>
    <t>Migration</t>
  </si>
  <si>
    <t>Estivant</t>
  </si>
  <si>
    <t>STOC EPS</t>
  </si>
  <si>
    <t>STOC Capture</t>
  </si>
  <si>
    <t>Tendances</t>
  </si>
  <si>
    <t>Enquête jardins</t>
  </si>
  <si>
    <t>WI</t>
  </si>
  <si>
    <t>Collection</t>
  </si>
  <si>
    <t>Baguage</t>
  </si>
  <si>
    <t>SAINTE-MARGUERITE-SUR-FAUVILLE</t>
  </si>
  <si>
    <t>SAINTE-MARGUERITE-SUR-MER</t>
  </si>
  <si>
    <t>SAINTE-MARIE-AU-BOSC</t>
  </si>
  <si>
    <t>LOCLUS</t>
  </si>
  <si>
    <t>CALLENGEVILLE</t>
  </si>
  <si>
    <t>CAUVILLE-SUR-MER</t>
  </si>
  <si>
    <t>VATTEVILLE-LA-RUE</t>
  </si>
  <si>
    <t>AUNAY-SUR-ODON</t>
  </si>
  <si>
    <t>AUQUAINVILLE</t>
  </si>
  <si>
    <t>AUTHIE</t>
  </si>
  <si>
    <t>AUTHEUIL-AUTHOUILLET</t>
  </si>
  <si>
    <t>AUTHEVERNES</t>
  </si>
  <si>
    <t>LES AUTHIEUX</t>
  </si>
  <si>
    <t>AUTHOU</t>
  </si>
  <si>
    <t>AVIRON</t>
  </si>
  <si>
    <t>BALLEROY</t>
  </si>
  <si>
    <t>BANNEVILLE-LA-CAMPAGNE</t>
  </si>
  <si>
    <t>RAUVILLE-LA-PLACE</t>
  </si>
  <si>
    <t>RAVENOVILLE</t>
  </si>
  <si>
    <t>LES PIEUX</t>
  </si>
  <si>
    <t>PIROU</t>
  </si>
  <si>
    <t>PLACY-MONTAIGU</t>
  </si>
  <si>
    <t>VERGETOT</t>
  </si>
  <si>
    <t>VEULES-LES-ROSES</t>
  </si>
  <si>
    <t>VEULETTES-SUR-MER</t>
  </si>
  <si>
    <t>VIBEUF</t>
  </si>
  <si>
    <t>VIEUX-MANOIR</t>
  </si>
  <si>
    <t>VIEUX-ROUEN-SUR-BRESLE</t>
  </si>
  <si>
    <t>LA VIEUX-RUE</t>
  </si>
  <si>
    <t>BLAY</t>
  </si>
  <si>
    <t>BLONVILLE-SUR-MER</t>
  </si>
  <si>
    <t>DOUVILLE-EN-AUGE</t>
  </si>
  <si>
    <t>DRUBEC</t>
  </si>
  <si>
    <t>ELLON</t>
  </si>
  <si>
    <t>ENGLESQUEVILLE-EN-AUGE</t>
  </si>
  <si>
    <t>SERQUEUX</t>
  </si>
  <si>
    <t>SERVAVILLE-SALMONVILLE</t>
  </si>
  <si>
    <t>COLOMBIERS-SUR-SEULLES</t>
  </si>
  <si>
    <t>FESQUES</t>
  </si>
  <si>
    <t>FLOCQUES</t>
  </si>
  <si>
    <t>FONGUEUSEMARE</t>
  </si>
  <si>
    <t>FONTAINE-EN-BRAY</t>
  </si>
  <si>
    <t>LONRAI</t>
  </si>
  <si>
    <t>LA MADELEINE-BOUVET</t>
  </si>
  <si>
    <t>BONCOURT</t>
  </si>
  <si>
    <t>LA BONNEVILLE-SUR-ITON</t>
  </si>
  <si>
    <t>BONNEVILLE-APTOT</t>
  </si>
  <si>
    <t>MORGNY</t>
  </si>
  <si>
    <t>SAINT-CONTEST</t>
  </si>
  <si>
    <t>SAINT-CYR-DU-RONCERAY</t>
  </si>
  <si>
    <t>SAINT-DENIS-DE-MAILLOC</t>
  </si>
  <si>
    <t>SAINT-DENIS-MAISONCELLES</t>
  </si>
  <si>
    <t>SAINTE-CROIX-GRAND-TONNE</t>
  </si>
  <si>
    <t>LE HOULME</t>
  </si>
  <si>
    <t>LE GRAND-QUEVILLY</t>
  </si>
  <si>
    <t>GRAVAL</t>
  </si>
  <si>
    <t>GRENY</t>
  </si>
  <si>
    <t>GREUVILLE</t>
  </si>
  <si>
    <t>G11</t>
  </si>
  <si>
    <t>G12</t>
  </si>
  <si>
    <t>G13</t>
  </si>
  <si>
    <t>G14</t>
  </si>
  <si>
    <t>G15</t>
  </si>
  <si>
    <t>G16</t>
  </si>
  <si>
    <t>TINCHEBRAY</t>
  </si>
  <si>
    <t>PHOROS</t>
  </si>
  <si>
    <t>PHOCHI</t>
  </si>
  <si>
    <t>PHYBON</t>
  </si>
  <si>
    <t>PHYSIB</t>
  </si>
  <si>
    <t>REGREG</t>
  </si>
  <si>
    <t>REGIGN</t>
  </si>
  <si>
    <t>BENERVILLE-SUR-MER</t>
  </si>
  <si>
    <t>PARCAE</t>
  </si>
  <si>
    <t>FOUCARVILLE</t>
  </si>
  <si>
    <t>FOURNEAUX</t>
  </si>
  <si>
    <t>FAUVILLE-EN-CAUX</t>
  </si>
  <si>
    <t>JUVIGNY-SUR-SEULLES</t>
  </si>
  <si>
    <t>LAIZE-LA-VILLE</t>
  </si>
  <si>
    <t>PLUMETOT</t>
  </si>
  <si>
    <t>LA POMMERAYE</t>
  </si>
  <si>
    <t>PONT-BELLANGER</t>
  </si>
  <si>
    <t>PONT-FARCY</t>
  </si>
  <si>
    <t>PORT-EN-BESSIN-HUPPAIN</t>
  </si>
  <si>
    <t>LEFFARD</t>
  </si>
  <si>
    <t>NOTRE-DAME-DE-COURSON</t>
  </si>
  <si>
    <t>COULMER</t>
  </si>
  <si>
    <t>FUMICHON</t>
  </si>
  <si>
    <t>LA CHAPELLE-MONTLIGEON</t>
  </si>
  <si>
    <t>POUSSY-LA-CAMPAGNE</t>
  </si>
  <si>
    <t>PRESLES</t>
  </si>
  <si>
    <t>PROUSSY</t>
  </si>
  <si>
    <t>HERMANVILLE-SUR-MER</t>
  </si>
  <si>
    <t>HERMIVAL-LES-VAUX</t>
  </si>
  <si>
    <t>HEULAND</t>
  </si>
  <si>
    <t>HEURTEVENT</t>
  </si>
  <si>
    <t>PARFOURU-SUR-ODON</t>
  </si>
  <si>
    <t>PENNEDEPIE</t>
  </si>
  <si>
    <t>PERCY-EN-AUGE</t>
  </si>
  <si>
    <t>CHAUVINCOURT-PROVEMONT</t>
  </si>
  <si>
    <t>CHAVIGNY-BAILLEUL</t>
  </si>
  <si>
    <t>CHENNEBRUN</t>
  </si>
  <si>
    <t>HOUTTEVILLE</t>
  </si>
  <si>
    <t>HUBERVILLE</t>
  </si>
  <si>
    <t>HUDIMESNIL</t>
  </si>
  <si>
    <t>BEAUMONT-LE-ROGER</t>
  </si>
  <si>
    <t>LE BEC-HELLOUIN</t>
  </si>
  <si>
    <t>LE BEC-THOMAS</t>
  </si>
  <si>
    <t>HUSSON</t>
  </si>
  <si>
    <t>HYENVILLE</t>
  </si>
  <si>
    <t>ISIGNY-LE-BUAT</t>
  </si>
  <si>
    <t>MANNEVILLE-LA-RAOULT</t>
  </si>
  <si>
    <t>MANNEVILLE-SUR-RISLE</t>
  </si>
  <si>
    <t>2113NO</t>
  </si>
  <si>
    <t>2014SE</t>
  </si>
  <si>
    <t>1912NE</t>
  </si>
  <si>
    <t>2111NO</t>
  </si>
  <si>
    <t>1811SO</t>
  </si>
  <si>
    <t>GRESPE</t>
  </si>
  <si>
    <t>GREESC</t>
  </si>
  <si>
    <t>PETSPE</t>
  </si>
  <si>
    <t>MORBAS</t>
  </si>
  <si>
    <t>PHAARI</t>
  </si>
  <si>
    <t>PHAPYG</t>
  </si>
  <si>
    <t>PELONO</t>
  </si>
  <si>
    <t>NYCNYC</t>
  </si>
  <si>
    <t>IXOMIN</t>
  </si>
  <si>
    <t>BOTSTE</t>
  </si>
  <si>
    <t>CICCIC</t>
  </si>
  <si>
    <t>CICNIG</t>
  </si>
  <si>
    <t>PLALEU</t>
  </si>
  <si>
    <t>PLAALB</t>
  </si>
  <si>
    <t>1813SO</t>
  </si>
  <si>
    <t>1414SO</t>
  </si>
  <si>
    <t>1411SE</t>
  </si>
  <si>
    <t>1514SO</t>
  </si>
  <si>
    <t>ANTRIC</t>
  </si>
  <si>
    <t>ANTCAM</t>
  </si>
  <si>
    <t>1514NO</t>
  </si>
  <si>
    <t>CUVERVILLE-76</t>
  </si>
  <si>
    <t>CUY-SAINT-FIACRE</t>
  </si>
  <si>
    <t>AVERNES-SAINT-GOURGON</t>
  </si>
  <si>
    <t>PHYPRO</t>
  </si>
  <si>
    <t>1615NO</t>
  </si>
  <si>
    <t>NORMANVILLE-76</t>
  </si>
  <si>
    <t>1817NO</t>
  </si>
  <si>
    <t>1616SE</t>
  </si>
  <si>
    <t>SAINT-MARTIN-EN-CAMPAGNE</t>
  </si>
  <si>
    <t>SAINT-NICOLAS-DE-LA-HAIE</t>
  </si>
  <si>
    <t>SAINT-NICOLAS-DE-LA-TAILLE</t>
  </si>
  <si>
    <t>SAINT-OUEN-DU-BREUIL</t>
  </si>
  <si>
    <t>SAINT-OUEN-LE-MAUGER</t>
  </si>
  <si>
    <t>SAINT-OUEN-SOUS-BAILLY</t>
  </si>
  <si>
    <t>SAINT-PIERRE-DE-MANNEVILLE</t>
  </si>
  <si>
    <t>SAINT-PIERRE-DE-VARENGEVILLE</t>
  </si>
  <si>
    <t>SAINT-PIERRE-EN-PORT</t>
  </si>
  <si>
    <t>2009SO</t>
  </si>
  <si>
    <t>Code nicheur</t>
  </si>
  <si>
    <t>STATUT NIDIF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</si>
  <si>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</si>
  <si>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</si>
  <si>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</si>
  <si>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</si>
  <si>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</si>
  <si>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</si>
  <si>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</si>
  <si>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</si>
  <si>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</si>
  <si>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</si>
  <si>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</si>
  <si>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</si>
  <si>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</si>
  <si>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</si>
  <si>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</si>
  <si>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</si>
  <si>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E05</t>
  </si>
  <si>
    <t>E23</t>
  </si>
  <si>
    <t>E19c</t>
  </si>
  <si>
    <t>SAINT-AUBIN-LE-VERTUEUX</t>
  </si>
  <si>
    <t>SAINT-MARTIN-AUX-ARBRES</t>
  </si>
  <si>
    <t>VIEUX-PONT-EN-AUGE</t>
  </si>
  <si>
    <t>TOMBELAINE</t>
  </si>
  <si>
    <t>ERAINES</t>
  </si>
  <si>
    <t>OTITAR</t>
  </si>
  <si>
    <t>TETTET</t>
  </si>
  <si>
    <t>HAEOST</t>
  </si>
  <si>
    <t>VANVAN</t>
  </si>
  <si>
    <t>VANGRE</t>
  </si>
  <si>
    <t>MONCEAUX-AU-PERCHE</t>
  </si>
  <si>
    <t>SAINT-SULPICE-DE-GRIMBOUVILLE</t>
  </si>
  <si>
    <t>LE BOURG-DUN</t>
  </si>
  <si>
    <t>1710NE</t>
  </si>
  <si>
    <t>1911NO</t>
  </si>
  <si>
    <t>2009NO</t>
  </si>
  <si>
    <t>1810SE</t>
  </si>
  <si>
    <t>2009SE</t>
  </si>
  <si>
    <t>2110SO</t>
  </si>
  <si>
    <t>2008NE</t>
  </si>
  <si>
    <t>2109NE</t>
  </si>
  <si>
    <t>2109NO</t>
  </si>
  <si>
    <t>1809NE</t>
  </si>
  <si>
    <t>PHIPUG</t>
  </si>
  <si>
    <t>HIMHIM</t>
  </si>
  <si>
    <t>1210NO</t>
  </si>
  <si>
    <t>SAINT-JEAN-DE-LA-HAIZE</t>
  </si>
  <si>
    <t>SAINT-JEAN-DE-SAVIGNY</t>
  </si>
  <si>
    <t>SAINT-JEAN-DES-BAISANTS</t>
  </si>
  <si>
    <t>SAINT-JEAN-DES-CHAMPS</t>
  </si>
  <si>
    <t>SAINT-JEAN-DU-CORAIL</t>
  </si>
  <si>
    <t>SAINT-JEAN-DU-CORAIL-DES-BOIS</t>
  </si>
  <si>
    <t>SAINT-OUEN-LE-BRISOULT</t>
  </si>
  <si>
    <t>SAINT-OUEN-SUR-ITON</t>
  </si>
  <si>
    <t>SAINT-OUEN-SUR-MAIRE</t>
  </si>
  <si>
    <t>SAINT-LOUET-SUR-VIRE</t>
  </si>
  <si>
    <t>SAINT-LOUP</t>
  </si>
  <si>
    <t>SAINT-MALO-DE-LA-LANDE</t>
  </si>
  <si>
    <t>SAINT-MARCOUF-50</t>
  </si>
  <si>
    <t>SAINT-MARTIN-D'AUBIGNY</t>
  </si>
  <si>
    <t>SAINT-MARTIN-D'AUDOUVILLE</t>
  </si>
  <si>
    <t>SAINTE-SUZANNE-SUR-VIRE</t>
  </si>
  <si>
    <t>LES BAUX-SAINTE-CROIX</t>
  </si>
  <si>
    <t>COLLIV</t>
  </si>
  <si>
    <t>COLOEN</t>
  </si>
  <si>
    <t>1813SE</t>
  </si>
  <si>
    <t>1813NE</t>
  </si>
  <si>
    <t>1912NO</t>
  </si>
  <si>
    <t>1811NO</t>
  </si>
  <si>
    <t>2111NE</t>
  </si>
  <si>
    <t>1814NE</t>
  </si>
  <si>
    <t>2112NO</t>
  </si>
  <si>
    <t>Prairie</t>
  </si>
  <si>
    <t>P07x</t>
  </si>
  <si>
    <t>P05x</t>
  </si>
  <si>
    <t>MOTAMA</t>
  </si>
  <si>
    <t>C06x</t>
  </si>
  <si>
    <t>BRASPE</t>
  </si>
  <si>
    <t>X07</t>
  </si>
  <si>
    <t>NYMHOL</t>
  </si>
  <si>
    <t>D05a</t>
  </si>
  <si>
    <t>AYTAFF</t>
  </si>
  <si>
    <t>X06</t>
  </si>
  <si>
    <t>POISEN</t>
  </si>
  <si>
    <t>P00a</t>
  </si>
  <si>
    <t>ANTGOD</t>
  </si>
  <si>
    <t>BLOSSEVILLE</t>
  </si>
  <si>
    <t>BOLLEVILLE-76</t>
  </si>
  <si>
    <t>RENNEVILLE</t>
  </si>
  <si>
    <t>MESSEI</t>
  </si>
  <si>
    <t>FOUQUEVILLE</t>
  </si>
  <si>
    <t>FOURGES</t>
  </si>
  <si>
    <t>FOURMETOT</t>
  </si>
  <si>
    <t>FOURS-EN-VEXIN</t>
  </si>
  <si>
    <t>FRANQUEVILLE</t>
  </si>
  <si>
    <t>MOTTEVILLE</t>
  </si>
  <si>
    <t>MOULINEAUX</t>
  </si>
  <si>
    <t>NESLE-HODENG</t>
  </si>
  <si>
    <t>NESLE-NORMANDEUSE</t>
  </si>
  <si>
    <t>NEUFBOSC</t>
  </si>
  <si>
    <t>LA NEUVILLE-CHANT-D'OISEL</t>
  </si>
  <si>
    <t>NOINTOT</t>
  </si>
  <si>
    <t>NORVILLE</t>
  </si>
  <si>
    <t>NOTRE-DAME-D'ALIERMONT</t>
  </si>
  <si>
    <t>NOTRE-DAME-DE-BLIQUETUIT</t>
  </si>
  <si>
    <t>BARBERY</t>
  </si>
  <si>
    <t>BARBEVILLE</t>
  </si>
  <si>
    <t>BARON-SUR-ODON</t>
  </si>
  <si>
    <t>BAROU-EN-AUGE</t>
  </si>
  <si>
    <t>BASLY</t>
  </si>
  <si>
    <t>BASSENEVILLE</t>
  </si>
  <si>
    <t>CHAMPEAUX</t>
  </si>
  <si>
    <t>CHAMPREPUS</t>
  </si>
  <si>
    <t>LES CHAMPS-DE-LOSQUE</t>
  </si>
  <si>
    <t>HOUPPEVILLE</t>
  </si>
  <si>
    <t>HOUQUETOT</t>
  </si>
  <si>
    <t>REUVILLE</t>
  </si>
  <si>
    <t>ROCQUEMONT</t>
  </si>
  <si>
    <t>LINTOT</t>
  </si>
  <si>
    <t>LINTOT-LES-BOIS</t>
  </si>
  <si>
    <t>LA LONDE</t>
  </si>
  <si>
    <t>LONGMESNIL</t>
  </si>
  <si>
    <t>LONGROY</t>
  </si>
  <si>
    <t>LONGUEIL</t>
  </si>
  <si>
    <t>LONGUERUE</t>
  </si>
  <si>
    <t>LONGUEVILLE-SUR-SCIE</t>
  </si>
  <si>
    <t>LOUVETOT</t>
  </si>
  <si>
    <t>LUCY</t>
  </si>
  <si>
    <t>LUNERAY</t>
  </si>
  <si>
    <t>LA MAILLERAYE-SUR-SEINE</t>
  </si>
  <si>
    <t>LE PLESSIS-GROHAN</t>
  </si>
  <si>
    <t>PONT-AUDEMER</t>
  </si>
  <si>
    <t>PONT-AUTHOU</t>
  </si>
  <si>
    <t>LA HOUSSAYE</t>
  </si>
  <si>
    <t>MARCILLY-SUR-EURE</t>
  </si>
  <si>
    <t>LE CORMIER</t>
  </si>
  <si>
    <t>CORNEUIL</t>
  </si>
  <si>
    <t>LE FRESNE-PORET</t>
  </si>
  <si>
    <t>JULLOUVILLE</t>
  </si>
  <si>
    <t>LE MONT-SAINT-MICHEL</t>
  </si>
  <si>
    <t>LONGUEVILLE-50</t>
  </si>
  <si>
    <t>MONTJOIE-SAINT-MARTIN</t>
  </si>
  <si>
    <t>MOULINES-50</t>
  </si>
  <si>
    <t>OCTEVILLE-L'AVENEL</t>
  </si>
  <si>
    <t>LE MOLAY-LITTRY</t>
  </si>
  <si>
    <t>SAINT-MARTIN-DE-CENILLY</t>
  </si>
  <si>
    <t>SAINT-MARTIN-DE-LANDELLES</t>
  </si>
  <si>
    <t>AVESNES-EN-VAL</t>
  </si>
  <si>
    <t>AVREMESNIL</t>
  </si>
  <si>
    <t>BACQUEVILLE-EN-CAUX</t>
  </si>
  <si>
    <t>BAILLEUL-NEUVILLE</t>
  </si>
  <si>
    <t>BOURG-ACHARD</t>
  </si>
  <si>
    <t>FONTAINE-LA-LOUVET</t>
  </si>
  <si>
    <t>FONTAINE-LA-SORET</t>
  </si>
  <si>
    <t>FONTAINE-SOUS-JOUY</t>
  </si>
  <si>
    <t>FORT-MOVILLE</t>
  </si>
  <si>
    <t>H14</t>
  </si>
  <si>
    <t>H14a</t>
  </si>
  <si>
    <t>H16</t>
  </si>
  <si>
    <t>H17</t>
  </si>
  <si>
    <t>HUGLEVILLE-EN-CAUX</t>
  </si>
  <si>
    <t>ILLOIS</t>
  </si>
  <si>
    <t>IMBLEVILLE</t>
  </si>
  <si>
    <t>INCHEVILLE</t>
  </si>
  <si>
    <t>GAILLON</t>
  </si>
  <si>
    <t>GAMACHES-EN-VEXIN</t>
  </si>
  <si>
    <t>HUEST</t>
  </si>
  <si>
    <t>IGOVILLE</t>
  </si>
  <si>
    <t>ILLEVILLE-SUR-MONTFORT</t>
  </si>
  <si>
    <t>INCARVILLE</t>
  </si>
  <si>
    <t>ECTOT-L'AUBER</t>
  </si>
  <si>
    <t>ELBEUF-EN-BRAY</t>
  </si>
  <si>
    <t>ELBEUF-SUR-ANDELLE</t>
  </si>
  <si>
    <t>ELBEUF</t>
  </si>
  <si>
    <t>LE MESNIL-MAUGER</t>
  </si>
  <si>
    <t>LE PIN</t>
  </si>
  <si>
    <t>LE THIL</t>
  </si>
  <si>
    <t>LES CHAMPEAUX</t>
  </si>
  <si>
    <t>AUNAY-LES-BOIS</t>
  </si>
  <si>
    <t>AUNOU-LE-FAUCON</t>
  </si>
  <si>
    <t>BIVILLE-SUR-MER</t>
  </si>
  <si>
    <t>BLACQUEVILLE</t>
  </si>
  <si>
    <t>BLAINVILLE-CREVON</t>
  </si>
  <si>
    <t>HOULGATE</t>
  </si>
  <si>
    <t>HUBERT-FOLIE</t>
  </si>
  <si>
    <t>CHAMPSECRET</t>
  </si>
  <si>
    <t>CHANDAI</t>
  </si>
  <si>
    <t>SAINT-AIGNAN-DE-CRAMESNIL</t>
  </si>
  <si>
    <t>FONTENAY-LE-MARMION</t>
  </si>
  <si>
    <t>SAINT-PIERRE-DE-SEMILLY</t>
  </si>
  <si>
    <t>CHAUMONT</t>
  </si>
  <si>
    <t>SAINTE-HONORINE-DES-PERTES</t>
  </si>
  <si>
    <t>SAINTE-HONORINE-DU-FAY</t>
  </si>
  <si>
    <t>CAHAN</t>
  </si>
  <si>
    <t>CALIGNY</t>
  </si>
  <si>
    <t>CAMEMBERT</t>
  </si>
  <si>
    <t>LA CARNEILLE</t>
  </si>
  <si>
    <t>LE MAGE</t>
  </si>
  <si>
    <t>MAISON-MAUGIS</t>
  </si>
  <si>
    <t>MANTILLY</t>
  </si>
  <si>
    <t>SAINTE-MARGUERITE-DE-L'AUTEL</t>
  </si>
  <si>
    <t>SAINTE-MARGUERITE-EN-OUCHE</t>
  </si>
  <si>
    <t>MARCHEMAISONS</t>
  </si>
  <si>
    <t>SAINTE-OPPORTUNE-DU-BOSC</t>
  </si>
  <si>
    <t>MARTRAGNY</t>
  </si>
  <si>
    <t>MATHIEU</t>
  </si>
  <si>
    <t>MAY-SUR-ORNE</t>
  </si>
  <si>
    <t>DAMPIERRE-SAINT-NICOLAS</t>
  </si>
  <si>
    <t>FRANQUEVILLE-SAINT-PIERRE</t>
  </si>
  <si>
    <t>GRAND-CAMP-76</t>
  </si>
  <si>
    <t>HAUTOT-SAINT-SULPICE</t>
  </si>
  <si>
    <t>HEUQUEVILLE-76</t>
  </si>
  <si>
    <t>ANTCER</t>
  </si>
  <si>
    <t>PLUSQU</t>
  </si>
  <si>
    <t>CHAVOC</t>
  </si>
  <si>
    <t>CHAHIA</t>
  </si>
  <si>
    <t>CHADUB</t>
  </si>
  <si>
    <t>CHAALE</t>
  </si>
  <si>
    <t>CHAMOR</t>
  </si>
  <si>
    <t>CHAMON</t>
  </si>
  <si>
    <t>AREINT</t>
  </si>
  <si>
    <t>GALGAL</t>
  </si>
  <si>
    <t>1816SE</t>
  </si>
  <si>
    <t>1917NE</t>
  </si>
  <si>
    <t>1815SO</t>
  </si>
  <si>
    <t>1716NO</t>
  </si>
  <si>
    <t>1717NO</t>
  </si>
  <si>
    <t>NUMPHA</t>
  </si>
  <si>
    <t>LIMLIM</t>
  </si>
  <si>
    <t>BARSPE</t>
  </si>
  <si>
    <t>LIMLAP</t>
  </si>
  <si>
    <t>LIMSPE</t>
  </si>
  <si>
    <t>TRIOCH</t>
  </si>
  <si>
    <t>TRIGLA</t>
  </si>
  <si>
    <t>TRICIN</t>
  </si>
  <si>
    <t>ACTMAC</t>
  </si>
  <si>
    <t>ACTHYP</t>
  </si>
  <si>
    <t>2013SO</t>
  </si>
  <si>
    <t>2012SE</t>
  </si>
  <si>
    <t>1913SE</t>
  </si>
  <si>
    <t>2013NE</t>
  </si>
  <si>
    <t>2112SE</t>
  </si>
  <si>
    <t>2014NO</t>
  </si>
  <si>
    <t>1913NE</t>
  </si>
  <si>
    <t>1915NE</t>
  </si>
  <si>
    <t>LA FEUILLIE-76</t>
  </si>
  <si>
    <t>FALTIN</t>
  </si>
  <si>
    <t>ELACAE</t>
  </si>
  <si>
    <t>FAUSPE</t>
  </si>
  <si>
    <t>CALCAL</t>
  </si>
  <si>
    <t>COLVIR</t>
  </si>
  <si>
    <t>ALERUF</t>
  </si>
  <si>
    <t>1211SO</t>
  </si>
  <si>
    <t>1413NO</t>
  </si>
  <si>
    <t>1212NO</t>
  </si>
  <si>
    <t>SAINT-SAIRE</t>
  </si>
  <si>
    <t>SAINT-GERMAIN-DE-PASQUIER</t>
  </si>
  <si>
    <t>SAINT-GERMAIN-DES-ANGLES</t>
  </si>
  <si>
    <t>1412NO</t>
  </si>
  <si>
    <t>1414SE</t>
  </si>
  <si>
    <t>1511SE</t>
  </si>
  <si>
    <t>FULGLA</t>
  </si>
  <si>
    <t>PLOCAT</t>
  </si>
  <si>
    <t>HIPPOL</t>
  </si>
  <si>
    <t>SYLBOR</t>
  </si>
  <si>
    <t>BRETTEVILLE-SAINT-LAURENT</t>
  </si>
  <si>
    <t>BUTOT</t>
  </si>
  <si>
    <t>CONTEVILLE-76</t>
  </si>
  <si>
    <t>SAINT-POIS</t>
  </si>
  <si>
    <t>SAINT-QUENTIN-SUR-LE-HOMME</t>
  </si>
  <si>
    <t>LOXLEU</t>
  </si>
  <si>
    <t>LOXPYT</t>
  </si>
  <si>
    <t>PYRULA</t>
  </si>
  <si>
    <t>COCCOC</t>
  </si>
  <si>
    <t>1716SE</t>
  </si>
  <si>
    <t>SAINT-JEAN-DE-FOLLEVILLE</t>
  </si>
  <si>
    <t>SAINT-JEAN-DE-LA-NEUVILLE</t>
  </si>
  <si>
    <t>SAINT-JEAN-DU-CARDONNAY</t>
  </si>
  <si>
    <t>SAINT-JOUIN-BRUNEVAL</t>
  </si>
  <si>
    <t>SAINT-LAURENT-EN-CAUX</t>
  </si>
  <si>
    <t>SAINT-GEORGES-DES-GROSEILLERS</t>
  </si>
  <si>
    <t>SAINT-GERMAIN-D'AUNAY</t>
  </si>
  <si>
    <t>SAINTE-MARGUERITE-DE-CARROUGES</t>
  </si>
  <si>
    <t>SAINTE-MARIE-LA-ROBERT</t>
  </si>
  <si>
    <t>SAINTE-OPPORTUNE</t>
  </si>
  <si>
    <t>SAINT-AUBIN-DE-TERREGATTE</t>
  </si>
  <si>
    <t>SAINT-AUBIN-DU-PERRON</t>
  </si>
  <si>
    <t>SAINT-BRICE-DE-LANDELLES</t>
  </si>
  <si>
    <t>COULONCES-61</t>
  </si>
  <si>
    <t>COUVAINS-61</t>
  </si>
  <si>
    <t>CROISILLES-61</t>
  </si>
  <si>
    <t>DAME-MARIE-61</t>
  </si>
  <si>
    <t>DAMIGNY</t>
  </si>
  <si>
    <t>FRANCHEVILLE-61</t>
  </si>
  <si>
    <t>LA BAZOQUE-61</t>
  </si>
  <si>
    <t>L'AIGLE</t>
  </si>
  <si>
    <t>SAINT-LAURENT-DES-BOIS</t>
  </si>
  <si>
    <t>BARENTIN</t>
  </si>
  <si>
    <t>BAROMESNIL</t>
  </si>
  <si>
    <t>COULONGES-SUR-SARTHE</t>
  </si>
  <si>
    <t>LA COURBE</t>
  </si>
  <si>
    <t>COURCERAULT</t>
  </si>
  <si>
    <t>COURGEON</t>
  </si>
  <si>
    <t>COURTOMER</t>
  </si>
  <si>
    <t>COUTERNE</t>
  </si>
  <si>
    <t>CROUTTES</t>
  </si>
  <si>
    <t>CRULAI</t>
  </si>
  <si>
    <t>CUISSAI</t>
  </si>
  <si>
    <t>DOMFRONT</t>
  </si>
  <si>
    <t>DOMPIERRE</t>
  </si>
  <si>
    <t>DORCEAU</t>
  </si>
  <si>
    <t>DURCET</t>
  </si>
  <si>
    <t>CORNEVILLE-SUR-RISLE</t>
  </si>
  <si>
    <t>CORNY</t>
  </si>
  <si>
    <t>COUDRAY</t>
  </si>
  <si>
    <t>COUDRES</t>
  </si>
  <si>
    <t>COURCELLES-SUR-SEINE</t>
  </si>
  <si>
    <t>COURDEMANCHE</t>
  </si>
  <si>
    <t>COURTEILLES</t>
  </si>
  <si>
    <t>K67</t>
  </si>
  <si>
    <t>K70</t>
  </si>
  <si>
    <t>L01</t>
  </si>
  <si>
    <t>L06a</t>
  </si>
  <si>
    <t>SAINTE-MARIE-DES-CHAMPS</t>
  </si>
  <si>
    <t>1212SE</t>
  </si>
  <si>
    <t>1316NO</t>
  </si>
  <si>
    <t>1209SE</t>
  </si>
  <si>
    <t>1215SE</t>
  </si>
  <si>
    <t>1316NE</t>
  </si>
  <si>
    <t>SAINT-AUBIN-DU-THENNEY</t>
  </si>
  <si>
    <t>SAINT-AUBIN-LE-GUICHARD</t>
  </si>
  <si>
    <t>SAINT-HILAIRE-PETITVILLE</t>
  </si>
  <si>
    <t>SAINT-JAMES</t>
  </si>
  <si>
    <t>SAINT-JEAN-DE-DAYE</t>
  </si>
  <si>
    <t>SAINT-PHILBERT-DES-CHAMPS</t>
  </si>
  <si>
    <t>DANCOURT</t>
  </si>
  <si>
    <t>BELLOU-LE-TRICHARD</t>
  </si>
  <si>
    <t>BELLOU-SUR-HUISNE</t>
  </si>
  <si>
    <t>BERD'HUIS</t>
  </si>
  <si>
    <t>BERJOU</t>
  </si>
  <si>
    <t>BIVILLIERS</t>
  </si>
  <si>
    <t>BIZOU</t>
  </si>
  <si>
    <t>MONTREUIL-EN-AUGE</t>
  </si>
  <si>
    <t>MONTS-EN-BESSIN</t>
  </si>
  <si>
    <t>MONTVIETTE</t>
  </si>
  <si>
    <t>MORTEAUX-COULIBOEUF</t>
  </si>
  <si>
    <t>MOSLES</t>
  </si>
  <si>
    <t>MOUEN</t>
  </si>
  <si>
    <t>FALAISE</t>
  </si>
  <si>
    <t>FAMILLY</t>
  </si>
  <si>
    <t>PONT-DE-L'ARCHE</t>
  </si>
  <si>
    <t>PORTE-JOIE</t>
  </si>
  <si>
    <t>PORTES</t>
  </si>
  <si>
    <t>PORT-MORT</t>
  </si>
  <si>
    <t>LA POTERIE-MATHIEU</t>
  </si>
  <si>
    <t>MONTILLY-SUR-NOIREAU</t>
  </si>
  <si>
    <t>MONTMERREI</t>
  </si>
  <si>
    <t>MONT-ORMEL</t>
  </si>
  <si>
    <t>MONTREUIL-AU-HOULME</t>
  </si>
  <si>
    <t>MONTREUIL-LA-CAMBE</t>
  </si>
  <si>
    <t>BOISSAY</t>
  </si>
  <si>
    <t>BOLBEC</t>
  </si>
  <si>
    <t>BOOS</t>
  </si>
  <si>
    <t>BORNAMBUSC</t>
  </si>
  <si>
    <t>LA BOUILLE</t>
  </si>
  <si>
    <t>BOURDAINVILLE</t>
  </si>
  <si>
    <t>BOURVILLE</t>
  </si>
  <si>
    <t>ANGLESQUEVILLE-LA-BRAS-LONG</t>
  </si>
  <si>
    <t>ANGLESQUEVILLE-L'ESNEVAL</t>
  </si>
  <si>
    <t>LOUVIGNY</t>
  </si>
  <si>
    <t>LUC-SUR-MER</t>
  </si>
  <si>
    <t>LOUVAGNY</t>
  </si>
  <si>
    <t>SAINT-MARTIN-L'AIGUILLON</t>
  </si>
  <si>
    <t>SAINT-MAURICE-SUR-HUISNE</t>
  </si>
  <si>
    <t>MAISONCELLES-LA-JOURDAN</t>
  </si>
  <si>
    <t>MAISONCELLES-PELVEY</t>
  </si>
  <si>
    <t>CANY-BARVILLE</t>
  </si>
  <si>
    <t>SAINT-NICOLAS-DES-BOIS-61</t>
  </si>
  <si>
    <t>SAINT-NICOLAS-DES-LAITIERS</t>
  </si>
  <si>
    <t>BRETTEVILLE-DU-GRAND-CAUX</t>
  </si>
  <si>
    <t>BRUNVILLE</t>
  </si>
  <si>
    <t>BUCHY</t>
  </si>
  <si>
    <t>BULLY</t>
  </si>
  <si>
    <t>BURES-EN-BRAY</t>
  </si>
  <si>
    <t>CAILLEVILLE</t>
  </si>
  <si>
    <t>CAILLY</t>
  </si>
  <si>
    <t>CAMPNEUSEVILLE</t>
  </si>
  <si>
    <t>CANEHAN</t>
  </si>
  <si>
    <t>CANOUVILLE</t>
  </si>
  <si>
    <t>B06a</t>
  </si>
  <si>
    <t>BEAUVAL-EN-CAUX</t>
  </si>
  <si>
    <t>BELLENGREVILLE-76</t>
  </si>
  <si>
    <t>SAINT-AUBIN-D'ARQUENAY</t>
  </si>
  <si>
    <t>SAINT-AUBIN-DES-BOIS</t>
  </si>
  <si>
    <t>SAINT-CHARLES-DE-PERCY</t>
  </si>
  <si>
    <t>L05</t>
  </si>
  <si>
    <t>ERNES</t>
  </si>
  <si>
    <t>ESCOVILLE</t>
  </si>
  <si>
    <t>BONNEVILLE-LA-LOUVET</t>
  </si>
  <si>
    <t>BONNEVILLE-SUR-TOUQUES</t>
  </si>
  <si>
    <t>BONNOEIL</t>
  </si>
  <si>
    <t>INGOUVILLE</t>
  </si>
  <si>
    <t>INTRAVILLE</t>
  </si>
  <si>
    <t>ISNEAUVILLE</t>
  </si>
  <si>
    <t>LAMMERVILLE</t>
  </si>
  <si>
    <t>LANDES-VIEILLES-ET-NEUVES</t>
  </si>
  <si>
    <t>LANQUETOT</t>
  </si>
  <si>
    <t>LESTANVILLE</t>
  </si>
  <si>
    <t>LILLEBONNE</t>
  </si>
  <si>
    <t>LIMPIVILLE</t>
  </si>
  <si>
    <t>SAHURS</t>
  </si>
  <si>
    <t>SAINNEVILLE</t>
  </si>
  <si>
    <t>ELLECOURT</t>
  </si>
  <si>
    <t>ENVERMEU</t>
  </si>
  <si>
    <t>ENVRONVILLE</t>
  </si>
  <si>
    <t>MILLEBOSC</t>
  </si>
  <si>
    <t>MIRVILLE</t>
  </si>
  <si>
    <t>DOVILLE</t>
  </si>
  <si>
    <t>DUCEY</t>
  </si>
  <si>
    <t>LES IFS</t>
  </si>
  <si>
    <t>LES MONCEAUX</t>
  </si>
  <si>
    <t>LES TOURAILLES</t>
  </si>
  <si>
    <t>FLEURY</t>
  </si>
  <si>
    <t>Type de suivi</t>
  </si>
  <si>
    <t>LA VACHERIE</t>
  </si>
  <si>
    <t>VALAILLES</t>
  </si>
  <si>
    <t>LE VAL-DAVID</t>
  </si>
  <si>
    <t>VALLETOT</t>
  </si>
  <si>
    <t>VANDRIMARE</t>
  </si>
  <si>
    <t>VANNECROCQ</t>
  </si>
  <si>
    <t>VASCOEUIL</t>
  </si>
  <si>
    <t>C01</t>
  </si>
  <si>
    <t>C01a</t>
  </si>
  <si>
    <t>C02</t>
  </si>
  <si>
    <t>C02a</t>
  </si>
  <si>
    <t>C03</t>
  </si>
  <si>
    <t>C03a</t>
  </si>
  <si>
    <t>C04</t>
  </si>
  <si>
    <t>SAUSSAY-LA-CAMPAGNE</t>
  </si>
  <si>
    <t>LA LUZERNE</t>
  </si>
  <si>
    <t>MACEY</t>
  </si>
  <si>
    <t>MAGNEVILLE</t>
  </si>
  <si>
    <t>CAIRON</t>
  </si>
  <si>
    <t>K01</t>
  </si>
  <si>
    <t>K02</t>
  </si>
  <si>
    <t>K03</t>
  </si>
  <si>
    <t>K04</t>
  </si>
  <si>
    <t>K05</t>
  </si>
  <si>
    <t>K06</t>
  </si>
  <si>
    <t>K07</t>
  </si>
  <si>
    <t>K08</t>
  </si>
  <si>
    <t>K08a</t>
  </si>
  <si>
    <t>K08b</t>
  </si>
  <si>
    <t>K09</t>
  </si>
  <si>
    <t>H11</t>
  </si>
  <si>
    <t>1916SO</t>
  </si>
  <si>
    <t>1917NO</t>
  </si>
  <si>
    <t>1815SE</t>
  </si>
  <si>
    <t>1616NE</t>
  </si>
  <si>
    <t>1516SO</t>
  </si>
  <si>
    <t>1918NO</t>
  </si>
  <si>
    <t>1715NE</t>
  </si>
  <si>
    <t>1515SE</t>
  </si>
  <si>
    <t>1515NO</t>
  </si>
  <si>
    <t>SAINT-NICOLAS-DE-BLIQUETUIT</t>
  </si>
  <si>
    <t>SAINT-JOUIN-DE-BLAVOU</t>
  </si>
  <si>
    <t>SAINT-FULGENT-DES-ORMES</t>
  </si>
  <si>
    <t>SAINT-GEORGES-D'ANNEBECQ</t>
  </si>
  <si>
    <t>SAINT-CYR</t>
  </si>
  <si>
    <t>SAINT-CYR-DU-BAILLEUL</t>
  </si>
  <si>
    <t>SAINT-DENIS-LE-GAST</t>
  </si>
  <si>
    <t>SAINT-GERMAIN-DE-MARTIGNY</t>
  </si>
  <si>
    <t>SAINTE-CROIX-HAGUE</t>
  </si>
  <si>
    <t>SAINTE-MARIE-DU-BOIS</t>
  </si>
  <si>
    <t>SAINTE-MARIE-DU-MONT</t>
  </si>
  <si>
    <t>SAINTE-PIENCE</t>
  </si>
  <si>
    <t>ANAFAL</t>
  </si>
  <si>
    <t>2008SE</t>
  </si>
  <si>
    <t>2010NO</t>
  </si>
  <si>
    <t>1910NO</t>
  </si>
  <si>
    <t>2109SO</t>
  </si>
  <si>
    <t>1909SE</t>
  </si>
  <si>
    <t>2009NE</t>
  </si>
  <si>
    <t>1911NE</t>
  </si>
  <si>
    <t>2108NO</t>
  </si>
  <si>
    <t>2110NO</t>
  </si>
  <si>
    <t>2008NO</t>
  </si>
  <si>
    <t>1709SE</t>
  </si>
  <si>
    <t>1910SO</t>
  </si>
  <si>
    <t>2010SE</t>
  </si>
  <si>
    <t>NICHEUR POSSIBLE</t>
  </si>
  <si>
    <t>NICHEUR PROBABLE</t>
  </si>
  <si>
    <t>NICHEUR CERTAIN</t>
  </si>
  <si>
    <t>PHAFUL</t>
  </si>
  <si>
    <t>PHALOB</t>
  </si>
  <si>
    <t>PHATRI</t>
  </si>
  <si>
    <t>BUROED</t>
  </si>
  <si>
    <t>GLAPRA</t>
  </si>
  <si>
    <t>MELPER</t>
  </si>
  <si>
    <t>MELFUS</t>
  </si>
  <si>
    <t>CLAHYE</t>
  </si>
  <si>
    <t>BUCISL</t>
  </si>
  <si>
    <t>BUCCLA</t>
  </si>
  <si>
    <t>MERALB</t>
  </si>
  <si>
    <t>OTUSCO</t>
  </si>
  <si>
    <t>ATHNOC</t>
  </si>
  <si>
    <t>STRALU</t>
  </si>
  <si>
    <t>TYTALB</t>
  </si>
  <si>
    <t>SAINT-PAUL</t>
  </si>
  <si>
    <t>SAINT-PHILBERT-SUR-ORNE</t>
  </si>
  <si>
    <t>SAINT-AUBIN-DE-BONNEVAL</t>
  </si>
  <si>
    <t>SAINTE-AUSTREBERTHE</t>
  </si>
  <si>
    <t>SAINT-QUENTIN-LES-CHARDONNETS</t>
  </si>
  <si>
    <t>SAINT-GERMAIN-DES-GROIS</t>
  </si>
  <si>
    <t>SAINT-GERMAIN-LE-VIEUX</t>
  </si>
  <si>
    <t>SAINT-CHRISTOPHE-LE-JAJOLET</t>
  </si>
  <si>
    <t>SAINT-CLAIR-DE-HALOUZE</t>
  </si>
  <si>
    <t>SAINT-CORNIER-DES-LANDES</t>
  </si>
  <si>
    <t>SAINT-DENIS-DE-VILLENETTE</t>
  </si>
  <si>
    <t>MOTYAR</t>
  </si>
  <si>
    <t>PICVIR</t>
  </si>
  <si>
    <t>PICCAN</t>
  </si>
  <si>
    <t>SAINT-GERVAIS-DES-SABLONS</t>
  </si>
  <si>
    <t>SAINT-GERVAIS-DU-PERRON</t>
  </si>
  <si>
    <t>SAINT-GILLES-DES-MARAIS</t>
  </si>
  <si>
    <t>SAINT-HILAIRE-DE-BRIOUZE</t>
  </si>
  <si>
    <t>SAINT-FLOXEL</t>
  </si>
  <si>
    <t>SAINT-DENIS-SUR-SARTHON</t>
  </si>
  <si>
    <t>SAINT-GEORGES-SUR-FONTAINE</t>
  </si>
  <si>
    <t>C00</t>
  </si>
  <si>
    <t>C06</t>
  </si>
  <si>
    <t>C09a</t>
  </si>
  <si>
    <t>C15</t>
  </si>
  <si>
    <t>D00</t>
  </si>
  <si>
    <t>D07a</t>
  </si>
  <si>
    <t>D07b</t>
  </si>
  <si>
    <t>D11a</t>
  </si>
  <si>
    <t>D23</t>
  </si>
  <si>
    <t>D24</t>
  </si>
  <si>
    <t>ARDOUVAL</t>
  </si>
  <si>
    <t>ARQUES-LA-BATAILLE</t>
  </si>
  <si>
    <t>ASSIGNY</t>
  </si>
  <si>
    <t>SAINT-AUBIN-SUR-GAILLON</t>
  </si>
  <si>
    <t>SAINT-MARTIN-AUX-BUNEAUX</t>
  </si>
  <si>
    <t>NOYERS</t>
  </si>
  <si>
    <t>ROUGEMONTIERS</t>
  </si>
  <si>
    <t>LES LOGES-76</t>
  </si>
  <si>
    <t>MARTIGNY-76</t>
  </si>
  <si>
    <t>2011SE</t>
  </si>
  <si>
    <t>1811SE</t>
  </si>
  <si>
    <t>1915NO</t>
  </si>
  <si>
    <t>2014NE</t>
  </si>
  <si>
    <t>1914SE</t>
  </si>
  <si>
    <t>2013NO</t>
  </si>
  <si>
    <t>2114NE</t>
  </si>
  <si>
    <t>2014SO</t>
  </si>
  <si>
    <t>2112SO</t>
  </si>
  <si>
    <t>2113SO</t>
  </si>
  <si>
    <t>1914NO</t>
  </si>
  <si>
    <t>1812NO</t>
  </si>
  <si>
    <t>2113NE</t>
  </si>
  <si>
    <t>2114NO</t>
  </si>
  <si>
    <t>1814SE</t>
  </si>
  <si>
    <t>1814NO</t>
  </si>
  <si>
    <t>2011NE</t>
  </si>
  <si>
    <t>2015NE</t>
  </si>
  <si>
    <t>2011SO</t>
  </si>
  <si>
    <t>SAINT-PIERRE-AZIF</t>
  </si>
  <si>
    <t>SAINT-PIERRE-CANIVET</t>
  </si>
  <si>
    <t>SAINT-PIERRE-DE-MAILLOC</t>
  </si>
  <si>
    <t>SALLEN</t>
  </si>
  <si>
    <t>SALLENELLES</t>
  </si>
  <si>
    <t>SANNERVILLE</t>
  </si>
  <si>
    <t>SAON</t>
  </si>
  <si>
    <t>P02</t>
  </si>
  <si>
    <t>P03</t>
  </si>
  <si>
    <t>VASTEVILLE</t>
  </si>
  <si>
    <t>VAUDREVILLE</t>
  </si>
  <si>
    <t>VAUDRIMESNIL</t>
  </si>
  <si>
    <t>VENGEONS</t>
  </si>
  <si>
    <t>VER</t>
  </si>
  <si>
    <t>VERGONCEY</t>
  </si>
  <si>
    <t>VERNIX</t>
  </si>
  <si>
    <t>BRETTEVILLE-LE-RABET</t>
  </si>
  <si>
    <t>HEUGLEVILLE-SUR-SCIE</t>
  </si>
  <si>
    <t>RICARVILLE</t>
  </si>
  <si>
    <t>RICARVILLE-DU-VAL</t>
  </si>
  <si>
    <t>RICHEMONT</t>
  </si>
  <si>
    <t>RIEUX</t>
  </si>
  <si>
    <t>RIVILLE</t>
  </si>
  <si>
    <t>U18a</t>
  </si>
  <si>
    <t>U18b</t>
  </si>
  <si>
    <t>U14b</t>
  </si>
  <si>
    <t>SAINTE-COLOMBE-LA-COMMANDERIE</t>
  </si>
  <si>
    <t>L'OUDON</t>
  </si>
  <si>
    <t>SAINT-AGNAN-LE-MALHERBE</t>
  </si>
  <si>
    <t>SAINT-LOUET-SUR-SEULLES</t>
  </si>
  <si>
    <t>SAINT-LOUP-DE-FRIBOIS</t>
  </si>
  <si>
    <t>SAINT-LOUP-HORS</t>
  </si>
  <si>
    <t>SAINT-PIERRE-LANGERS</t>
  </si>
  <si>
    <t>SAINT-PLANCHERS</t>
  </si>
  <si>
    <t>SAINT-LAURENT-DU-TENCEMENT</t>
  </si>
  <si>
    <t>SAINT-LUC</t>
  </si>
  <si>
    <t>FRESNEY-LE-VIEUX</t>
  </si>
  <si>
    <t>SAINT-MARDS-DE-FRESNE</t>
  </si>
  <si>
    <t>SURVILLE-27</t>
  </si>
  <si>
    <t>FOULOGNES</t>
  </si>
  <si>
    <t>FOURCHES</t>
  </si>
  <si>
    <t>MUNEVILLE-SUR-MER</t>
  </si>
  <si>
    <t>SAINTENY</t>
  </si>
  <si>
    <t>CHAIGNES</t>
  </si>
  <si>
    <t>CHAISE-DIEU-DU-THEIL</t>
  </si>
  <si>
    <t>NOYERS-BOCAGE</t>
  </si>
  <si>
    <t>OLENDON</t>
  </si>
  <si>
    <t>ONDEFONTAINE</t>
  </si>
  <si>
    <t>ORBEC</t>
  </si>
  <si>
    <t>OSMANVILLE</t>
  </si>
  <si>
    <t>LES OUBEAUX</t>
  </si>
  <si>
    <t>OUILLY-DU-HOULEY</t>
  </si>
  <si>
    <t>OUISTREHAM</t>
  </si>
  <si>
    <t>LA CHAPELLE-GAUTHIER</t>
  </si>
  <si>
    <t>LA CHAPELLE-HARENG</t>
  </si>
  <si>
    <t>CHARLEVAL</t>
  </si>
  <si>
    <t>HOUVILLE-EN-VEXIN</t>
  </si>
  <si>
    <t>FAVEROLLES-LA-CAMPAGNE</t>
  </si>
  <si>
    <t>LE FAVRIL</t>
  </si>
  <si>
    <t>FEUGUEROLLES</t>
  </si>
  <si>
    <t>BONSMOULINS</t>
  </si>
  <si>
    <t>LE BOSC-RENOULT</t>
  </si>
  <si>
    <t>LES BOTTEREAUX</t>
  </si>
  <si>
    <t>BOUAFLES</t>
  </si>
  <si>
    <t>BOUCHEVILLIERS</t>
  </si>
  <si>
    <t>SAINT-MANVIEU-NORREY</t>
  </si>
  <si>
    <t>SAINT-MARTIN-AUX-CHARTRAINS</t>
  </si>
  <si>
    <t>SAINT-MARTIN-DE-BLAGNY</t>
  </si>
  <si>
    <t>SAINT-PIERRE-SUR-DIVES</t>
  </si>
  <si>
    <t>SAINT-PIERRE-TARENTAINE</t>
  </si>
  <si>
    <t>SAINT-SAMSON</t>
  </si>
  <si>
    <t>BLANGY-SUR-BRESLE</t>
  </si>
  <si>
    <t>LE BOCASSE</t>
  </si>
  <si>
    <t>BOIS-D'ENNEBOURG</t>
  </si>
  <si>
    <t>BOIS-GUILBERT</t>
  </si>
  <si>
    <t>FONTAINE-HENRY</t>
  </si>
  <si>
    <t>GINAI</t>
  </si>
  <si>
    <t>GODISSON</t>
  </si>
  <si>
    <t>GOULET</t>
  </si>
  <si>
    <t>LE GRAIS</t>
  </si>
  <si>
    <t>BEAUFAI</t>
  </si>
  <si>
    <t>BEAULANDAIS</t>
  </si>
  <si>
    <t>FONTAINE-LE-BOURG</t>
  </si>
  <si>
    <t>FONTAINE-LE-DUN</t>
  </si>
  <si>
    <t>GONFREVILLE</t>
  </si>
  <si>
    <t>GONNEVILLE</t>
  </si>
  <si>
    <t>GORGES</t>
  </si>
  <si>
    <t>GOUBERVILLE</t>
  </si>
  <si>
    <t>GOURBESVILLE</t>
  </si>
  <si>
    <t>GOURFALEUR</t>
  </si>
  <si>
    <t>GOUVETS</t>
  </si>
  <si>
    <t>G17</t>
  </si>
  <si>
    <t>H01</t>
  </si>
  <si>
    <t>COURVAUDON</t>
  </si>
  <si>
    <t>TOURVILLE-LA-CHAPELLE</t>
  </si>
  <si>
    <t>TOURVILLE-LES-IFS</t>
  </si>
  <si>
    <t>DROISY</t>
  </si>
  <si>
    <t>DRUCOURT</t>
  </si>
  <si>
    <t>DURANVILLE</t>
  </si>
  <si>
    <t>ECQUETOT</t>
  </si>
  <si>
    <t>RONFEUGERAI</t>
  </si>
  <si>
    <t>LES ROTOURS</t>
  </si>
  <si>
    <t>ROUPERROUX</t>
  </si>
  <si>
    <t>SAI</t>
  </si>
  <si>
    <t>LES BAUX-DE-BRETEUIL</t>
  </si>
  <si>
    <t>MONCHY-SUR-EU</t>
  </si>
  <si>
    <t>MONT-CAUVAIRE</t>
  </si>
  <si>
    <t>MONT-DE-L'IF</t>
  </si>
  <si>
    <t>MONTIVILLIERS</t>
  </si>
  <si>
    <t>MONTMAIN</t>
  </si>
  <si>
    <t>MONTREUIL-EN-CAUX</t>
  </si>
  <si>
    <t>MONTROTY</t>
  </si>
  <si>
    <t>MONTVILLE</t>
  </si>
  <si>
    <t>GRANDVILLIERS</t>
  </si>
  <si>
    <t>GRAVIGNY</t>
  </si>
  <si>
    <t>GROSLEY-SUR-RISLE</t>
  </si>
  <si>
    <t>GROSSOEUVRE</t>
  </si>
  <si>
    <t>BOSC-RENOULT-EN-ROUMOIS</t>
  </si>
  <si>
    <t>LE BOSC-ROGER-EN-ROUMOIS</t>
  </si>
  <si>
    <t>BOSGOUET</t>
  </si>
  <si>
    <t>COMBLOT</t>
  </si>
  <si>
    <t>COMMEAUX</t>
  </si>
  <si>
    <t>CONDEAU</t>
  </si>
  <si>
    <t>CIDEVILLE</t>
  </si>
  <si>
    <t>CLAIS</t>
  </si>
  <si>
    <t>CLASVILLE</t>
  </si>
  <si>
    <t>DERCHIGNY</t>
  </si>
  <si>
    <t>DIEPPE</t>
  </si>
  <si>
    <t>LE CATELIER</t>
  </si>
  <si>
    <t>CATENAY</t>
  </si>
  <si>
    <t>CAUDEBEC-EN-CAUX</t>
  </si>
  <si>
    <t>LES CENT-ACRES</t>
  </si>
  <si>
    <t>LA CERLANGUE</t>
  </si>
  <si>
    <t>LA CHAPELLE-DU-BOURGAY</t>
  </si>
  <si>
    <t>BEAUREPAIRE</t>
  </si>
  <si>
    <t>BEAUSSAULT</t>
  </si>
  <si>
    <t>BEAUTOT</t>
  </si>
  <si>
    <t>BEAUVOIR-EN-LYONS</t>
  </si>
  <si>
    <t>BEC-DE-MORTAGNE</t>
  </si>
  <si>
    <t>BELBEUF</t>
  </si>
  <si>
    <t>BELLENCOMBRE</t>
  </si>
  <si>
    <t>BELLEVILLE-EN-CAUX</t>
  </si>
  <si>
    <t>GARENNES-SUR-EURE</t>
  </si>
  <si>
    <t>GASNY</t>
  </si>
  <si>
    <t>GAUCIEL</t>
  </si>
  <si>
    <t>NEAUPHE-SUR-DIVE</t>
  </si>
  <si>
    <t>NEUILLY-LE-BISSON</t>
  </si>
  <si>
    <t>ACQUEVILLE-14</t>
  </si>
  <si>
    <t>AMAYÉ-SUR-ORNE</t>
  </si>
  <si>
    <t>AMAYÉ-SUR-SEULLES</t>
  </si>
  <si>
    <t>AMFREVILLE-14</t>
  </si>
  <si>
    <t>ASNIÈRES-EN-BESSIN</t>
  </si>
  <si>
    <t>BEAULIEU-14</t>
  </si>
  <si>
    <t>BEAUMESNIL-14</t>
  </si>
  <si>
    <t>BELLENGREVILLE-14</t>
  </si>
  <si>
    <t>BÉNOUVILLE-14</t>
  </si>
  <si>
    <t>BÉNY-SUR-MER</t>
  </si>
  <si>
    <t>BERNIÈRES-D'AILLY</t>
  </si>
  <si>
    <t>BERNIÈRES-LE-PATRY</t>
  </si>
  <si>
    <t>BERNIÈRES-SUR-MER</t>
  </si>
  <si>
    <t>BIÉVILLE-BEUVILLE</t>
  </si>
  <si>
    <t>BIÉVILLE-QUÉTIÉVILLE</t>
  </si>
  <si>
    <t>BISSIÈRES</t>
  </si>
  <si>
    <t>BLANGY-LE-CHÂTEAU</t>
  </si>
  <si>
    <t>BOURGUÉBUS</t>
  </si>
  <si>
    <t>BRÉMOY</t>
  </si>
  <si>
    <t>BRÉVILLE-LES-MONTS</t>
  </si>
  <si>
    <t>BUCÉELS</t>
  </si>
  <si>
    <t>CAMPANDRÉ-VALCONGRAIN</t>
  </si>
  <si>
    <t>CAMPIGNY-14</t>
  </si>
  <si>
    <t>CANAPVILLE-14</t>
  </si>
  <si>
    <t>CANTELOUP-14</t>
  </si>
  <si>
    <t>CARTIGNY-L'ÉPINAY</t>
  </si>
  <si>
    <t>CAUMONT-L'ÉVENTÉ</t>
  </si>
  <si>
    <t>CHÊNEDOLLÉ</t>
  </si>
  <si>
    <t>CLÉCY</t>
  </si>
  <si>
    <t>CLÉVILLE-14</t>
  </si>
  <si>
    <t>COLOMBIÈRES</t>
  </si>
  <si>
    <t>CONDÉ-SUR-IFS</t>
  </si>
  <si>
    <t>CONDÉ-SUR-NOIREAU</t>
  </si>
  <si>
    <t>CONDÉ-SUR-SEULLES</t>
  </si>
  <si>
    <t>CONTEVILLE-14</t>
  </si>
  <si>
    <t>COULONCES-14</t>
  </si>
  <si>
    <t>COURCY-14</t>
  </si>
  <si>
    <t>COURTONNE-LES-DEUX-ÉGLISES</t>
  </si>
  <si>
    <t>CRÉPON</t>
  </si>
  <si>
    <t>CRÈVECOEUR-EN-AUGE</t>
  </si>
  <si>
    <t>CROISILLES-14</t>
  </si>
  <si>
    <t>CUVERVILLE-14</t>
  </si>
  <si>
    <t>DANVOU-LA-FERRIÈRE</t>
  </si>
  <si>
    <t>DÉMOUVILLE</t>
  </si>
  <si>
    <t>DOUVRES-LA-DÉLIVRANDE</t>
  </si>
  <si>
    <t>DOZULÉ</t>
  </si>
  <si>
    <t>ÉCRAMMEVILLE</t>
  </si>
  <si>
    <t>ÉMIÉVILLE</t>
  </si>
  <si>
    <t>ENGLESQUEVILLE-LA-PERCÉE</t>
  </si>
  <si>
    <t>ÉPANEY</t>
  </si>
  <si>
    <t>ÉPINAY-SUR-ODON</t>
  </si>
  <si>
    <t>ÉPRON</t>
  </si>
  <si>
    <t>ÉQUEMAUVILLE</t>
  </si>
  <si>
    <t>ESTRÉES-LA-CAMPAGNE</t>
  </si>
  <si>
    <t>ÉTERVILLE</t>
  </si>
  <si>
    <t>ÉTOUVY</t>
  </si>
  <si>
    <t>ÉTRÉHAM</t>
  </si>
  <si>
    <t>ÉVRECY</t>
  </si>
  <si>
    <t>FONTAINE-ÉTOUPEFOUR</t>
  </si>
  <si>
    <t>FRÉNOUVILLE</t>
  </si>
  <si>
    <t>FRESNÉ-LA-MÈRE</t>
  </si>
  <si>
    <t>GÉFOSSE-FONTENAY</t>
  </si>
  <si>
    <t>GOUPILLIÈRES-14</t>
  </si>
  <si>
    <t>GRANDCHAMP-LE-CHÂTEAU</t>
  </si>
  <si>
    <t>GUÉRON</t>
  </si>
  <si>
    <t>HÉROUVILLE-SAINT-CLAIR</t>
  </si>
  <si>
    <t>HÉROUVILLETTE</t>
  </si>
  <si>
    <t>HIÉVILLE</t>
  </si>
  <si>
    <t>LA BAZOQUE-14</t>
  </si>
  <si>
    <t>LA BOISSIÈRE-14</t>
  </si>
  <si>
    <t>LA BRÉVIÈRE</t>
  </si>
  <si>
    <t>LA FERRIÈRE-HARANG</t>
  </si>
  <si>
    <t>LA FOLLETIÈRE-ABENON</t>
  </si>
  <si>
    <t>LA HOUBLONNIÈRE</t>
  </si>
  <si>
    <t>LA LANDE-SUR-DRÔME</t>
  </si>
  <si>
    <t>LA RIVIÈRE-SAINT-SAUVEUR</t>
  </si>
  <si>
    <t>LA VESPIÈRE</t>
  </si>
  <si>
    <t>LE BÉNY-BOCAGE</t>
  </si>
  <si>
    <t>LE BÔ</t>
  </si>
  <si>
    <t>LE BRÉVEDENT</t>
  </si>
  <si>
    <t>LE BÛ-SUR-ROUVRES</t>
  </si>
  <si>
    <t>LE DÉSERT</t>
  </si>
  <si>
    <t>LE DÉTROIT</t>
  </si>
  <si>
    <t>LE MANOIR-14</t>
  </si>
  <si>
    <t>LE PRÉ-D'AUGE</t>
  </si>
  <si>
    <t>LE TRONQUAY-14</t>
  </si>
  <si>
    <t>LÉAUPARTIE</t>
  </si>
  <si>
    <t>LÉCAUDE</t>
  </si>
  <si>
    <t>LÉNAULT</t>
  </si>
  <si>
    <t>LES LOGES-14</t>
  </si>
  <si>
    <t>LESSARD-ET-LE-CHÊNE</t>
  </si>
  <si>
    <t>L'HÔTELLERIE</t>
  </si>
  <si>
    <t>LINGÈVRES</t>
  </si>
  <si>
    <t>LONGUEVILLE-14</t>
  </si>
  <si>
    <t>LOUVIÈRES</t>
  </si>
  <si>
    <t>MAIZIÈRES</t>
  </si>
  <si>
    <t>MALLOUÉ</t>
  </si>
  <si>
    <t>MARTAINVILLE-14</t>
  </si>
  <si>
    <t>MÉRY-CORBON</t>
  </si>
  <si>
    <t>MÉZIDON-CANON</t>
  </si>
  <si>
    <t>MONFRÉVILLE</t>
  </si>
  <si>
    <t>MONTIGNY-14</t>
  </si>
  <si>
    <t>MOULINES-14</t>
  </si>
  <si>
    <t>MUTRÉCY</t>
  </si>
  <si>
    <t>NEUILLY-LA-FORÊT</t>
  </si>
  <si>
    <t>NOTRE-DAME-D'ESTRÉES</t>
  </si>
  <si>
    <t>OUÉZY</t>
  </si>
  <si>
    <t>OUFFIÈRES</t>
  </si>
  <si>
    <t>OUVILLE-LA-BIEN-TOURNÉE</t>
  </si>
  <si>
    <t>PÉRIERS-EN-AUGE</t>
  </si>
  <si>
    <t>PÉRIERS-SUR-LE-DAN</t>
  </si>
  <si>
    <t>PÉRIGNY</t>
  </si>
  <si>
    <t>PERRIÈRES</t>
  </si>
  <si>
    <t>PETIVILLE-14</t>
  </si>
  <si>
    <t>PONTÉCOULANT</t>
  </si>
  <si>
    <t>PONT-L'ÉVÊQUE</t>
  </si>
  <si>
    <t>PRÉAUX-BOCAGE</t>
  </si>
  <si>
    <t>PRÉAUX-SAINT-SÉBASTIEN</t>
  </si>
  <si>
    <t>PRÊTREVILLE</t>
  </si>
  <si>
    <t>SAINT-ANDRÉ-D'HÉBERTOT</t>
  </si>
  <si>
    <t>SAINT-ANDRÉ-SUR-ORNE</t>
  </si>
  <si>
    <t>SAINT-ARNOULT-14</t>
  </si>
  <si>
    <t>SAINT-AUBIN-SUR-MER-14</t>
  </si>
  <si>
    <t>SAINT-BENOÎT-D'HÉBERTOT</t>
  </si>
  <si>
    <t>SAINT-CÔME-DE-FRESNÉ</t>
  </si>
  <si>
    <t>SAINT-DENIS-DE-MÉRÉ</t>
  </si>
  <si>
    <t>SAINT-DÉSIR</t>
  </si>
  <si>
    <t>SAINT-ÉTIENNE-LA-THILLAYE</t>
  </si>
  <si>
    <t>SAINT-GABRIEL-BRÉCY</t>
  </si>
  <si>
    <t>SAINT-LÉGER-DUBOSQ</t>
  </si>
  <si>
    <t>SAINT-MARCOUF-14</t>
  </si>
  <si>
    <t>SAINT-MARTIN-DE-BIENFAITE-LA-CRESSONNIÈRE</t>
  </si>
  <si>
    <t>SAINT-MARTIN-DES-ENTRÉES</t>
  </si>
  <si>
    <t>SAINT-PIERRE-DES-IFS-14</t>
  </si>
  <si>
    <t>SAINT-PIERRE-DU-BÛ</t>
  </si>
  <si>
    <t>SAINT-RÉMY</t>
  </si>
  <si>
    <t>SAINT-SYLVAIN-14</t>
  </si>
  <si>
    <t>SAINT-VIGOR-DES-MÉZERETS</t>
  </si>
  <si>
    <t>SEPT-FRÈRES</t>
  </si>
  <si>
    <t>SURVILLE-14</t>
  </si>
  <si>
    <t>THIÉVILLE</t>
  </si>
  <si>
    <t>TOUFFRÉVILLE</t>
  </si>
  <si>
    <t>TOURGÉVILLE</t>
  </si>
  <si>
    <t>TOURNIÈRES</t>
  </si>
  <si>
    <t>TRÉPREL</t>
  </si>
  <si>
    <t>TRÉVIÈRES</t>
  </si>
  <si>
    <t>URVILLE-14</t>
  </si>
  <si>
    <t>VALSEMÉ</t>
  </si>
  <si>
    <t>VIEUX-FUMÉ</t>
  </si>
  <si>
    <t>AMÉCOURT</t>
  </si>
  <si>
    <t>AMFREVILLE-LES-CHAMPS-27</t>
  </si>
  <si>
    <t>ANDÉ</t>
  </si>
  <si>
    <t>ARMENTIÈRES-SUR-AVRE</t>
  </si>
  <si>
    <t>ARNIÈRES-SUR-ITON</t>
  </si>
  <si>
    <t>ASNIÈRES</t>
  </si>
  <si>
    <t>AVRILLY-27</t>
  </si>
  <si>
    <t>BAILLEUL-LA-VALLÉE</t>
  </si>
  <si>
    <t>BÂLINES</t>
  </si>
  <si>
    <t>BÉMÉCOURT</t>
  </si>
  <si>
    <t>BÉRENGEVILLE-LA-CAMPAGNE</t>
  </si>
  <si>
    <t>BERNIÈRES-SUR-SEINE</t>
  </si>
  <si>
    <t>BÉZU-LA-FORÊT</t>
  </si>
  <si>
    <t>BÉZU-SAINT-ÉLOI</t>
  </si>
  <si>
    <t>BOIS-JÉRÔME-SAINT-OUEN</t>
  </si>
  <si>
    <t>BOIS-NORMAND-PRÈS-LYRE</t>
  </si>
  <si>
    <t>BOISSET-LES-PRÉVANCHES</t>
  </si>
  <si>
    <t>BOISSEY-LE-CHÂTEL</t>
  </si>
  <si>
    <t>BOSC-BÉNARD-COMMIN</t>
  </si>
  <si>
    <t>BOSC-BÉNARD-CRESCY</t>
  </si>
  <si>
    <t>BOSGUÉRARD-DE-MARCOUVILLE</t>
  </si>
  <si>
    <t>BRÉTIGNY</t>
  </si>
  <si>
    <t>BUS-SAINT-RÉMY</t>
  </si>
  <si>
    <t>CAUGÉ</t>
  </si>
  <si>
    <t>CHANTELOUP-27</t>
  </si>
  <si>
    <t>CHÂTEAU-SUR-EPTE</t>
  </si>
  <si>
    <t>CHÉRONVILLIERS</t>
  </si>
  <si>
    <t>CIVIÈRES</t>
  </si>
  <si>
    <t>CONDÉ-SUR-ITON</t>
  </si>
  <si>
    <t>CONDÉ-SUR-RISLE</t>
  </si>
  <si>
    <t>CORNEVILLE-LA-FOUQUETIÈRE</t>
  </si>
  <si>
    <t>COURBÉPINE</t>
  </si>
  <si>
    <t>CRASVILLE-27</t>
  </si>
  <si>
    <t>DAME-MARIE-27</t>
  </si>
  <si>
    <t>DAUBEUF-PRÈS-VATTEVILLE</t>
  </si>
  <si>
    <t>ÉCAQUELON</t>
  </si>
  <si>
    <t>ÉCARDENVILLE-LA-CAMPAGNE</t>
  </si>
  <si>
    <t>ÉCARDENVILLE-SUR-EURE</t>
  </si>
  <si>
    <t>ÉCAUVILLE</t>
  </si>
  <si>
    <t>ÉCOS</t>
  </si>
  <si>
    <t>ÉCOUIS</t>
  </si>
  <si>
    <t>ÉMALLEVILLE</t>
  </si>
  <si>
    <t>ÉMANVILLE-27</t>
  </si>
  <si>
    <t>ÉPAIGNES</t>
  </si>
  <si>
    <t>ÉPÉGARD</t>
  </si>
  <si>
    <t>ÉPIEDS</t>
  </si>
  <si>
    <t>ÉPINAY</t>
  </si>
  <si>
    <t>ÉPREVILLE-EN-LIEUVIN</t>
  </si>
  <si>
    <t>ÉPREVILLE-EN-ROUMOIS</t>
  </si>
  <si>
    <t>ÉPREVILLE-PRÈS-LE-NEUBOURG</t>
  </si>
  <si>
    <t>ÉTRÉPAGNY</t>
  </si>
  <si>
    <t>ÉTRÉVILLE</t>
  </si>
  <si>
    <t>ÉTURQUERAYE</t>
  </si>
  <si>
    <t>ÉVREUX</t>
  </si>
  <si>
    <t>ÉZY-SUR-EURE</t>
  </si>
  <si>
    <t>FERRIÈRES-HAUT-CLOCHER</t>
  </si>
  <si>
    <t>FERRIÈRES-SAINT-HILAIRE</t>
  </si>
  <si>
    <t>FIQUEFLEUR-ÉQUAINVILLE</t>
  </si>
  <si>
    <t>FLEURY-LA-FORÊT</t>
  </si>
  <si>
    <t>FONTAINE-L'ABBÉ</t>
  </si>
  <si>
    <t>FONTENAY-27</t>
  </si>
  <si>
    <t>FORÊT-LA-FOLIE</t>
  </si>
  <si>
    <t>FRANCHEVILLE-27</t>
  </si>
  <si>
    <t>FRESNE-L'ARCHEVÊQUE</t>
  </si>
  <si>
    <t>GARENCIÈRES</t>
  </si>
  <si>
    <t>GAUDREVILLE-LA-RIVIÈRE</t>
  </si>
  <si>
    <t>GOUPILLIÈRES-27</t>
  </si>
  <si>
    <t>GOURNAY-LE-GUÉRIN</t>
  </si>
  <si>
    <t>GOUTTIÈRES</t>
  </si>
  <si>
    <t>GRANCHAIN</t>
  </si>
  <si>
    <t>GRAND-CAMP-27</t>
  </si>
  <si>
    <t>GRAVERON-SÉMERVILLE</t>
  </si>
  <si>
    <t>HÉBÉCOURT</t>
  </si>
  <si>
    <t>HÉCOURT</t>
  </si>
  <si>
    <t>HERQUEVILLE-27</t>
  </si>
  <si>
    <t>HEUBÉCOURT-HARICOURT</t>
  </si>
  <si>
    <t>HEUQUEVILLE-27</t>
  </si>
  <si>
    <t>HOULBEC-PRÈS-LE-GROS-THEIL</t>
  </si>
  <si>
    <t>ILLIERS-L'ÉVÊQUE</t>
  </si>
  <si>
    <t>LA BOISSIÈRE-27</t>
  </si>
  <si>
    <t>LA CHAPELLE-RÉANVILLE</t>
  </si>
  <si>
    <t>LA FERRIÈRE-SUR-RISLE</t>
  </si>
  <si>
    <t>LA FORÊT-DU-PARC</t>
  </si>
  <si>
    <t>LA GOULAFRIÈRE</t>
  </si>
  <si>
    <t>LA GUÉROULDE</t>
  </si>
  <si>
    <t>LA HARENGÈRE</t>
  </si>
  <si>
    <t>LA HAYE-AUBRÉE</t>
  </si>
  <si>
    <t>LA HEUNIÈRE</t>
  </si>
  <si>
    <t>LA LANDE-SAINT-LÉGER</t>
  </si>
  <si>
    <t>SAINT-VALERY-EN-CAUX</t>
  </si>
  <si>
    <t>SAINT-EVROULT-DE-MONTFORT</t>
  </si>
  <si>
    <t>SAINT-EVROULT-NOTRE-DAME-DU-BOIS</t>
  </si>
  <si>
    <t>FONTAINE-LA-MALLET</t>
  </si>
  <si>
    <t>NORON-L'ABBAYE</t>
  </si>
  <si>
    <t>NORON-LA-POTERIE</t>
  </si>
  <si>
    <t>NORREY-EN-AUGE</t>
  </si>
  <si>
    <t>LA GRAVERIE</t>
  </si>
  <si>
    <t>LA COULONCHE</t>
  </si>
  <si>
    <t>POTIGNY</t>
  </si>
  <si>
    <t>GRAYE-SUR-MER</t>
  </si>
  <si>
    <t>GRENTHEVILLE</t>
  </si>
  <si>
    <t>GRIMBOSQ</t>
  </si>
  <si>
    <t>HAMARS</t>
  </si>
  <si>
    <t>HAUVILLE</t>
  </si>
  <si>
    <t>LA HAYE-DE-CALLEVILLE</t>
  </si>
  <si>
    <t>LA HAYE-DE-ROUTOT</t>
  </si>
  <si>
    <t>LA HAYE-DU-THEIL</t>
  </si>
  <si>
    <t>IRREVILLE</t>
  </si>
  <si>
    <t>IVILLE</t>
  </si>
  <si>
    <t>IVRY-LA-BATAILLE</t>
  </si>
  <si>
    <t>JONQUERETS-DE-LIVET</t>
  </si>
  <si>
    <t>JOUY-SUR-EURE</t>
  </si>
  <si>
    <t>BAZINCOURT-SUR-EPTE</t>
  </si>
  <si>
    <t>HOULBEC-COCHEREL</t>
  </si>
  <si>
    <t>U07a</t>
  </si>
  <si>
    <t>U07b</t>
  </si>
  <si>
    <t>U08</t>
  </si>
  <si>
    <t>U09</t>
  </si>
  <si>
    <t>HUISNES-SUR-MER</t>
  </si>
  <si>
    <t>U11</t>
  </si>
  <si>
    <t>U12</t>
  </si>
  <si>
    <t>J06</t>
  </si>
  <si>
    <t>J06a</t>
  </si>
  <si>
    <t>J07</t>
  </si>
  <si>
    <t>CROISSANVILLE</t>
  </si>
  <si>
    <t>CROUAY</t>
  </si>
  <si>
    <t>LA CROUPTE</t>
  </si>
  <si>
    <t>COLLEVILLE-MONTGOMERY</t>
  </si>
  <si>
    <t>COLOMBELLES</t>
  </si>
  <si>
    <t>MONTMARTIN-SUR-MER</t>
  </si>
  <si>
    <t>MONTPINCHON</t>
  </si>
  <si>
    <t>EU</t>
  </si>
  <si>
    <t>FALLENCOURT</t>
  </si>
  <si>
    <t>THIL-MANNEVILLE</t>
  </si>
  <si>
    <t>LE GROS-THEIL</t>
  </si>
  <si>
    <t>GUERNANVILLE</t>
  </si>
  <si>
    <t>BRETAGNOLLES</t>
  </si>
  <si>
    <t>BRETEUIL</t>
  </si>
  <si>
    <t>BREUILPONT</t>
  </si>
  <si>
    <t>BREUX-SUR-AVRE</t>
  </si>
  <si>
    <t>BRIONNE</t>
  </si>
  <si>
    <t>BROGLIE</t>
  </si>
  <si>
    <t>BROSVILLE</t>
  </si>
  <si>
    <t>BUEIL</t>
  </si>
  <si>
    <t>BUREY</t>
  </si>
  <si>
    <t>CAHAIGNES</t>
  </si>
  <si>
    <t>MORSALINES</t>
  </si>
  <si>
    <t>MORTAIN</t>
  </si>
  <si>
    <t>LE MESNIL-ESNARD</t>
  </si>
  <si>
    <t>MESNIL-FOLLEMPRISE</t>
  </si>
  <si>
    <t>LE MESNIL-LIEUBRAY</t>
  </si>
  <si>
    <t>T06</t>
  </si>
  <si>
    <t>T07</t>
  </si>
  <si>
    <t>T08</t>
  </si>
  <si>
    <t>T09</t>
  </si>
  <si>
    <t>T10</t>
  </si>
  <si>
    <t>ASNELLES</t>
  </si>
  <si>
    <t>AUBERVILLE</t>
  </si>
  <si>
    <t>AUBIGNY</t>
  </si>
  <si>
    <t>AUDRIEU</t>
  </si>
  <si>
    <t>CULEY-LE-PATRY</t>
  </si>
  <si>
    <t>CULLY</t>
  </si>
  <si>
    <t>CURCY-SUR-ORNE</t>
  </si>
  <si>
    <t>CUSSY</t>
  </si>
  <si>
    <t>QUETTETOT</t>
  </si>
  <si>
    <t>BELVAL</t>
  </si>
  <si>
    <t>BESLON</t>
  </si>
  <si>
    <t>BESNEVILLE</t>
  </si>
  <si>
    <t>BEUVRIGNY</t>
  </si>
  <si>
    <t>ANCTOVILLE</t>
  </si>
  <si>
    <t>ANGERVILLE</t>
  </si>
  <si>
    <t>ANGOVILLE</t>
  </si>
  <si>
    <t>ANGUERNY</t>
  </si>
  <si>
    <t>Q12</t>
  </si>
  <si>
    <t>Q13</t>
  </si>
  <si>
    <t>Q14</t>
  </si>
  <si>
    <t>Q15</t>
  </si>
  <si>
    <t>Q16</t>
  </si>
  <si>
    <t>THIERVILLE</t>
  </si>
  <si>
    <t>Biblio</t>
  </si>
  <si>
    <t>L10</t>
  </si>
  <si>
    <t>L11</t>
  </si>
  <si>
    <t>CAVIGNY</t>
  </si>
  <si>
    <t>CATZ</t>
  </si>
  <si>
    <t>CERISY-LA-SALLE</t>
  </si>
  <si>
    <t>H13</t>
  </si>
  <si>
    <t>ROSAY-SUR-LIEURE</t>
  </si>
  <si>
    <t>VESSEY</t>
  </si>
  <si>
    <t>LES VEYS</t>
  </si>
  <si>
    <t>D02</t>
  </si>
  <si>
    <t>D03</t>
  </si>
  <si>
    <t>D04</t>
  </si>
  <si>
    <t>D04a</t>
  </si>
  <si>
    <t>D05</t>
  </si>
  <si>
    <t>CESNY-AUX-VIGNES</t>
  </si>
  <si>
    <t>MANTHELON</t>
  </si>
  <si>
    <t>MARAIS-VERNIER</t>
  </si>
  <si>
    <t>MARBEUF</t>
  </si>
  <si>
    <t>MARCILLY-LA-CAMPAGNE</t>
  </si>
  <si>
    <t>CUVES</t>
  </si>
  <si>
    <t>QUIBERVILLE</t>
  </si>
  <si>
    <t>D06</t>
  </si>
  <si>
    <t>J04a</t>
  </si>
  <si>
    <t>J05</t>
  </si>
  <si>
    <t>VAINS</t>
  </si>
  <si>
    <t>VALCANVILLE</t>
  </si>
  <si>
    <t>VALOGNES</t>
  </si>
  <si>
    <t>VARENGUEBEC</t>
  </si>
  <si>
    <t>SOURDEVAL-LES-BOIS</t>
  </si>
  <si>
    <t>SUBLIGNY</t>
  </si>
  <si>
    <t>N07</t>
  </si>
  <si>
    <t>PORRIO</t>
  </si>
  <si>
    <t>VAUDRY</t>
  </si>
  <si>
    <t>VAUX-SUR-AURE</t>
  </si>
  <si>
    <t>VAUX-SUR-SEULLES</t>
  </si>
  <si>
    <t>VENDES</t>
  </si>
  <si>
    <t>VERSAINVILLE</t>
  </si>
  <si>
    <t>VERSON</t>
  </si>
  <si>
    <t>VER-SUR-MER</t>
  </si>
  <si>
    <t>LE VEY</t>
  </si>
  <si>
    <t>VICQUES</t>
  </si>
  <si>
    <t>VICTOT-PONTFOL</t>
  </si>
  <si>
    <t>VIENNE-EN-BESSIN</t>
  </si>
  <si>
    <t>VIERVILLE-SUR-MER</t>
  </si>
  <si>
    <t>VIESSOIX</t>
  </si>
  <si>
    <t>VIEUX</t>
  </si>
  <si>
    <t>EPSION</t>
  </si>
  <si>
    <t>ERG</t>
  </si>
  <si>
    <t>TOURNAY-SUR-ODON</t>
  </si>
  <si>
    <t>TORIGNI-SUR-VIRE</t>
  </si>
  <si>
    <t>TOURLAVILLE</t>
  </si>
  <si>
    <t>TOURVILLE-SUR-SIENNE</t>
  </si>
  <si>
    <t>TRELLY</t>
  </si>
  <si>
    <t>CRICQUEBOEUF</t>
  </si>
  <si>
    <t>CRICQUEVILLE-EN-AUGE</t>
  </si>
  <si>
    <t>CRICQUEVILLE-EN-BESSIN</t>
  </si>
  <si>
    <t>CRISTOT</t>
  </si>
  <si>
    <t>CROCY</t>
  </si>
  <si>
    <t>MONTRABOT</t>
  </si>
  <si>
    <t>MONTREUIL-SUR-LOZON</t>
  </si>
  <si>
    <t>MONTSURVENT</t>
  </si>
  <si>
    <t>MONTVIRON</t>
  </si>
  <si>
    <t>MOON-SUR-ELLE</t>
  </si>
  <si>
    <t>MORIGNY</t>
  </si>
  <si>
    <t>J11</t>
  </si>
  <si>
    <t>J11a</t>
  </si>
  <si>
    <t>J13</t>
  </si>
  <si>
    <t>J14</t>
  </si>
  <si>
    <t>J15</t>
  </si>
  <si>
    <t>ESQUAY-NOTRE-DAME</t>
  </si>
  <si>
    <t>ESQUAY-SUR-SEULLES</t>
  </si>
  <si>
    <t>ESSON</t>
  </si>
  <si>
    <t>ESTRY</t>
  </si>
  <si>
    <t>JOGANVILLE</t>
  </si>
  <si>
    <t>HIRDAU</t>
  </si>
  <si>
    <t>DELURB</t>
  </si>
  <si>
    <t>N09</t>
  </si>
  <si>
    <t>N10</t>
  </si>
  <si>
    <t>N10a</t>
  </si>
  <si>
    <t>N12</t>
  </si>
  <si>
    <t>LA BARRE-EN-OUCHE</t>
  </si>
  <si>
    <t>G04a</t>
  </si>
  <si>
    <t>G05</t>
  </si>
  <si>
    <t>ROUVRES</t>
  </si>
  <si>
    <t>RUBERCY</t>
  </si>
  <si>
    <t>RUCQUEVILLE</t>
  </si>
  <si>
    <t>RULLY</t>
  </si>
  <si>
    <t>RUMESNIL</t>
  </si>
  <si>
    <t>RUSSY</t>
  </si>
  <si>
    <t>RYES</t>
  </si>
  <si>
    <t>G03</t>
  </si>
  <si>
    <t>CYGMEL</t>
  </si>
  <si>
    <t>C01b</t>
  </si>
  <si>
    <t>HYMINE</t>
  </si>
  <si>
    <t>D21</t>
  </si>
  <si>
    <t>BRECTOUVILLE</t>
  </si>
  <si>
    <t>BRETTEVILLE</t>
  </si>
  <si>
    <t>VERNON</t>
  </si>
  <si>
    <t>LA VIEILLE-LYRE</t>
  </si>
  <si>
    <t>VIEUX-PORT</t>
  </si>
  <si>
    <t>VIEUX-VILLEZ</t>
  </si>
  <si>
    <t>VILLALET</t>
  </si>
  <si>
    <t>VILLEGATS</t>
  </si>
  <si>
    <t>VILLERS-EN-VEXIN</t>
  </si>
  <si>
    <t>VILLERS-SUR-LE-ROULE</t>
  </si>
  <si>
    <t>VILLETTES</t>
  </si>
  <si>
    <t>LE BREUIL-EN-AUGE</t>
  </si>
  <si>
    <t>NOTRE-DAME-DE-GRAVENCHON</t>
  </si>
  <si>
    <t>NOTRE-DAME-DU-BEC</t>
  </si>
  <si>
    <t>NOTRE-DAME-DU-PARC</t>
  </si>
  <si>
    <t>NULLEMONT</t>
  </si>
  <si>
    <t>OCQUEVILLE</t>
  </si>
  <si>
    <t>OCTEVILLE-SUR-MER</t>
  </si>
  <si>
    <t>OFFRANVILLE</t>
  </si>
  <si>
    <t>OHERVILLE</t>
  </si>
  <si>
    <t>OISSEL</t>
  </si>
  <si>
    <t>OMONVILLE</t>
  </si>
  <si>
    <t>ORIVAL</t>
  </si>
  <si>
    <t>OUAINVILLE</t>
  </si>
  <si>
    <t>OUDALLE</t>
  </si>
  <si>
    <t>MONTAIGU-LES-BOIS</t>
  </si>
  <si>
    <t>MONTANEL</t>
  </si>
  <si>
    <t>B09</t>
  </si>
  <si>
    <t>B10</t>
  </si>
  <si>
    <t>B11</t>
  </si>
  <si>
    <t>MOTGRY</t>
  </si>
  <si>
    <t>00001</t>
  </si>
  <si>
    <t>CHERBOURG-OCTEVILLE</t>
  </si>
  <si>
    <t>VIEUX-PONT</t>
  </si>
  <si>
    <t>00003</t>
  </si>
  <si>
    <t>CODE INSEE</t>
  </si>
  <si>
    <t>GARGLA</t>
  </si>
  <si>
    <t>FRICOE</t>
  </si>
  <si>
    <t>FRIMON</t>
  </si>
  <si>
    <t>CARCHL</t>
  </si>
  <si>
    <t>CARCAR</t>
  </si>
  <si>
    <t>CARSPI</t>
  </si>
  <si>
    <t>CARFLA</t>
  </si>
  <si>
    <t>CARERY</t>
  </si>
  <si>
    <t>RHOGIT</t>
  </si>
  <si>
    <t>SERSER</t>
  </si>
  <si>
    <t>LOXCUR</t>
  </si>
  <si>
    <t>Enquête échoués</t>
  </si>
  <si>
    <t>Oiseaux marins nicheurs</t>
  </si>
  <si>
    <t>DEPT</t>
  </si>
  <si>
    <t>GALMED</t>
  </si>
  <si>
    <t>ACCGEN</t>
  </si>
  <si>
    <t>MILMIG</t>
  </si>
  <si>
    <t>MILMIL</t>
  </si>
  <si>
    <t>HALALB</t>
  </si>
  <si>
    <t>QUINCAMPOIX</t>
  </si>
  <si>
    <t>RAFFETOT</t>
  </si>
  <si>
    <t>RAINFREVILLE</t>
  </si>
  <si>
    <t>ABLON</t>
  </si>
  <si>
    <t>AGY</t>
  </si>
  <si>
    <t>AIGNERVILLE</t>
  </si>
  <si>
    <t>AIRAN</t>
  </si>
  <si>
    <t>AMBLIE</t>
  </si>
  <si>
    <t>U18</t>
  </si>
  <si>
    <t>BARNEVILLE-SUR-SEINE</t>
  </si>
  <si>
    <t>BARQUET</t>
  </si>
  <si>
    <t>A06</t>
  </si>
  <si>
    <t>A07</t>
  </si>
  <si>
    <t>VILLONS-LES-BUISSONS</t>
  </si>
  <si>
    <t>BEAUVOIR</t>
  </si>
  <si>
    <t>BELLEFONTAINE</t>
  </si>
  <si>
    <t>AMIGNY</t>
  </si>
  <si>
    <t>ANCTEVILLE</t>
  </si>
  <si>
    <t>ANCTOVILLE-SUR-BOSCQ</t>
  </si>
  <si>
    <t>ANGEY</t>
  </si>
  <si>
    <t>V08</t>
  </si>
  <si>
    <t>V09</t>
  </si>
  <si>
    <t>CHEFFREVILLE-TONNENCOURT</t>
  </si>
  <si>
    <t>CHEUX</t>
  </si>
  <si>
    <t>VARAVILLE</t>
  </si>
  <si>
    <t>VASSY</t>
  </si>
  <si>
    <t>VAUBADON</t>
  </si>
  <si>
    <t>CARCAGNY</t>
  </si>
  <si>
    <t>CARDONVILLE</t>
  </si>
  <si>
    <t>CARPIQUET</t>
  </si>
  <si>
    <t>CAMPEAUX</t>
  </si>
  <si>
    <t>AMFREVILLE-LA-MI-VOIE</t>
  </si>
  <si>
    <t>AMFREVILLE-LES-CHAMPS-76</t>
  </si>
  <si>
    <t>GOUCHAUPRE</t>
  </si>
  <si>
    <t>SASSEY</t>
  </si>
  <si>
    <t>LA SAUSSAYE</t>
  </si>
  <si>
    <t>TRUTTEMER-LE-GRAND</t>
  </si>
  <si>
    <t>CAMETOURS</t>
  </si>
  <si>
    <t>CAMPROND</t>
  </si>
  <si>
    <t>CANISY</t>
  </si>
  <si>
    <t>CANVILLE-LA-ROCQUE</t>
  </si>
  <si>
    <t>PANHAL</t>
  </si>
  <si>
    <t>FALRUS</t>
  </si>
  <si>
    <t>FALPER</t>
  </si>
  <si>
    <t>FALCHE</t>
  </si>
  <si>
    <t>FALBIA</t>
  </si>
  <si>
    <t>FALSUB</t>
  </si>
  <si>
    <t>FALCOL</t>
  </si>
  <si>
    <t>SAINT-MACLOU-DE-FOLLEVILLE</t>
  </si>
  <si>
    <t>1715NO</t>
  </si>
  <si>
    <t>1814SO</t>
  </si>
  <si>
    <t>1616NO</t>
  </si>
  <si>
    <t>1816NO</t>
  </si>
  <si>
    <t>SAINT-PIERRE-DE-CORMEILLES</t>
  </si>
  <si>
    <t>SAINT-PIERRE-DE-SALERNE</t>
  </si>
  <si>
    <t>SAINT-PIERRE-DES-FLEURS</t>
  </si>
  <si>
    <t>1612SE</t>
  </si>
  <si>
    <t>1512NO</t>
  </si>
  <si>
    <t>1414NE</t>
  </si>
  <si>
    <t>CORFRU</t>
  </si>
  <si>
    <t>CORONE</t>
  </si>
  <si>
    <t>CORNIX</t>
  </si>
  <si>
    <t>BRANIG</t>
  </si>
  <si>
    <t>BUTBUT</t>
  </si>
  <si>
    <t>BUTLAG</t>
  </si>
  <si>
    <t>ACCNIS</t>
  </si>
  <si>
    <t>SAINT-AUBIN-LE-CAUF</t>
  </si>
  <si>
    <t>SAINT-AUBIN-ROUTOT</t>
  </si>
  <si>
    <t>SAINT-AUBIN-SUR-MER-76</t>
  </si>
  <si>
    <t>SAINT-AUBIN-SUR-SCIE</t>
  </si>
  <si>
    <t>SAINT-CLAIR-SUR-LES-MONTS</t>
  </si>
  <si>
    <t>SAINT-CRESPIN</t>
  </si>
  <si>
    <t>SAINT-DENIS-D'ACLON</t>
  </si>
  <si>
    <t>LA CHAPELLE-SAINT-OUEN</t>
  </si>
  <si>
    <t>SAINT-SYMPHORIEN-DES-MONTS</t>
  </si>
  <si>
    <t>SAINT-SYMPHORIEN-LE-VALOIS</t>
  </si>
  <si>
    <t>SAINT-VAAST-LA-HOUGUE</t>
  </si>
  <si>
    <t>SAINT-VIGOR-DES-MONTS</t>
  </si>
  <si>
    <t>SURVILLE-50</t>
  </si>
  <si>
    <t>TOCQUEVILLE-50</t>
  </si>
  <si>
    <t>TURQUEVILLE</t>
  </si>
  <si>
    <t>URVILLE-50</t>
  </si>
  <si>
    <t>MERVILLE-FRANCEVILLE-PLAGE</t>
  </si>
  <si>
    <t>MESLAY</t>
  </si>
  <si>
    <t>LE MESNIL-AU-GRAIN</t>
  </si>
  <si>
    <t>LE MESNIL-AUZOUF</t>
  </si>
  <si>
    <t>LE MESNIL-BACLEY</t>
  </si>
  <si>
    <t>LE MESNIL-BENOIST</t>
  </si>
  <si>
    <t>LE MESNIL-CAUSSOIS</t>
  </si>
  <si>
    <t>MESNIL-CLINCHAMPS</t>
  </si>
  <si>
    <t>LE MESNIL-DURAND</t>
  </si>
  <si>
    <t>LIVAROT</t>
  </si>
  <si>
    <t>LIVRY</t>
  </si>
  <si>
    <t>LE LOCHEUR</t>
  </si>
  <si>
    <t>G08</t>
  </si>
  <si>
    <t>G08a</t>
  </si>
  <si>
    <t>G09</t>
  </si>
  <si>
    <t>G10</t>
  </si>
  <si>
    <t>FLANCOURT-CATELON</t>
  </si>
  <si>
    <t>FLEURY-SUR-ANDELLE</t>
  </si>
  <si>
    <t>GATTEVILLE-LE-PHARE</t>
  </si>
  <si>
    <t>GAVRAY</t>
  </si>
  <si>
    <t>GEFFOSSES</t>
  </si>
  <si>
    <t>GER</t>
  </si>
  <si>
    <t>LA GLACERIE</t>
  </si>
  <si>
    <t>GLATIGNY</t>
  </si>
  <si>
    <t>LA GODEFROY</t>
  </si>
  <si>
    <t>GOLLEVILLE</t>
  </si>
  <si>
    <t>SOTTEVAST</t>
  </si>
  <si>
    <t>SOTTEVILLE</t>
  </si>
  <si>
    <t>SOURDEVAL</t>
  </si>
  <si>
    <t>NOTRE-DAME-DE-LIVOYE</t>
  </si>
  <si>
    <t>NOTRE-DAME-D'ELLE</t>
  </si>
  <si>
    <t>NOTRE-DAME-DU-TOUCHET</t>
  </si>
  <si>
    <t>NOUAINVILLE</t>
  </si>
  <si>
    <t>OMONVILLE-LA-PETITE</t>
  </si>
  <si>
    <t>LE MESNILBUS</t>
  </si>
  <si>
    <t>LE MESNIL-EURY</t>
  </si>
  <si>
    <t>LE MESNIL-GARNIER</t>
  </si>
  <si>
    <t>LE MESNIL-GILBERT</t>
  </si>
  <si>
    <t>LE MESNIL-HERMAN</t>
  </si>
  <si>
    <t>LE MESNILLARD</t>
  </si>
  <si>
    <t>OUVILLE</t>
  </si>
  <si>
    <t>OZEVILLE</t>
  </si>
  <si>
    <t>MORVILLE</t>
  </si>
  <si>
    <t>LA MOUCHE</t>
  </si>
  <si>
    <t>MOYON</t>
  </si>
  <si>
    <t>MUNEVILLE-LE-BINGARD</t>
  </si>
  <si>
    <t>STECUS</t>
  </si>
  <si>
    <t>SAINT-LAMBERT-SUR-DIVE</t>
  </si>
  <si>
    <t>SAINT-LOYER-DES-CHAMPS</t>
  </si>
  <si>
    <t>SAINT-MARTIN-DES-LANDES</t>
  </si>
  <si>
    <t>SAINT-PIERRE-EN-VAL</t>
  </si>
  <si>
    <t>SAINT-PIERRE-LAVIS</t>
  </si>
  <si>
    <t>SAINT-PIERRE-LE-VIEUX</t>
  </si>
  <si>
    <t>SAINT-PIERRE-LE-VIGER</t>
  </si>
  <si>
    <t>SAINT-QUENTIN-AU-BOSC</t>
  </si>
  <si>
    <t>BEAUMONT-HAGUE</t>
  </si>
  <si>
    <t>COUDEVILLE-SUR-MER</t>
  </si>
  <si>
    <t>LARDEL</t>
  </si>
  <si>
    <t>LARATR</t>
  </si>
  <si>
    <t>LARMEL</t>
  </si>
  <si>
    <t>SAXMAU</t>
  </si>
  <si>
    <t>ALCATT</t>
  </si>
  <si>
    <t>MERAPI</t>
  </si>
  <si>
    <t>CORGAR</t>
  </si>
  <si>
    <t>PSIKRA</t>
  </si>
  <si>
    <t>UPUEPO</t>
  </si>
  <si>
    <t>ERIRUB</t>
  </si>
  <si>
    <t>LUSMEG</t>
  </si>
  <si>
    <t>LUSSVE</t>
  </si>
  <si>
    <t>TURPIL</t>
  </si>
  <si>
    <t>TURTOR</t>
  </si>
  <si>
    <t>TURMER</t>
  </si>
  <si>
    <t>TURILI</t>
  </si>
  <si>
    <t>TURPHI</t>
  </si>
  <si>
    <t>TURVIS</t>
  </si>
  <si>
    <t>ZOODAU</t>
  </si>
  <si>
    <t>CETCET</t>
  </si>
  <si>
    <t>LOCNAE</t>
  </si>
  <si>
    <t>ACRSCH</t>
  </si>
  <si>
    <t>ACROLA</t>
  </si>
  <si>
    <t>ACRRIS</t>
  </si>
  <si>
    <t>ACRDUM</t>
  </si>
  <si>
    <t>ACRAGR</t>
  </si>
  <si>
    <t>ACRSCI</t>
  </si>
  <si>
    <t>Migrateur</t>
  </si>
  <si>
    <t>FRESQUIENNES</t>
  </si>
  <si>
    <t>PERAPI</t>
  </si>
  <si>
    <t>CIRAER</t>
  </si>
  <si>
    <t>CIRCYA</t>
  </si>
  <si>
    <t>CIRMAC</t>
  </si>
  <si>
    <t>CIRPYG</t>
  </si>
  <si>
    <t>CIRGAL</t>
  </si>
  <si>
    <t>SAINT-GERMAIN-DE-LA-COUDRE</t>
  </si>
  <si>
    <t>SAINT-MARDS</t>
  </si>
  <si>
    <t>SAINT-MARTIN-AU-BOSC</t>
  </si>
  <si>
    <t>1313NE</t>
  </si>
  <si>
    <t>1213SE</t>
  </si>
  <si>
    <t>1311NO</t>
  </si>
  <si>
    <t>1312SE</t>
  </si>
  <si>
    <t>1213NE</t>
  </si>
  <si>
    <t>1214SE</t>
  </si>
  <si>
    <t>1215NE</t>
  </si>
  <si>
    <t>1212NE</t>
  </si>
  <si>
    <t>LABSPE</t>
  </si>
  <si>
    <t>LARMIN</t>
  </si>
  <si>
    <t>LARSAB</t>
  </si>
  <si>
    <t>RISTRI</t>
  </si>
  <si>
    <t>LABPOM</t>
  </si>
  <si>
    <t>CHLNIG</t>
  </si>
  <si>
    <t>CHLLEU</t>
  </si>
  <si>
    <t>CHLHYB</t>
  </si>
  <si>
    <t>STENIL</t>
  </si>
  <si>
    <t>STECAS</t>
  </si>
  <si>
    <t>STEHIR</t>
  </si>
  <si>
    <t>STEDOU</t>
  </si>
  <si>
    <t>STEFUS</t>
  </si>
  <si>
    <t>LARINC</t>
  </si>
  <si>
    <t>STEALB</t>
  </si>
  <si>
    <t>STESAN</t>
  </si>
  <si>
    <t>STEBEN</t>
  </si>
  <si>
    <t>ALCTOR</t>
  </si>
  <si>
    <t>ALLALL</t>
  </si>
  <si>
    <t>URIAAL</t>
  </si>
  <si>
    <t>CEPGRY</t>
  </si>
  <si>
    <t>FRAARC</t>
  </si>
  <si>
    <t>PINGMO</t>
  </si>
  <si>
    <t>STEPIE</t>
  </si>
  <si>
    <t>STESPE</t>
  </si>
  <si>
    <t>SYRPAR</t>
  </si>
  <si>
    <t>2111SO</t>
  </si>
  <si>
    <t>PHACAR</t>
  </si>
  <si>
    <t>PLEFAL</t>
  </si>
  <si>
    <t>THRAET</t>
  </si>
  <si>
    <t>GERERE</t>
  </si>
  <si>
    <t>ANTTRI</t>
  </si>
  <si>
    <t>ANTPRA</t>
  </si>
  <si>
    <t>1412SO</t>
  </si>
  <si>
    <t>1413SO</t>
  </si>
  <si>
    <t>1415NE</t>
  </si>
  <si>
    <t>1812SE</t>
  </si>
  <si>
    <t>2015NO</t>
  </si>
  <si>
    <t>GAVARC</t>
  </si>
  <si>
    <t>GAVIMM</t>
  </si>
  <si>
    <t>GAVADA</t>
  </si>
  <si>
    <t>GAVSTE</t>
  </si>
  <si>
    <t>PODCRI</t>
  </si>
  <si>
    <t>PODGRI</t>
  </si>
  <si>
    <t>PODAUR</t>
  </si>
  <si>
    <t>PODNIG</t>
  </si>
  <si>
    <t>PODPOD</t>
  </si>
  <si>
    <t>TACRUF</t>
  </si>
  <si>
    <t>DIOEXU</t>
  </si>
  <si>
    <t>PLUAPR</t>
  </si>
  <si>
    <t>P05d</t>
  </si>
  <si>
    <t>U07c</t>
  </si>
  <si>
    <t>TOUFFREVILLE</t>
  </si>
  <si>
    <t>HONGUEMARE-GUENOUVILLE</t>
  </si>
  <si>
    <t>LE NEUBOURG</t>
  </si>
  <si>
    <t>NEUILLY</t>
  </si>
  <si>
    <t>LA NEUVE-GRANGE</t>
  </si>
  <si>
    <t>LA NEUVE-LYRE</t>
  </si>
  <si>
    <t>LE BOULAY-MORIN</t>
  </si>
  <si>
    <t>CLIPONVILLE</t>
  </si>
  <si>
    <t>COLLEVILLE</t>
  </si>
  <si>
    <t>COLMESNIL-MANNEVILLE</t>
  </si>
  <si>
    <t>AUBERVILLE-LA-CAMPAGNE</t>
  </si>
  <si>
    <t>BAZINVAL</t>
  </si>
  <si>
    <t>LE MESNIL-SUR-BLANGY</t>
  </si>
  <si>
    <t>DOUVREND</t>
  </si>
  <si>
    <t>DOUDEAUVILLE</t>
  </si>
  <si>
    <t>DOUDEVILLE</t>
  </si>
  <si>
    <t>BOSC-LE-HARD</t>
  </si>
  <si>
    <t>SAINT-GEORGES-DU-MESNIL</t>
  </si>
  <si>
    <t>SAINT-GEORGES-MOTEL</t>
  </si>
  <si>
    <t>SAINTE-CROIX-SUR-MER</t>
  </si>
  <si>
    <t>SAINTE-FOY-DE-MONTGOMMERY</t>
  </si>
  <si>
    <t>SAINTE-HONORINE-DE-DUCY</t>
  </si>
  <si>
    <t>SAINT-AUBIN-SUR-QUILLEBEUF</t>
  </si>
  <si>
    <t>SAINT-CHRISTOPHE-SUR-AVRE</t>
  </si>
  <si>
    <t>SAINT-PIERRE-DU-FRESNE</t>
  </si>
  <si>
    <t>MERRI</t>
  </si>
  <si>
    <t>BEAUMONT-LE-HARENG</t>
  </si>
  <si>
    <t>MONDEVILLE</t>
  </si>
  <si>
    <t>MONDRAINVILLE</t>
  </si>
  <si>
    <t>MONTAMY</t>
  </si>
  <si>
    <t>MONT-BERTRAND</t>
  </si>
  <si>
    <t>MONTCHAMP</t>
  </si>
  <si>
    <t>MONTCHAUVET</t>
  </si>
  <si>
    <t>MONTEILLE</t>
  </si>
  <si>
    <t>MONTFIQUET</t>
  </si>
  <si>
    <t>NONANT-LE-PIN</t>
  </si>
  <si>
    <t>HALEINE</t>
  </si>
  <si>
    <t>LA HAUTE-CHAPELLE</t>
  </si>
  <si>
    <t>HAUTERIVE</t>
  </si>
  <si>
    <t>HEUGON</t>
  </si>
  <si>
    <t>IRAI</t>
  </si>
  <si>
    <t>MOLAGNIES</t>
  </si>
  <si>
    <t>BOURG-BEAUDOUIN</t>
  </si>
  <si>
    <t>BOURGTHEROULDE-INFREVILLE</t>
  </si>
  <si>
    <t>MANIQUERVILLE</t>
  </si>
  <si>
    <t>MANNEVILLE-LA-GOUPIL</t>
  </si>
  <si>
    <t>MANNEVILLETTE</t>
  </si>
  <si>
    <t>MAROMME</t>
  </si>
  <si>
    <t>MARQUES</t>
  </si>
  <si>
    <t>PREY</t>
  </si>
  <si>
    <t>PUCHAY</t>
  </si>
  <si>
    <t>PULLAY</t>
  </si>
  <si>
    <t>LA PYLE</t>
  </si>
  <si>
    <t>QUATREMARE</t>
  </si>
  <si>
    <t>FAINS</t>
  </si>
  <si>
    <t>FARCEAUX</t>
  </si>
  <si>
    <t>FATOUVILLE-GRESTAIN</t>
  </si>
  <si>
    <t>FAUVILLE</t>
  </si>
  <si>
    <t>SOMMESNIL</t>
  </si>
  <si>
    <t>SORQUAINVILLE</t>
  </si>
  <si>
    <t>SOTTEVILLE-SOUS-LE-VAL</t>
  </si>
  <si>
    <t>SOTTEVILLE-SUR-MER</t>
  </si>
  <si>
    <t>TANCARVILLE</t>
  </si>
  <si>
    <t>THEUVILLE-AUX-MAILLOTS</t>
  </si>
  <si>
    <t>THIERGEVILLE</t>
  </si>
  <si>
    <t>CASTILLY</t>
  </si>
  <si>
    <t>VAL-DE-LA-HAYE</t>
  </si>
  <si>
    <t>VALLIQUERVILLE</t>
  </si>
  <si>
    <t>VALMONT</t>
  </si>
  <si>
    <t>VARENGEVILLE-SUR-MER</t>
  </si>
  <si>
    <t>VARNEVILLE-BRETTEVILLE</t>
  </si>
  <si>
    <t>VASSONVILLE</t>
  </si>
  <si>
    <t>GUEURES</t>
  </si>
  <si>
    <t>MONTAIGU-LA-BRISETTE</t>
  </si>
  <si>
    <t>VILLIERS-SOUS-MORTAGNE</t>
  </si>
  <si>
    <t>VIMOUTIERS</t>
  </si>
  <si>
    <t>VINGT-HANAPS</t>
  </si>
  <si>
    <t>VITRAI-SOUS-LAIGLE</t>
  </si>
  <si>
    <t>VRIGNY</t>
  </si>
  <si>
    <t>LES YVETEAUX</t>
  </si>
  <si>
    <t>TIREPIED</t>
  </si>
  <si>
    <t>TOLLEVAST</t>
  </si>
  <si>
    <t>VIERVILLE</t>
  </si>
  <si>
    <t>H19</t>
  </si>
  <si>
    <t>H19a</t>
  </si>
  <si>
    <t>H20</t>
  </si>
  <si>
    <t>H21</t>
  </si>
  <si>
    <t>J123</t>
  </si>
  <si>
    <t>J23</t>
  </si>
  <si>
    <t>J01</t>
  </si>
  <si>
    <t>J02</t>
  </si>
  <si>
    <t>OSMOY-SAINT-VALERY</t>
  </si>
  <si>
    <t>BAUBIGNY</t>
  </si>
  <si>
    <t>CURCUR</t>
  </si>
  <si>
    <t>LARSPE</t>
  </si>
  <si>
    <t>CATSKU</t>
  </si>
  <si>
    <t>STEPOM</t>
  </si>
  <si>
    <t>STEPAR</t>
  </si>
  <si>
    <t>STELON</t>
  </si>
  <si>
    <t>PAGEBU</t>
  </si>
  <si>
    <t>LARMAR</t>
  </si>
  <si>
    <t>LARFUS</t>
  </si>
  <si>
    <t>LARMIC</t>
  </si>
  <si>
    <t>LARCAC</t>
  </si>
  <si>
    <t>LARARG</t>
  </si>
  <si>
    <t>LARGLA</t>
  </si>
  <si>
    <t>LARHYP</t>
  </si>
  <si>
    <t>LARCAN</t>
  </si>
  <si>
    <t>AEGFUN</t>
  </si>
  <si>
    <t>CAPEUR</t>
  </si>
  <si>
    <t>APUAPU</t>
  </si>
  <si>
    <t>TACMEL</t>
  </si>
  <si>
    <t>SAINT-PIERRE-D'ENTREMONT</t>
  </si>
  <si>
    <t>SAINT-PIERRE-DES-LOGES</t>
  </si>
  <si>
    <t>SAINT-PIERRE-DU-REGARD</t>
  </si>
  <si>
    <t>SAINT-QUENTIN-DE-BLAVOU</t>
  </si>
  <si>
    <t>1711SE</t>
  </si>
  <si>
    <t>1513SE</t>
  </si>
  <si>
    <t>1412NE</t>
  </si>
  <si>
    <t>1411SO</t>
  </si>
  <si>
    <t>1613NE</t>
  </si>
  <si>
    <t>1712NE</t>
  </si>
  <si>
    <t>1713SO</t>
  </si>
  <si>
    <t>1413SE</t>
  </si>
  <si>
    <t>1613SE</t>
  </si>
  <si>
    <t>LYMMIN</t>
  </si>
  <si>
    <t>SCORUS</t>
  </si>
  <si>
    <t>NUMARQ</t>
  </si>
  <si>
    <t>NUMTEN</t>
  </si>
  <si>
    <t>SAINT-PIERRE-DU-MESNIL</t>
  </si>
  <si>
    <t>SAINT-PIERRE-DU-VAL</t>
  </si>
  <si>
    <t>SAINT-PIERRE-DU-VAUVRAY</t>
  </si>
  <si>
    <t>SAINT-PIERRE-LA-GARENNE</t>
  </si>
  <si>
    <t>SAINT-QUENTIN-DES-ISLES</t>
  </si>
  <si>
    <t>SAINT-SAMSON-DE-LA-ROQUE</t>
  </si>
  <si>
    <t>SAINT-SYLVESTRE-DE-CORMEILLES</t>
  </si>
  <si>
    <t>SAINT-SYMPHORIEN</t>
  </si>
  <si>
    <t>SAINT-THURIEN</t>
  </si>
  <si>
    <t>SAINT-AUBIN-DE-COURTERAIE</t>
  </si>
  <si>
    <t>SAINT-AUBIN-DES-GROIS</t>
  </si>
  <si>
    <t>SAINT-BRICE-61</t>
  </si>
  <si>
    <t>MARTAINVILLE-27</t>
  </si>
  <si>
    <t>TOUFFREVILLE-LA-CORBELINE</t>
  </si>
  <si>
    <t>TOUFFREVILLE-SUR-EU</t>
  </si>
  <si>
    <t>SAINT-GILLES-DE-LA-NEUVILLE</t>
  </si>
  <si>
    <t>SAINT-HELLIER</t>
  </si>
  <si>
    <t>SAINT-JACQUES-D'ALIERMONT</t>
  </si>
  <si>
    <t>SAINTE-SCOLASSE-SUR-SARTHE</t>
  </si>
  <si>
    <t>SAINT-FRAIMBAULT</t>
  </si>
  <si>
    <t>SAINT-MACLOU</t>
  </si>
  <si>
    <t>SAINT-MARCEL</t>
  </si>
  <si>
    <t>SAINT-GEORGES-D'AUNAY</t>
  </si>
  <si>
    <t>SAINT-GEORGES-EN-AUGE</t>
  </si>
  <si>
    <t>SAINT-GERMAIN-D'ECTOT</t>
  </si>
  <si>
    <t>SAINT-MARDS-DE-BLACARVILLE</t>
  </si>
  <si>
    <t>ANAACU</t>
  </si>
  <si>
    <t>C12a</t>
  </si>
  <si>
    <t>ANASIB</t>
  </si>
  <si>
    <t>ANAQUE</t>
  </si>
  <si>
    <t>ANADIS</t>
  </si>
  <si>
    <t>C13b</t>
  </si>
  <si>
    <t>CALLEU</t>
  </si>
  <si>
    <t>ANACLY</t>
  </si>
  <si>
    <t>AIXGAL</t>
  </si>
  <si>
    <t>AIXSPO</t>
  </si>
  <si>
    <t>ANACAR</t>
  </si>
  <si>
    <t>MARANG</t>
  </si>
  <si>
    <t>OIESPE</t>
  </si>
  <si>
    <t>CANSPE</t>
  </si>
  <si>
    <t>NETRUF</t>
  </si>
  <si>
    <t>AYTFER</t>
  </si>
  <si>
    <t>AYTNYC</t>
  </si>
  <si>
    <t>AYTFUL</t>
  </si>
  <si>
    <t>2011NO</t>
  </si>
  <si>
    <t>2108SE</t>
  </si>
  <si>
    <t>1810SO</t>
  </si>
  <si>
    <t>2010NE</t>
  </si>
  <si>
    <t>2010SO</t>
  </si>
  <si>
    <t>1908SO</t>
  </si>
  <si>
    <t>1710NO</t>
  </si>
  <si>
    <t>MELNIG</t>
  </si>
  <si>
    <t>MELAME</t>
  </si>
  <si>
    <t>LOPCUC</t>
  </si>
  <si>
    <t>MERSER</t>
  </si>
  <si>
    <t>MERMER</t>
  </si>
  <si>
    <t>OXYLEU</t>
  </si>
  <si>
    <t>1714SE</t>
  </si>
  <si>
    <t>1716NE</t>
  </si>
  <si>
    <t>1715SE</t>
  </si>
  <si>
    <t>1816NE</t>
  </si>
  <si>
    <t>1714NE</t>
  </si>
  <si>
    <t>1615SE</t>
  </si>
  <si>
    <t>1516NO</t>
  </si>
  <si>
    <t>1516NE</t>
  </si>
  <si>
    <t>1515SO</t>
  </si>
  <si>
    <t>SAINT-NICOLAS-DE-SOMMAIRE</t>
  </si>
  <si>
    <t>SAINT-OUEN-DE-LA-COUR</t>
  </si>
  <si>
    <t>SAINT-AQUILIN-DE-CORBION</t>
  </si>
  <si>
    <t>SAINT-AUBERT-SUR-ORNE</t>
  </si>
  <si>
    <t>SAINT-AUBIN-D'APPENAI</t>
  </si>
  <si>
    <t>SAINT-CHRISTOPHE-DE-CHAULIEU</t>
  </si>
  <si>
    <t>AUZOUVILLE-L'ESNEVAL</t>
  </si>
  <si>
    <t>BIVILLE-LA-BAIGNARDE</t>
  </si>
  <si>
    <t>MAISONCELLES-SUR-AJON</t>
  </si>
  <si>
    <t>MAISONS</t>
  </si>
  <si>
    <t>MAIZET</t>
  </si>
  <si>
    <t>MALTOT</t>
  </si>
  <si>
    <t>SAINT-DENIS-SUR-HUISNE</t>
  </si>
  <si>
    <t>ANNEVILLE-SUR-SCIE</t>
  </si>
  <si>
    <t>ANNOUVILLE-VILMESNIL</t>
  </si>
  <si>
    <t>ANQUETIERVILLE</t>
  </si>
  <si>
    <t>LA CROIX-SAINT-LEUFROY</t>
  </si>
  <si>
    <t>LA HAYE-SAINT-SYLVESTRE</t>
  </si>
  <si>
    <t>LE MANOIR-27</t>
  </si>
  <si>
    <t>SAINT-DENIS-LE-THIBOULT</t>
  </si>
  <si>
    <t>SAINT-DENIS-SUR-SCIE</t>
  </si>
  <si>
    <t>SAINTE-ADRESSE</t>
  </si>
  <si>
    <t>SAINTE-AGATHE-D'ALIERMONT</t>
  </si>
  <si>
    <t>CRIQUETOT-SUR-OUVILLE</t>
  </si>
  <si>
    <t>CRIQUIERS</t>
  </si>
  <si>
    <t>NOTRE-DAME-DE-L'ISLE</t>
  </si>
  <si>
    <t>NOTRE-DAME-DU-HAMEL</t>
  </si>
  <si>
    <t>LE NOYER-EN-OUCHE</t>
  </si>
  <si>
    <t>ORMES</t>
  </si>
  <si>
    <t>ORVAUX</t>
  </si>
  <si>
    <t>PACY-SUR-EURE</t>
  </si>
  <si>
    <t>PANILLEUSE</t>
  </si>
  <si>
    <t>LINDEBEUF</t>
  </si>
  <si>
    <t>LE BOUILLON</t>
  </si>
  <si>
    <t>LE HAM</t>
  </si>
  <si>
    <t>LE LOREY</t>
  </si>
  <si>
    <t>RABODANGES</t>
  </si>
  <si>
    <t>RADON</t>
  </si>
  <si>
    <t>RAI</t>
  </si>
  <si>
    <t>LA BONNEVILLE</t>
  </si>
  <si>
    <t>LA CHAUX</t>
  </si>
  <si>
    <t>LA COLOMBE</t>
  </si>
  <si>
    <t>LA ROUGE</t>
  </si>
  <si>
    <t>LA VACQUERIE</t>
  </si>
  <si>
    <t>LA VILLETTE</t>
  </si>
  <si>
    <t>CONNELLES</t>
  </si>
  <si>
    <t>CORMEILLES</t>
  </si>
  <si>
    <t>BOUDEVILLE</t>
  </si>
  <si>
    <t>BOUELLES</t>
  </si>
  <si>
    <t>LION-SUR-MER</t>
  </si>
  <si>
    <t>LISIEUX</t>
  </si>
  <si>
    <t>LISON</t>
  </si>
  <si>
    <t>LISORES</t>
  </si>
  <si>
    <t>LITTEAU</t>
  </si>
  <si>
    <t>HERQUEVILLE-50</t>
  </si>
  <si>
    <t>SAINT-GERMAIN-LA-CAMPAGNE</t>
  </si>
  <si>
    <t>SAINT-GERMAIN-SUR-AVRE</t>
  </si>
  <si>
    <t>SAINTE-MARGUERITE-D'ELLE</t>
  </si>
  <si>
    <t>BERTREVILLE-SAINT-OUEN</t>
  </si>
  <si>
    <t>BONSECOURS</t>
  </si>
  <si>
    <t>BORDEAUX-SAINT-CLAIR</t>
  </si>
  <si>
    <t>SAINTE-MARGUERITE-DES-LOGES</t>
  </si>
  <si>
    <t>SAINTE-MARGUERITE-DE-VIETTE</t>
  </si>
  <si>
    <t>SAINT-ROMPHAIRE</t>
  </si>
  <si>
    <t>SAINT-SAUVEUR-DE-PIERREPONT</t>
  </si>
  <si>
    <t>SAINT-SAUVEUR-LA-POMMERAYE</t>
  </si>
  <si>
    <t>SAINT-SAUVEUR-LENDELIN</t>
  </si>
  <si>
    <t>SAINT-SAUVEUR-LE-VICOMTE</t>
  </si>
  <si>
    <t>SAINT-SENIER-DE-BEUVRON</t>
  </si>
  <si>
    <t>SAINT-SENIER-SOUS-AVRANCHES</t>
  </si>
  <si>
    <t>SAINT-OUEN-D'ATTEZ</t>
  </si>
  <si>
    <t>SAINT-GERMAIN-DES-ESSOURTS</t>
  </si>
  <si>
    <t>SAINT-GERMAIN-SOUS-CAILLY</t>
  </si>
  <si>
    <t>SAINT-GERMAIN-SUR-EAULNE</t>
  </si>
  <si>
    <t>SAINT-MARTIN-DES-CHAMPS</t>
  </si>
  <si>
    <t>SAINT-SAUVEUR-DE-CARROUGES</t>
  </si>
  <si>
    <t>SAINT-SULPICE-SUR-RISLE</t>
  </si>
  <si>
    <t>SAINT-MICHEL-DE-MONTJOIE</t>
  </si>
  <si>
    <t>SAINT-NICOLAS-DE-PIERREPONT</t>
  </si>
  <si>
    <t>SAINT-OVIN</t>
  </si>
  <si>
    <t>SAINT-GERMAIN-VILLAGE</t>
  </si>
  <si>
    <t>SAINT-JEAN-DU-THENNEY</t>
  </si>
  <si>
    <t>SAINT-JUST</t>
  </si>
  <si>
    <t>BAILLOLET</t>
  </si>
  <si>
    <t>BAONS-LE-COMTE</t>
  </si>
  <si>
    <t>BARDOUVILLE</t>
  </si>
  <si>
    <t>FOUCRAINVILLE</t>
  </si>
  <si>
    <t>FOULBEC</t>
  </si>
  <si>
    <t>PARVILLE</t>
  </si>
  <si>
    <t>PERRIERS-LA-CAMPAGNE</t>
  </si>
  <si>
    <t>PERRIERS-SUR-ANDELLE</t>
  </si>
  <si>
    <t>PERRUEL</t>
  </si>
  <si>
    <t>PIENCOURT</t>
  </si>
  <si>
    <t>PINTERVILLE</t>
  </si>
  <si>
    <t>PISEUX</t>
  </si>
  <si>
    <t>LES PLACES</t>
  </si>
  <si>
    <t>PLAINVILLE</t>
  </si>
  <si>
    <t>LE PLANQUAY</t>
  </si>
  <si>
    <t>PLASNES</t>
  </si>
  <si>
    <t>FRESNEY</t>
  </si>
  <si>
    <t>GADENCOURT</t>
  </si>
  <si>
    <t>GAILLARDBOIS-CRESSENVILLE</t>
  </si>
  <si>
    <t>LA COUTURE-BOUSSEY</t>
  </si>
  <si>
    <t>FLERS</t>
  </si>
  <si>
    <t>FONTAINE-LES-BASSETS</t>
  </si>
  <si>
    <t>ATHIS-DE-L'ORNE</t>
  </si>
  <si>
    <t>AUBE</t>
  </si>
  <si>
    <t>AUBRY-EN-EXMES</t>
  </si>
  <si>
    <t>AUBRY-LE-PANTHOU</t>
  </si>
  <si>
    <t>AUBUSSON</t>
  </si>
  <si>
    <t>AUGUAISE</t>
  </si>
  <si>
    <t>L110</t>
  </si>
  <si>
    <t>Q05</t>
  </si>
  <si>
    <t>S07b</t>
  </si>
  <si>
    <t>S13e</t>
  </si>
  <si>
    <t>P10</t>
  </si>
  <si>
    <t>V06</t>
  </si>
  <si>
    <t>U00</t>
  </si>
  <si>
    <t>CAPELLE-LES-GRANDS</t>
  </si>
  <si>
    <t>CARSIX</t>
  </si>
  <si>
    <t>CAUMONT</t>
  </si>
  <si>
    <t>CAUVERVILLE-EN-ROUMOIS</t>
  </si>
  <si>
    <t>CESSEVILLE</t>
  </si>
  <si>
    <t>LA POTERIE-AU-PERCHE</t>
  </si>
  <si>
    <t>POUVRAI</t>
  </si>
  <si>
    <t>COULONGES-LES-SABLONS</t>
  </si>
  <si>
    <t>JUVIGNY-SOUS-ANDAINE</t>
  </si>
  <si>
    <t>JUVIGNY-SUR-ORNE</t>
  </si>
  <si>
    <t>LALACELLE</t>
  </si>
  <si>
    <t>LALEU</t>
  </si>
  <si>
    <t>LA LANDE-DE-GOULT</t>
  </si>
  <si>
    <t>CHAMPS</t>
  </si>
  <si>
    <t>OUILLY-LE-TESSON</t>
  </si>
  <si>
    <t>LA LANDE-PATRY</t>
  </si>
  <si>
    <t>BOISSEI-LA-LANDE</t>
  </si>
  <si>
    <t>BOISSY-MAUGIS</t>
  </si>
  <si>
    <t>BOITRON</t>
  </si>
  <si>
    <t>BONNEFOI</t>
  </si>
  <si>
    <t>CHAMPEAUX-SUR-SARTHE</t>
  </si>
  <si>
    <t>MAUVES-SUR-HUISNE</t>
  </si>
  <si>
    <t>BOSQUENTIN</t>
  </si>
  <si>
    <t>BOSROBERT</t>
  </si>
  <si>
    <t>CHAMP-HAUT</t>
  </si>
  <si>
    <t>CHAMPOSOULT</t>
  </si>
  <si>
    <t>SAINT-MANVIEU-BOCAGE</t>
  </si>
  <si>
    <t>CONTEVILLE-27</t>
  </si>
  <si>
    <t>CUVERVILLE-27</t>
  </si>
  <si>
    <t>SAINT-CLAIR-D'ARCEY</t>
  </si>
  <si>
    <t>SAINT-CYR-DE-SALERNE</t>
  </si>
  <si>
    <t>SAINT-CYR-LA-CAMPAGNE</t>
  </si>
  <si>
    <t>SAINT-PIERRE-LA-VIEILLE</t>
  </si>
  <si>
    <t>QUETTEVILLE</t>
  </si>
  <si>
    <t>RANCHY</t>
  </si>
  <si>
    <t>RANVILLE</t>
  </si>
  <si>
    <t>RAPILLY</t>
  </si>
  <si>
    <t>LE FRESNE</t>
  </si>
  <si>
    <t>ROUGE-PERRIERS</t>
  </si>
  <si>
    <t>ROUTOT</t>
  </si>
  <si>
    <t>MONTSECRET</t>
  </si>
  <si>
    <t>MORTAGNE-AU-PERCHE</t>
  </si>
  <si>
    <t>LA MOTTE-FOUQUET</t>
  </si>
  <si>
    <t>MOULICENT</t>
  </si>
  <si>
    <t>MOULINS-LA-MARCHE</t>
  </si>
  <si>
    <t>MOULINS-SUR-ORNE</t>
  </si>
  <si>
    <t>MOUSSONVILLIERS</t>
  </si>
  <si>
    <t>REUX</t>
  </si>
  <si>
    <t>ESSAY</t>
  </si>
  <si>
    <t>EXMES</t>
  </si>
  <si>
    <t>FAVEROLLES</t>
  </si>
  <si>
    <t>FAY</t>
  </si>
  <si>
    <t>FEINGS</t>
  </si>
  <si>
    <t>FEL</t>
  </si>
  <si>
    <t>VILLIERS-FOSSARD</t>
  </si>
  <si>
    <t>VINDEFONTAINE</t>
  </si>
  <si>
    <t>VIRANDEVILLE</t>
  </si>
  <si>
    <t>VIREY</t>
  </si>
  <si>
    <t>YQUELON</t>
  </si>
  <si>
    <t>YVETOT-BOCAGE</t>
  </si>
  <si>
    <t>CRITOT</t>
  </si>
  <si>
    <t>CROISY-SUR-ANDELLE</t>
  </si>
  <si>
    <t>CROIXDALLE</t>
  </si>
  <si>
    <t>CROIX-MARE</t>
  </si>
  <si>
    <t>JUIGNETTES</t>
  </si>
  <si>
    <t>JUMELLES</t>
  </si>
  <si>
    <t>LE PLANTIS</t>
  </si>
  <si>
    <t>LASSON</t>
  </si>
  <si>
    <t>LASSY</t>
  </si>
  <si>
    <t>BOSC-ROGER-SUR-BUCHY</t>
  </si>
  <si>
    <t>BOSVILLE</t>
  </si>
  <si>
    <t>LANDELLES-ET-COUPIGNY</t>
  </si>
  <si>
    <t>LANDES-SUR-AJON</t>
  </si>
  <si>
    <t>LANGRUNE-SUR-MER</t>
  </si>
  <si>
    <t>LANTHEUIL</t>
  </si>
  <si>
    <t>RECAVO</t>
  </si>
  <si>
    <t>CALALB</t>
  </si>
  <si>
    <t>TRYSUB</t>
  </si>
  <si>
    <t>LIMFAL</t>
  </si>
  <si>
    <t>BARNEVILLE-LA-BERTRAN</t>
  </si>
  <si>
    <t>SAINT-PIERRE-DES-IFS-27</t>
  </si>
  <si>
    <t>PUFGRA</t>
  </si>
  <si>
    <t>PLOSPE</t>
  </si>
  <si>
    <t>1913NO</t>
  </si>
  <si>
    <t>1911SO</t>
  </si>
  <si>
    <t>1913SO</t>
  </si>
  <si>
    <t>2112NE</t>
  </si>
  <si>
    <t>1914NE</t>
  </si>
  <si>
    <t>L12</t>
  </si>
  <si>
    <t>L14</t>
  </si>
  <si>
    <t>L16</t>
  </si>
  <si>
    <t>L17</t>
  </si>
  <si>
    <t>PHOMIN</t>
  </si>
  <si>
    <t>LEPCRU</t>
  </si>
  <si>
    <t>EUDRUB</t>
  </si>
  <si>
    <t>CHRAMH</t>
  </si>
  <si>
    <t>GRUGRU</t>
  </si>
  <si>
    <t>ANTVIR</t>
  </si>
  <si>
    <t>RALAQU</t>
  </si>
  <si>
    <t>PORPOR</t>
  </si>
  <si>
    <t>FICHYP</t>
  </si>
  <si>
    <t>FICALB</t>
  </si>
  <si>
    <t>FICPAR</t>
  </si>
  <si>
    <t>MUSSTR</t>
  </si>
  <si>
    <t>PANBIA</t>
  </si>
  <si>
    <t>AEGCAU</t>
  </si>
  <si>
    <t>REMPEN</t>
  </si>
  <si>
    <t>PARPAL</t>
  </si>
  <si>
    <t>PARMON</t>
  </si>
  <si>
    <t>PARCRI</t>
  </si>
  <si>
    <t>PARATE</t>
  </si>
  <si>
    <t>PARMAJ</t>
  </si>
  <si>
    <t>SITEUR</t>
  </si>
  <si>
    <t>TICMUR</t>
  </si>
  <si>
    <t>CERFAM</t>
  </si>
  <si>
    <t>CERBRA</t>
  </si>
  <si>
    <t>FRISPE</t>
  </si>
  <si>
    <t>MILCAL</t>
  </si>
  <si>
    <t>EMBCIT</t>
  </si>
  <si>
    <t>EMBCIR</t>
  </si>
  <si>
    <t>ACRTRI</t>
  </si>
  <si>
    <t>ORIORI</t>
  </si>
  <si>
    <t>PICPIC</t>
  </si>
  <si>
    <t>NUCCAR</t>
  </si>
  <si>
    <t>PYRRAX</t>
  </si>
  <si>
    <t>CORMON</t>
  </si>
  <si>
    <t>BRARUF</t>
  </si>
  <si>
    <t>TADTAD</t>
  </si>
  <si>
    <t>TADFER</t>
  </si>
  <si>
    <t>ALOAEG</t>
  </si>
  <si>
    <t>EMBCIA</t>
  </si>
  <si>
    <t>EMBSCH</t>
  </si>
  <si>
    <t>EMBMEL</t>
  </si>
  <si>
    <t>EMBPUS</t>
  </si>
  <si>
    <t>PLENIV</t>
  </si>
  <si>
    <t>CALLAP</t>
  </si>
  <si>
    <t>ZONLEU</t>
  </si>
  <si>
    <t>EMBLEU</t>
  </si>
  <si>
    <t>TANQUES</t>
  </si>
  <si>
    <t>TANVILLE</t>
  </si>
  <si>
    <t>TICHEVILLE</t>
  </si>
  <si>
    <t>VALFRAMBERT</t>
  </si>
  <si>
    <t>VAUNOISE</t>
  </si>
  <si>
    <t>LES VENTES-DE-BOURSE</t>
  </si>
  <si>
    <t>LA VENTROUZE</t>
  </si>
  <si>
    <t>VIDAI</t>
  </si>
  <si>
    <t>VILLEBADIN</t>
  </si>
  <si>
    <t>1314NO</t>
  </si>
  <si>
    <t>1114SE</t>
  </si>
  <si>
    <t>1313SE</t>
  </si>
  <si>
    <t>1309SO</t>
  </si>
  <si>
    <t>SAINTE-CROIX-SUR-BUCHY</t>
  </si>
  <si>
    <t>SAINTE-FOY</t>
  </si>
  <si>
    <t>SAINTE-MARGUERITE-SUR-DUCLAIR</t>
  </si>
  <si>
    <t>SAINT-VINCENT-DES-BOIS</t>
  </si>
  <si>
    <t>SAINT-OMER</t>
  </si>
  <si>
    <t>SAINT-OUEN-DES-BESACES</t>
  </si>
  <si>
    <t>SAINT-OUEN-DU-MESNIL-OGER</t>
  </si>
  <si>
    <t>SAINT-OUEN-LE-HOUX</t>
  </si>
  <si>
    <t>SAINT-OUEN-LE-PIN</t>
  </si>
  <si>
    <t>SAINT-PAIR</t>
  </si>
  <si>
    <t>SAINT-PAUL-DU-VERNAY</t>
  </si>
  <si>
    <t>FONTAINE-LE-PIN</t>
  </si>
  <si>
    <t>CROPUS</t>
  </si>
  <si>
    <t>CROSVILLE-SUR-SCIE</t>
  </si>
  <si>
    <t>DAMPIERRE-EN-BRAY</t>
  </si>
  <si>
    <t>BEAUVAIN</t>
  </si>
  <si>
    <t>BELFONDS</t>
  </si>
  <si>
    <t>BELLAVILLIERS</t>
  </si>
  <si>
    <t>BELLOU-EN-HOULME</t>
  </si>
  <si>
    <t>GOUVILLE-SUR-MER</t>
  </si>
  <si>
    <t>LE GRAND-CELLAND</t>
  </si>
  <si>
    <t>GRANVILLE</t>
  </si>
  <si>
    <t>GRATOT</t>
  </si>
  <si>
    <t>DAMPSMESNIL</t>
  </si>
  <si>
    <t>DAMVILLE</t>
  </si>
  <si>
    <t>DANGU</t>
  </si>
  <si>
    <t>DARDEZ</t>
  </si>
  <si>
    <t>DAUBEUF-LA-CAMPAGNE</t>
  </si>
  <si>
    <t>DOUAINS</t>
  </si>
  <si>
    <t>DOUDEAUVILLE-EN-VEXIN</t>
  </si>
  <si>
    <t>DOUVILLE-SUR-ANDELLE</t>
  </si>
  <si>
    <t>PRESSAGNY-L'ORGUEILLEUX</t>
  </si>
  <si>
    <t>GAUVILLE-LA-CAMPAGNE</t>
  </si>
  <si>
    <t>GISAY-LA-COUDRE</t>
  </si>
  <si>
    <t>GISORS</t>
  </si>
  <si>
    <t>GIVERNY</t>
  </si>
  <si>
    <t>GIVERVILLE</t>
  </si>
  <si>
    <t>GLISOLLES</t>
  </si>
  <si>
    <t>GLOS-SUR-RISLE</t>
  </si>
  <si>
    <t>GOUVILLE</t>
  </si>
  <si>
    <t>GRAINVILLE</t>
  </si>
  <si>
    <t>FRESNEY-LE-PUCEUX</t>
  </si>
  <si>
    <t>GARCELLES-SECQUEVILLE</t>
  </si>
  <si>
    <t>LE GAST</t>
  </si>
  <si>
    <t>GAVRUS</t>
  </si>
  <si>
    <t>GENNEVILLE</t>
  </si>
  <si>
    <t>GERROTS</t>
  </si>
  <si>
    <t>ANGERVILLE-LA-MARTEL</t>
  </si>
  <si>
    <t>ANGERVILLE-L'ORCHER</t>
  </si>
  <si>
    <t>ANGIENS</t>
  </si>
  <si>
    <t>CLAVILLE-MOTTEVILLE</t>
  </si>
  <si>
    <t>CLEUVILLE</t>
  </si>
  <si>
    <t>CARVILLE-POT-DE-FER</t>
  </si>
  <si>
    <t>MAGNY-EN-BESSIN</t>
  </si>
  <si>
    <t>MAGNY-LA-CAMPAGNE</t>
  </si>
  <si>
    <t>MAGNY-LE-FREULE</t>
  </si>
  <si>
    <t>BOSC-MESNIL</t>
  </si>
  <si>
    <t>BELLEVILLE-SUR-MER</t>
  </si>
  <si>
    <t>BELMESNIL</t>
  </si>
  <si>
    <t>BENNETOT</t>
  </si>
  <si>
    <t>BERMONVILLE</t>
  </si>
  <si>
    <t>BERNEVAL-LE-GRAND</t>
  </si>
  <si>
    <t>CANTELEU</t>
  </si>
  <si>
    <t>A910</t>
  </si>
  <si>
    <t>B230</t>
  </si>
  <si>
    <t>B16</t>
  </si>
  <si>
    <t>B14c</t>
  </si>
  <si>
    <t>SAINT-MARTIN-DU-MESNIL-OURY</t>
  </si>
  <si>
    <t>SAINT-MICHEL-DE-LIVET</t>
  </si>
  <si>
    <t>NOROLLES</t>
  </si>
  <si>
    <t>LES MENUS</t>
  </si>
  <si>
    <t>LE MERLERAULT</t>
  </si>
  <si>
    <t>QUESSIGNY</t>
  </si>
  <si>
    <t>QUILLEBEUF-SUR-SEINE</t>
  </si>
  <si>
    <t>QUITTEBEUF</t>
  </si>
  <si>
    <t>RADEPONT</t>
  </si>
  <si>
    <t>Code EURING/RSS</t>
  </si>
  <si>
    <t>E04d</t>
  </si>
  <si>
    <t>U04a</t>
  </si>
  <si>
    <t>EMBRUS</t>
  </si>
  <si>
    <t>L19</t>
  </si>
  <si>
    <t>C120</t>
  </si>
  <si>
    <t>CYGSPE</t>
  </si>
  <si>
    <t>E12a</t>
  </si>
  <si>
    <t>V06a</t>
  </si>
  <si>
    <t>V06b</t>
  </si>
  <si>
    <t>STUUNI</t>
  </si>
  <si>
    <t>S02a</t>
  </si>
  <si>
    <t>SYLNIS</t>
  </si>
  <si>
    <t>CORRAX</t>
  </si>
  <si>
    <t>K15</t>
  </si>
  <si>
    <t>ALCIMP</t>
  </si>
  <si>
    <t>K13a</t>
  </si>
  <si>
    <t>URILOM</t>
  </si>
  <si>
    <t>L08c</t>
  </si>
  <si>
    <t>CARINA</t>
  </si>
  <si>
    <t>M03</t>
  </si>
  <si>
    <t>APUPAL</t>
  </si>
  <si>
    <t>LANMIN</t>
  </si>
  <si>
    <t>P08a</t>
  </si>
  <si>
    <t>P02a</t>
  </si>
  <si>
    <t>ANTHOD</t>
  </si>
  <si>
    <t>P00b</t>
  </si>
  <si>
    <t>S13f</t>
  </si>
  <si>
    <t>PHYIBE</t>
  </si>
  <si>
    <t>C09b</t>
  </si>
  <si>
    <t>FOURNEAUX-LE-VAL</t>
  </si>
  <si>
    <t>LE FOURNET</t>
  </si>
  <si>
    <t>FOURNEVILLE</t>
  </si>
  <si>
    <t>LE FRESNE-CAMILLY</t>
  </si>
  <si>
    <t>SAINT-LAURENT-DE-TERREGATTE</t>
  </si>
  <si>
    <t>SAINTE-CROIX-SUR-AIZIER</t>
  </si>
  <si>
    <t>SAINTE-MARIE-DE-VATIMESNIL</t>
  </si>
  <si>
    <t>SAINTE-MARTHE</t>
  </si>
  <si>
    <t>SAINT-ELLIER-LES-BOIS</t>
  </si>
  <si>
    <t>SAINT-AMAND</t>
  </si>
  <si>
    <t>SAINTE-OPPORTUNE-LA-MARE</t>
  </si>
  <si>
    <t>SAINT-MARTIN-DE-VARREVILLE</t>
  </si>
  <si>
    <t>SAINT-MARTIN-LE-BOUILLANT</t>
  </si>
  <si>
    <t>SAINT-MAUR-DES-BOIS</t>
  </si>
  <si>
    <t>SAINT-MAURICE-EN-COTENTIN</t>
  </si>
  <si>
    <t>SAINT-MICHEL-DE-LA-PIERRE</t>
  </si>
  <si>
    <t>AUBERVILLE-LA-MANUEL</t>
  </si>
  <si>
    <t>FLOTTEMANVILLE</t>
  </si>
  <si>
    <t>FLOTTEMANVILLE-HAGUE</t>
  </si>
  <si>
    <t>IFS</t>
  </si>
  <si>
    <t>ISIGNY-SUR-MER</t>
  </si>
  <si>
    <t>LES ISLES-BARDEL</t>
  </si>
  <si>
    <t>JANVILLE</t>
  </si>
  <si>
    <t>JORT</t>
  </si>
  <si>
    <t>JUAYE-MONDAYE</t>
  </si>
  <si>
    <t>JURQUES</t>
  </si>
  <si>
    <t>FONTENAY-LE-PESNEL</t>
  </si>
  <si>
    <t>FONTENERMONT</t>
  </si>
  <si>
    <t>FORMENTIN</t>
  </si>
  <si>
    <t>FORMIGNY</t>
  </si>
  <si>
    <t>COUDEHARD</t>
  </si>
  <si>
    <t>COULIMER</t>
  </si>
  <si>
    <t>FRIARDEL</t>
  </si>
  <si>
    <t>CHANU</t>
  </si>
  <si>
    <t>LA CHAPELLE-AU-MOINE</t>
  </si>
  <si>
    <t>LA CHAPELLE-BICHE</t>
  </si>
  <si>
    <t>LA CHAPELLE-D'ANDAINE</t>
  </si>
  <si>
    <t>LA CHAPELLE-VIEL</t>
  </si>
  <si>
    <t>PUTOT-EN-AUGE</t>
  </si>
  <si>
    <t>PUTOT-EN-BESSIN</t>
  </si>
  <si>
    <t>FAUGUERNON</t>
  </si>
  <si>
    <t>LE FAULQ</t>
  </si>
  <si>
    <t>FERVAQUES</t>
  </si>
  <si>
    <t>FIERVILLE-BRAY</t>
  </si>
  <si>
    <t>FIERVILLE-LES-PARCS</t>
  </si>
  <si>
    <t>BURES</t>
  </si>
  <si>
    <t>BURSARD</t>
  </si>
  <si>
    <t>LE CHESNE</t>
  </si>
  <si>
    <t>CIERREY</t>
  </si>
  <si>
    <t>CINTRAY</t>
  </si>
  <si>
    <t>MARCEI</t>
  </si>
  <si>
    <t>MARCHAINVILLE</t>
  </si>
  <si>
    <t>BAZOQUES</t>
  </si>
  <si>
    <t>BEAUBRAY</t>
  </si>
  <si>
    <t>BEAUFICEL-EN-LYONS</t>
  </si>
  <si>
    <t>BEAUMONTEL</t>
  </si>
  <si>
    <t>MARDILLY</t>
  </si>
  <si>
    <t>BOSC-RENOULT-EN-OUCHE</t>
  </si>
  <si>
    <t>BERNAY</t>
  </si>
  <si>
    <t>BERNIENVILLE</t>
  </si>
  <si>
    <t>BERNOUVILLE</t>
  </si>
  <si>
    <t>BERTHENONVILLE</t>
  </si>
  <si>
    <t>BERTHOUVILLE</t>
  </si>
  <si>
    <t>LA LANDE-SUR-EURE</t>
  </si>
  <si>
    <t>LANDIGOU</t>
  </si>
  <si>
    <t>LANDISACQ</t>
  </si>
  <si>
    <t>LARCHAMP</t>
  </si>
  <si>
    <t>LIGNOU</t>
  </si>
  <si>
    <t>LIVAIE</t>
  </si>
  <si>
    <t>LOISAIL</t>
  </si>
  <si>
    <t>LONGNY-AU-PERCHE</t>
  </si>
  <si>
    <t>JOBOURG</t>
  </si>
  <si>
    <t>G06</t>
  </si>
  <si>
    <t>G07</t>
  </si>
  <si>
    <t>REBETS</t>
  </si>
  <si>
    <t>SANDOUVILLE</t>
  </si>
  <si>
    <t>U13</t>
  </si>
  <si>
    <t>U14</t>
  </si>
  <si>
    <t>U14a</t>
  </si>
  <si>
    <t>U15</t>
  </si>
  <si>
    <t>U17</t>
  </si>
  <si>
    <t>FLIPOU</t>
  </si>
  <si>
    <t>FOLLEVILLE</t>
  </si>
  <si>
    <t>SASSETOT-LE-MAUCONDUIT</t>
  </si>
  <si>
    <t>TRIBEHOU</t>
  </si>
  <si>
    <t>V07</t>
  </si>
  <si>
    <t>L06</t>
  </si>
  <si>
    <t>L07</t>
  </si>
  <si>
    <t>ESPINS</t>
  </si>
  <si>
    <t>CASTILLON</t>
  </si>
  <si>
    <t>CASTILLON-EN-AUGE</t>
  </si>
  <si>
    <t>LE MESNIL-ROUXELIN</t>
  </si>
  <si>
    <t>V13</t>
  </si>
  <si>
    <t>LOLIF</t>
  </si>
  <si>
    <t>LE LOREUR</t>
  </si>
  <si>
    <t>LOZON</t>
  </si>
  <si>
    <t>LA LUCERNE-D'OUTREMER</t>
  </si>
  <si>
    <t>LE LUOT</t>
  </si>
  <si>
    <t>LE BREUIL-EN-BESSIN</t>
  </si>
  <si>
    <t>LA CHAISE-BAUDOUIN</t>
  </si>
  <si>
    <t>LES CHAMBRES</t>
  </si>
  <si>
    <t>CHAMPCERVON</t>
  </si>
  <si>
    <t>CHAMPCEY</t>
  </si>
  <si>
    <t>LE LANDIN</t>
  </si>
  <si>
    <t>LAUNAY</t>
  </si>
  <si>
    <t>SARTILLY</t>
  </si>
  <si>
    <t>SAUSSEMESNIL</t>
  </si>
  <si>
    <t>SAUSSEY</t>
  </si>
  <si>
    <t>SAVIGNY</t>
  </si>
  <si>
    <t>SAVIGNY-LE-VIEUX</t>
  </si>
  <si>
    <t>SERVIGNY</t>
  </si>
  <si>
    <t>SERVON</t>
  </si>
  <si>
    <t>SIDEVILLE</t>
  </si>
  <si>
    <t>SIOUVILLE-HAGUE</t>
  </si>
  <si>
    <t>OUILLY-LE-VICOMTE</t>
  </si>
  <si>
    <t>LONGCHAMPS</t>
  </si>
  <si>
    <t>HEUDEBOUVILLE</t>
  </si>
  <si>
    <t>HEUDICOURT</t>
  </si>
  <si>
    <t>HEUDREVILLE-EN-LIEUVIN</t>
  </si>
  <si>
    <t>HEUDREVILLE-SUR-EURE</t>
  </si>
  <si>
    <t>LES HOGUES</t>
  </si>
  <si>
    <t>HONDOUVILLE</t>
  </si>
  <si>
    <t>L'HOSMES</t>
  </si>
  <si>
    <t>HOUETTEVILLE</t>
  </si>
  <si>
    <t>DANGY</t>
  </si>
  <si>
    <t>DENNEVILLE</t>
  </si>
  <si>
    <t>LE FIDELAIRE</t>
  </si>
  <si>
    <t>BRESOLETTES</t>
  </si>
  <si>
    <t>BRETHEL</t>
  </si>
  <si>
    <t>BRETONCELLES</t>
  </si>
  <si>
    <t>BRIEUX</t>
  </si>
  <si>
    <t>BRIOUZE</t>
  </si>
  <si>
    <t>BRULLEMAIL</t>
  </si>
  <si>
    <t>TORCHAMP</t>
  </si>
  <si>
    <t>TOUQUETTES</t>
  </si>
  <si>
    <t>TOURNAI-SUR-DIVE</t>
  </si>
  <si>
    <t>TOUROUVRE</t>
  </si>
  <si>
    <t>TRUN</t>
  </si>
  <si>
    <t>UROU-ET-CRENNES</t>
  </si>
  <si>
    <t>TOURVILLE-SUR-ARQUES</t>
  </si>
  <si>
    <t>TOUSSAINT</t>
  </si>
  <si>
    <t>LE TRAIT</t>
  </si>
  <si>
    <t>FREULLEVILLE</t>
  </si>
  <si>
    <t>FRICHEMESNIL</t>
  </si>
  <si>
    <t>FROBERVILLE</t>
  </si>
  <si>
    <t>FRY</t>
  </si>
  <si>
    <t>FULTOT</t>
  </si>
  <si>
    <t>LA GAILLARDE</t>
  </si>
  <si>
    <t>GAILLEFONTAINE</t>
  </si>
  <si>
    <t>GAINNEVILLE</t>
  </si>
  <si>
    <t>GANZEVILLE</t>
  </si>
  <si>
    <t>GERPONVILLE</t>
  </si>
  <si>
    <t>GERVILLE</t>
  </si>
  <si>
    <t>GLICOURT</t>
  </si>
  <si>
    <t>GODERVILLE</t>
  </si>
  <si>
    <t>GOMMERVILLE</t>
  </si>
  <si>
    <t>GONFREVILLE-CAILLOT</t>
  </si>
  <si>
    <t>MORGNY-LA-POMMERAYE</t>
  </si>
  <si>
    <t>MORTEMER</t>
  </si>
  <si>
    <t>MORVILLE-SUR-ANDELLE</t>
  </si>
  <si>
    <t>MASSY</t>
  </si>
  <si>
    <t>MATHONVILLE</t>
  </si>
  <si>
    <t>BOSNORMAND</t>
  </si>
  <si>
    <t>NEAUFLES-AUVERGNY</t>
  </si>
  <si>
    <t>C11b</t>
  </si>
  <si>
    <t>CORSPE</t>
  </si>
  <si>
    <t>SAINT-JOUIN</t>
  </si>
  <si>
    <t>SAINT-JULIEN-DE-MAILLOC</t>
  </si>
  <si>
    <t>SAINT-JULIEN-LE-FAUCON</t>
  </si>
  <si>
    <t>SAINT-PHILBERT-SUR-RISLE</t>
  </si>
  <si>
    <t>SAINT-PIERRE-D'AUTILS</t>
  </si>
  <si>
    <t>A48</t>
  </si>
  <si>
    <t>A11b</t>
  </si>
  <si>
    <t>A113</t>
  </si>
  <si>
    <t>SAINT-ANTONIN-DE-SOMMAIRE</t>
  </si>
  <si>
    <t>SAINT-AQUILIN-DE-PACY</t>
  </si>
  <si>
    <t>PLOCUC</t>
  </si>
  <si>
    <t>ESTAST</t>
  </si>
  <si>
    <t>1910NE</t>
  </si>
  <si>
    <t>1809NO</t>
  </si>
  <si>
    <t>1810NO</t>
  </si>
  <si>
    <t>1809SO</t>
  </si>
  <si>
    <t>1710SE</t>
  </si>
  <si>
    <t>1909NO</t>
  </si>
  <si>
    <t>ANASPE</t>
  </si>
  <si>
    <t>DENBIC</t>
  </si>
  <si>
    <t>CYGOLO</t>
  </si>
  <si>
    <t>CYGATR</t>
  </si>
  <si>
    <t>CYGCYG</t>
  </si>
  <si>
    <t>CYGCOL</t>
  </si>
  <si>
    <t>ANSFAB</t>
  </si>
  <si>
    <t>ANSBRA</t>
  </si>
  <si>
    <t>ANSALB</t>
  </si>
  <si>
    <t>ANSERY</t>
  </si>
  <si>
    <t>ANSIND</t>
  </si>
  <si>
    <t>ANSANS</t>
  </si>
  <si>
    <t>ANSCAE</t>
  </si>
  <si>
    <t>BRACAN</t>
  </si>
  <si>
    <t>BRALEU</t>
  </si>
  <si>
    <t>BRABER</t>
  </si>
  <si>
    <t>BRAHRO</t>
  </si>
  <si>
    <t>SAINTE-MARIE-LAUMONT</t>
  </si>
  <si>
    <t>SAINTE-MARIE-OUTRE-L'EAU</t>
  </si>
  <si>
    <t>SAINT-GATIEN-DES-BOIS</t>
  </si>
  <si>
    <t>SAINT-MARTIN-DE-FONTENAY</t>
  </si>
  <si>
    <t>SAINT-MARTIN-DE-LA-LIEUE</t>
  </si>
  <si>
    <t>SAINT-MARTIN-DE-MAILLOC</t>
  </si>
  <si>
    <t>SAINT-MARTIN-DE-MIEUX</t>
  </si>
  <si>
    <t>SAINT-MARTIN-DE-SALLEN</t>
  </si>
  <si>
    <t>SAINT-MARTIN-DES-BESACES</t>
  </si>
  <si>
    <t>SAINT-MARTIN-DON</t>
  </si>
  <si>
    <t>SAINT-VICTOR-SUR-AVRE</t>
  </si>
  <si>
    <t>SAINT-VIGOR</t>
  </si>
  <si>
    <t>MONTIGNY-76</t>
  </si>
  <si>
    <t>MONT-SAINT-AIGNAN</t>
  </si>
  <si>
    <t>PHYFUS</t>
  </si>
  <si>
    <t>PHYTRI</t>
  </si>
  <si>
    <t>PHYHUM</t>
  </si>
  <si>
    <t>B12</t>
  </si>
  <si>
    <t>B13</t>
  </si>
  <si>
    <t>B13a</t>
  </si>
  <si>
    <t>B14</t>
  </si>
  <si>
    <t>B14a</t>
  </si>
  <si>
    <t>B14b</t>
  </si>
  <si>
    <t>B15</t>
  </si>
  <si>
    <t>B15a</t>
  </si>
  <si>
    <t>B15b</t>
  </si>
  <si>
    <t>C00a</t>
  </si>
  <si>
    <t>T02</t>
  </si>
  <si>
    <t>T02a</t>
  </si>
  <si>
    <t>T03</t>
  </si>
  <si>
    <t>T04</t>
  </si>
  <si>
    <t>T05</t>
  </si>
  <si>
    <t>TRIQUEVILLE</t>
  </si>
  <si>
    <t>LE TRONCQ</t>
  </si>
  <si>
    <t>TROUVILLE-LA-HAULE</t>
  </si>
  <si>
    <t>AUBERVILLE-LA-RENAULT</t>
  </si>
  <si>
    <t>AUFFAY</t>
  </si>
  <si>
    <t>AUMALE</t>
  </si>
  <si>
    <t>AUPPEGARD</t>
  </si>
  <si>
    <t>AUQUEMESNIL</t>
  </si>
  <si>
    <t>AUTIGNY</t>
  </si>
  <si>
    <t>LES LOGES-SAULCES</t>
  </si>
  <si>
    <t>LONGRAYE</t>
  </si>
  <si>
    <t>LONGUES-SUR-MER</t>
  </si>
  <si>
    <t>REVIERS</t>
  </si>
  <si>
    <t>ROCQUANCOURT</t>
  </si>
  <si>
    <t>LA ROQUE-BAIGNARD</t>
  </si>
  <si>
    <t>ROSEL</t>
  </si>
  <si>
    <t>ROTS</t>
  </si>
  <si>
    <t>ROUCAMPS</t>
  </si>
  <si>
    <t>ROULLOURS</t>
  </si>
  <si>
    <t>VILLEBAUDON</t>
  </si>
  <si>
    <t>VILLECHIEN</t>
  </si>
  <si>
    <t>CRESTOT</t>
  </si>
  <si>
    <t>SOULLES</t>
  </si>
  <si>
    <t>THIOUVILLE</t>
  </si>
  <si>
    <t>puffin fuligineux</t>
  </si>
  <si>
    <t>puffin majeur</t>
  </si>
  <si>
    <t>puffin semblable</t>
  </si>
  <si>
    <t>puffin yelkouan</t>
  </si>
  <si>
    <t>pygargue à queue blanche</t>
  </si>
  <si>
    <t>râle d'eau</t>
  </si>
  <si>
    <t>râle des genêts</t>
  </si>
  <si>
    <t>robin à flancs roux</t>
  </si>
  <si>
    <t>roitelet à triple bandeau</t>
  </si>
  <si>
    <t>roitelet huppé</t>
  </si>
  <si>
    <t>rollier d'Europe</t>
  </si>
  <si>
    <t>roselin cramoisi</t>
  </si>
  <si>
    <t>roselin githagine</t>
  </si>
  <si>
    <t>rossignol philomèle</t>
  </si>
  <si>
    <t>rougegorge familier</t>
  </si>
  <si>
    <t>rougequeue à front blanc</t>
  </si>
  <si>
    <t>rougequeue noir</t>
  </si>
  <si>
    <t>rousserolle des buissons</t>
  </si>
  <si>
    <t>rousserolle effarvatte</t>
  </si>
  <si>
    <t>rousserolle isabelle</t>
  </si>
  <si>
    <t>rousserolle turdoïde</t>
  </si>
  <si>
    <t>rousserolle verderolle</t>
  </si>
  <si>
    <t>sarcelle à ailes bleues</t>
  </si>
  <si>
    <t>sarcelle à ailes vertes</t>
  </si>
  <si>
    <t>sarcelle à collier</t>
  </si>
  <si>
    <t>sarcelle d'été</t>
  </si>
  <si>
    <t>sarcelle d'hiver</t>
  </si>
  <si>
    <t>sarcelle élégante</t>
  </si>
  <si>
    <t>sarcelle marbrée</t>
  </si>
  <si>
    <t>serin cini</t>
  </si>
  <si>
    <t>sittelle torchepot</t>
  </si>
  <si>
    <t>sizerin flammé</t>
  </si>
  <si>
    <t>spatule blanche</t>
  </si>
  <si>
    <t>spatule d'Afrique</t>
  </si>
  <si>
    <t>sterne arctique</t>
  </si>
  <si>
    <t>sterne caspienne</t>
  </si>
  <si>
    <t>sterne caugek</t>
  </si>
  <si>
    <t>sterne de Dougall</t>
  </si>
  <si>
    <t>sterne fuligineuse</t>
  </si>
  <si>
    <t>sterne hansel</t>
  </si>
  <si>
    <t>sterne Inca</t>
  </si>
  <si>
    <t>sterne naine</t>
  </si>
  <si>
    <t>sterne pierregarin</t>
  </si>
  <si>
    <t>sterne voyageuse</t>
  </si>
  <si>
    <t>syrrhapte paradoxal</t>
  </si>
  <si>
    <t>tadorne casarca</t>
  </si>
  <si>
    <t>tadorne de Belon</t>
  </si>
  <si>
    <t>tadorne du Cap</t>
  </si>
  <si>
    <t>tarier oriental</t>
  </si>
  <si>
    <t>tarin des aulnes</t>
  </si>
  <si>
    <t>tichodrome échelette</t>
  </si>
  <si>
    <t>tisserin gendarme</t>
  </si>
  <si>
    <t>torcol fourmilier</t>
  </si>
  <si>
    <t>tournepierre à collier</t>
  </si>
  <si>
    <t>tourterelle des bois</t>
  </si>
  <si>
    <t>tourterelle rieuse</t>
  </si>
  <si>
    <t>tourterelle turque</t>
  </si>
  <si>
    <t>traquet du désert</t>
  </si>
  <si>
    <t>traquet leucorhoa</t>
  </si>
  <si>
    <t>traquet motteux</t>
  </si>
  <si>
    <t>traquet oreillard</t>
  </si>
  <si>
    <t>traquet pâtre</t>
  </si>
  <si>
    <t>traquet pie</t>
  </si>
  <si>
    <t>traquet tarier</t>
  </si>
  <si>
    <t>troglodyte mignon</t>
  </si>
  <si>
    <t>vanneau huppé</t>
  </si>
  <si>
    <t>vanneau sociable</t>
  </si>
  <si>
    <t>vautour fauve</t>
  </si>
  <si>
    <t>vautour moine</t>
  </si>
  <si>
    <t>verdier d'Europe</t>
  </si>
  <si>
    <t>canard de surface SPECIES</t>
  </si>
  <si>
    <t>cormoran SPECIES</t>
  </si>
  <si>
    <t>cygne SPECIES</t>
  </si>
  <si>
    <t>fringille SPECIES</t>
  </si>
  <si>
    <t>grand faucon SPECIES</t>
  </si>
  <si>
    <t>grèbe ESCOUNOIR</t>
  </si>
  <si>
    <t>grèbe SPECIES</t>
  </si>
  <si>
    <t>hibou SPECIES</t>
  </si>
  <si>
    <t>labbe POMASITE</t>
  </si>
  <si>
    <t>labbe SPECIES</t>
  </si>
  <si>
    <t>limicole SPECIES</t>
  </si>
  <si>
    <t>pétrel SPECIES</t>
  </si>
  <si>
    <t>plongeon CATARCTIQUE</t>
  </si>
  <si>
    <t>plongeon SPECIES</t>
  </si>
  <si>
    <t>puffin SPECIES</t>
  </si>
  <si>
    <t>sterne PIERRARCTIQUE</t>
  </si>
  <si>
    <t>sterne SPECIES</t>
  </si>
  <si>
    <t>étourneau roselin</t>
  </si>
  <si>
    <t>étourneau sansonnet</t>
  </si>
  <si>
    <t>étourneau unicolore</t>
  </si>
  <si>
    <t>épervier d'Europe</t>
  </si>
  <si>
    <t>élanion blanc</t>
  </si>
  <si>
    <t>buse féroce</t>
  </si>
  <si>
    <t>E07b</t>
  </si>
  <si>
    <t>BUTRUF</t>
  </si>
  <si>
    <t>sterne de Forster</t>
  </si>
  <si>
    <t>K10b</t>
  </si>
  <si>
    <t>STEFOR</t>
  </si>
  <si>
    <t>avocette élégante</t>
  </si>
  <si>
    <t>tarier pâtre</t>
  </si>
  <si>
    <t>tarier des près</t>
  </si>
  <si>
    <t>panure à moustaches</t>
  </si>
  <si>
    <t>océanite culblanc</t>
  </si>
  <si>
    <t>océanite tempête</t>
  </si>
  <si>
    <t>fulmar boréal</t>
  </si>
  <si>
    <t>BIHOREL</t>
  </si>
  <si>
    <t>BOIS-GUILLAUME</t>
  </si>
  <si>
    <t>76095</t>
  </si>
  <si>
    <t>hirondelle rustique</t>
  </si>
  <si>
    <t>rémiz penduline</t>
  </si>
  <si>
    <t>pie-grièche des steppes</t>
  </si>
  <si>
    <t>LANPAL</t>
  </si>
  <si>
    <t>P10a</t>
  </si>
  <si>
    <t>hibou grand-duc</t>
  </si>
  <si>
    <t>L09</t>
  </si>
  <si>
    <t>BUBBUB</t>
  </si>
  <si>
    <t>S13g</t>
  </si>
  <si>
    <t>J06c</t>
  </si>
  <si>
    <t>Qualitatif</t>
  </si>
  <si>
    <t>Semi-quantitatif</t>
  </si>
  <si>
    <t>Zone humide</t>
  </si>
  <si>
    <t>Herbu</t>
  </si>
  <si>
    <t>Carré 10x10</t>
  </si>
  <si>
    <t>Ce qui est en gris est facultatif</t>
  </si>
  <si>
    <t>Ce qui est en bleu est une liste déroulante de choix préétablis</t>
  </si>
  <si>
    <t>N° de point</t>
  </si>
  <si>
    <t>Ce qui est rouge est à compléter</t>
  </si>
  <si>
    <t>10x10km</t>
  </si>
  <si>
    <t>Point_transect</t>
  </si>
  <si>
    <t>34N687</t>
  </si>
  <si>
    <t>34N694</t>
  </si>
  <si>
    <t>34N695</t>
  </si>
  <si>
    <t>34N696</t>
  </si>
  <si>
    <t>35N692</t>
  </si>
  <si>
    <t>35N693</t>
  </si>
  <si>
    <t>35N694</t>
  </si>
  <si>
    <t>35N695</t>
  </si>
  <si>
    <t>35N696</t>
  </si>
  <si>
    <t>36N683</t>
  </si>
  <si>
    <t>36N684</t>
  </si>
  <si>
    <t>36N685</t>
  </si>
  <si>
    <t>36N686</t>
  </si>
  <si>
    <t>36N687</t>
  </si>
  <si>
    <t>36N688</t>
  </si>
  <si>
    <t>36N689</t>
  </si>
  <si>
    <t>36N690</t>
  </si>
  <si>
    <t>36N691</t>
  </si>
  <si>
    <t>36N692</t>
  </si>
  <si>
    <t>36N693</t>
  </si>
  <si>
    <t>36N694</t>
  </si>
  <si>
    <t>36N695</t>
  </si>
  <si>
    <t>36N696</t>
  </si>
  <si>
    <t>37N682</t>
  </si>
  <si>
    <t>37N683</t>
  </si>
  <si>
    <t>37N684</t>
  </si>
  <si>
    <t>37N685</t>
  </si>
  <si>
    <t>37N686</t>
  </si>
  <si>
    <t>37N687</t>
  </si>
  <si>
    <t>37N688</t>
  </si>
  <si>
    <t>37N689</t>
  </si>
  <si>
    <t>37N690</t>
  </si>
  <si>
    <t>37N691</t>
  </si>
  <si>
    <t>37N692</t>
  </si>
  <si>
    <t>37N693</t>
  </si>
  <si>
    <t>37N694</t>
  </si>
  <si>
    <t>37N695</t>
  </si>
  <si>
    <t>37N696</t>
  </si>
  <si>
    <t>38N683</t>
  </si>
  <si>
    <t>38N684</t>
  </si>
  <si>
    <t>38N685</t>
  </si>
  <si>
    <t>38N686</t>
  </si>
  <si>
    <t>38N687</t>
  </si>
  <si>
    <t>38N688</t>
  </si>
  <si>
    <t>38N689</t>
  </si>
  <si>
    <t>38N690</t>
  </si>
  <si>
    <t>38N691</t>
  </si>
  <si>
    <t>38N692</t>
  </si>
  <si>
    <t>38N693</t>
  </si>
  <si>
    <t>38N694</t>
  </si>
  <si>
    <t>38N695</t>
  </si>
  <si>
    <t>38N696</t>
  </si>
  <si>
    <t>39N683</t>
  </si>
  <si>
    <t>39N684</t>
  </si>
  <si>
    <t>39N685</t>
  </si>
  <si>
    <t>39N686</t>
  </si>
  <si>
    <t>39N687</t>
  </si>
  <si>
    <t>39N688</t>
  </si>
  <si>
    <t>39N689</t>
  </si>
  <si>
    <t>39N690</t>
  </si>
  <si>
    <t>39N691</t>
  </si>
  <si>
    <t>39N692</t>
  </si>
  <si>
    <t>39N693</t>
  </si>
  <si>
    <t>39N694</t>
  </si>
  <si>
    <t>39N695</t>
  </si>
  <si>
    <t>39N696</t>
  </si>
  <si>
    <t>40N682</t>
  </si>
  <si>
    <t>40N683</t>
  </si>
  <si>
    <t>40N684</t>
  </si>
  <si>
    <t>40N685</t>
  </si>
  <si>
    <t>40N686</t>
  </si>
  <si>
    <t>40N687</t>
  </si>
  <si>
    <t>40N688</t>
  </si>
  <si>
    <t>40N689</t>
  </si>
  <si>
    <t>40N690</t>
  </si>
  <si>
    <t>40N691</t>
  </si>
  <si>
    <t>40N692</t>
  </si>
  <si>
    <t>41N682</t>
  </si>
  <si>
    <t>41N683</t>
  </si>
  <si>
    <t>41N684</t>
  </si>
  <si>
    <t>41N685</t>
  </si>
  <si>
    <t>41N686</t>
  </si>
  <si>
    <t>41N687</t>
  </si>
  <si>
    <t>41N688</t>
  </si>
  <si>
    <t>41N689</t>
  </si>
  <si>
    <t>41N690</t>
  </si>
  <si>
    <t>41N691</t>
  </si>
  <si>
    <t>41N692</t>
  </si>
  <si>
    <t>42N682</t>
  </si>
  <si>
    <t>42N683</t>
  </si>
  <si>
    <t>42N684</t>
  </si>
  <si>
    <t>42N685</t>
  </si>
  <si>
    <t>42N686</t>
  </si>
  <si>
    <t>42N687</t>
  </si>
  <si>
    <t>42N688</t>
  </si>
  <si>
    <t>42N689</t>
  </si>
  <si>
    <t>42N690</t>
  </si>
  <si>
    <t>42N691</t>
  </si>
  <si>
    <t>42N692</t>
  </si>
  <si>
    <t>43N682</t>
  </si>
  <si>
    <t>43N683</t>
  </si>
  <si>
    <t>43N684</t>
  </si>
  <si>
    <t>43N685</t>
  </si>
  <si>
    <t>43N686</t>
  </si>
  <si>
    <t>43N687</t>
  </si>
  <si>
    <t>43N688</t>
  </si>
  <si>
    <t>43N689</t>
  </si>
  <si>
    <t>43N690</t>
  </si>
  <si>
    <t>43N691</t>
  </si>
  <si>
    <t>43N692</t>
  </si>
  <si>
    <t>44N682</t>
  </si>
  <si>
    <t>44N683</t>
  </si>
  <si>
    <t>44N684</t>
  </si>
  <si>
    <t>44N685</t>
  </si>
  <si>
    <t>44N686</t>
  </si>
  <si>
    <t>44N687</t>
  </si>
  <si>
    <t>44N688</t>
  </si>
  <si>
    <t>44N689</t>
  </si>
  <si>
    <t>44N690</t>
  </si>
  <si>
    <t>44N691</t>
  </si>
  <si>
    <t>44N692</t>
  </si>
  <si>
    <t>45N682</t>
  </si>
  <si>
    <t>45N683</t>
  </si>
  <si>
    <t>45N684</t>
  </si>
  <si>
    <t>45N685</t>
  </si>
  <si>
    <t>45N686</t>
  </si>
  <si>
    <t>45N687</t>
  </si>
  <si>
    <t>45N688</t>
  </si>
  <si>
    <t>45N689</t>
  </si>
  <si>
    <t>45N690</t>
  </si>
  <si>
    <t>45N691</t>
  </si>
  <si>
    <t>46N682</t>
  </si>
  <si>
    <t>46N683</t>
  </si>
  <si>
    <t>46N684</t>
  </si>
  <si>
    <t>46N685</t>
  </si>
  <si>
    <t>46N686</t>
  </si>
  <si>
    <t>46N687</t>
  </si>
  <si>
    <t>46N688</t>
  </si>
  <si>
    <t>46N689</t>
  </si>
  <si>
    <t>46N690</t>
  </si>
  <si>
    <t>46N691</t>
  </si>
  <si>
    <t>47N681</t>
  </si>
  <si>
    <t>47N682</t>
  </si>
  <si>
    <t>47N683</t>
  </si>
  <si>
    <t>47N684</t>
  </si>
  <si>
    <t>47N685</t>
  </si>
  <si>
    <t>47N686</t>
  </si>
  <si>
    <t>47N687</t>
  </si>
  <si>
    <t>47N688</t>
  </si>
  <si>
    <t>47N689</t>
  </si>
  <si>
    <t>47N690</t>
  </si>
  <si>
    <t>47N691</t>
  </si>
  <si>
    <t>48N681</t>
  </si>
  <si>
    <t>48N682</t>
  </si>
  <si>
    <t>48N683</t>
  </si>
  <si>
    <t>48N684</t>
  </si>
  <si>
    <t>48N685</t>
  </si>
  <si>
    <t>48N686</t>
  </si>
  <si>
    <t>48N687</t>
  </si>
  <si>
    <t>48N688</t>
  </si>
  <si>
    <t>48N689</t>
  </si>
  <si>
    <t>48N690</t>
  </si>
  <si>
    <t>48N691</t>
  </si>
  <si>
    <t>48N692</t>
  </si>
  <si>
    <t>48N693</t>
  </si>
  <si>
    <t>48N694</t>
  </si>
  <si>
    <t>49N682</t>
  </si>
  <si>
    <t>49N683</t>
  </si>
  <si>
    <t>49N684</t>
  </si>
  <si>
    <t>49N685</t>
  </si>
  <si>
    <t>49N686</t>
  </si>
  <si>
    <t>49N687</t>
  </si>
  <si>
    <t>49N688</t>
  </si>
  <si>
    <t>49N689</t>
  </si>
  <si>
    <t>49N690</t>
  </si>
  <si>
    <t>49N691</t>
  </si>
  <si>
    <t>49N692</t>
  </si>
  <si>
    <t>49N693</t>
  </si>
  <si>
    <t>49N694</t>
  </si>
  <si>
    <t>49N695</t>
  </si>
  <si>
    <t>49N696</t>
  </si>
  <si>
    <t>50N680</t>
  </si>
  <si>
    <t>50N681</t>
  </si>
  <si>
    <t>50N682</t>
  </si>
  <si>
    <t>50N683</t>
  </si>
  <si>
    <t>50N684</t>
  </si>
  <si>
    <t>50N685</t>
  </si>
  <si>
    <t>50N686</t>
  </si>
  <si>
    <t>50N687</t>
  </si>
  <si>
    <t>50N688</t>
  </si>
  <si>
    <t>50N689</t>
  </si>
  <si>
    <t>50N690</t>
  </si>
  <si>
    <t>50N691</t>
  </si>
  <si>
    <t>50N692</t>
  </si>
  <si>
    <t>50N693</t>
  </si>
  <si>
    <t>50N694</t>
  </si>
  <si>
    <t>50N695</t>
  </si>
  <si>
    <t>50N696</t>
  </si>
  <si>
    <t>51N679</t>
  </si>
  <si>
    <t>51N680</t>
  </si>
  <si>
    <t>51N681</t>
  </si>
  <si>
    <t>51N682</t>
  </si>
  <si>
    <t>51N683</t>
  </si>
  <si>
    <t>51N684</t>
  </si>
  <si>
    <t>51N685</t>
  </si>
  <si>
    <t>51N686</t>
  </si>
  <si>
    <t>51N687</t>
  </si>
  <si>
    <t>51N688</t>
  </si>
  <si>
    <t>51N689</t>
  </si>
  <si>
    <t>51N690</t>
  </si>
  <si>
    <t>51N691</t>
  </si>
  <si>
    <t>51N692</t>
  </si>
  <si>
    <t>51N693</t>
  </si>
  <si>
    <t>51N694</t>
  </si>
  <si>
    <t>51N695</t>
  </si>
  <si>
    <t>51N696</t>
  </si>
  <si>
    <t>52N679</t>
  </si>
  <si>
    <t>52N680</t>
  </si>
  <si>
    <t>52N681</t>
  </si>
  <si>
    <t>52N682</t>
  </si>
  <si>
    <t>52N683</t>
  </si>
  <si>
    <t>52N684</t>
  </si>
  <si>
    <t>52N685</t>
  </si>
  <si>
    <t>52N686</t>
  </si>
  <si>
    <t>52N687</t>
  </si>
  <si>
    <t>52N688</t>
  </si>
  <si>
    <t>52N689</t>
  </si>
  <si>
    <t>52N690</t>
  </si>
  <si>
    <t>52N691</t>
  </si>
  <si>
    <t>52N692</t>
  </si>
  <si>
    <t>52N693</t>
  </si>
  <si>
    <t>52N694</t>
  </si>
  <si>
    <t>52N695</t>
  </si>
  <si>
    <t>52N696</t>
  </si>
  <si>
    <t>52N697</t>
  </si>
  <si>
    <t>53N678</t>
  </si>
  <si>
    <t>53N679</t>
  </si>
  <si>
    <t>53N680</t>
  </si>
  <si>
    <t>53N681</t>
  </si>
  <si>
    <t>53N682</t>
  </si>
  <si>
    <t>53N683</t>
  </si>
  <si>
    <t>53N684</t>
  </si>
  <si>
    <t>53N685</t>
  </si>
  <si>
    <t>53N686</t>
  </si>
  <si>
    <t>53N687</t>
  </si>
  <si>
    <t>53N688</t>
  </si>
  <si>
    <t>53N689</t>
  </si>
  <si>
    <t>53N690</t>
  </si>
  <si>
    <t>53N691</t>
  </si>
  <si>
    <t>53N692</t>
  </si>
  <si>
    <t>53N693</t>
  </si>
  <si>
    <t>53N694</t>
  </si>
  <si>
    <t>53N695</t>
  </si>
  <si>
    <t>53N696</t>
  </si>
  <si>
    <t>53N697</t>
  </si>
  <si>
    <t>54N680</t>
  </si>
  <si>
    <t>54N681</t>
  </si>
  <si>
    <t>54N682</t>
  </si>
  <si>
    <t>54N683</t>
  </si>
  <si>
    <t>54N684</t>
  </si>
  <si>
    <t>54N685</t>
  </si>
  <si>
    <t>54N686</t>
  </si>
  <si>
    <t>54N687</t>
  </si>
  <si>
    <t>54N688</t>
  </si>
  <si>
    <t>54N689</t>
  </si>
  <si>
    <t>54N690</t>
  </si>
  <si>
    <t>54N691</t>
  </si>
  <si>
    <t>54N692</t>
  </si>
  <si>
    <t>54N693</t>
  </si>
  <si>
    <t>54N694</t>
  </si>
  <si>
    <t>54N695</t>
  </si>
  <si>
    <t>54N696</t>
  </si>
  <si>
    <t>54N697</t>
  </si>
  <si>
    <t>55N684</t>
  </si>
  <si>
    <t>55N685</t>
  </si>
  <si>
    <t>55N686</t>
  </si>
  <si>
    <t>55N687</t>
  </si>
  <si>
    <t>55N688</t>
  </si>
  <si>
    <t>55N689</t>
  </si>
  <si>
    <t>55N690</t>
  </si>
  <si>
    <t>55N691</t>
  </si>
  <si>
    <t>55N692</t>
  </si>
  <si>
    <t>55N693</t>
  </si>
  <si>
    <t>55N694</t>
  </si>
  <si>
    <t>55N695</t>
  </si>
  <si>
    <t>55N696</t>
  </si>
  <si>
    <t>55N697</t>
  </si>
  <si>
    <t>55N698</t>
  </si>
  <si>
    <t>56N685</t>
  </si>
  <si>
    <t>56N686</t>
  </si>
  <si>
    <t>56N687</t>
  </si>
  <si>
    <t>56N688</t>
  </si>
  <si>
    <t>56N689</t>
  </si>
  <si>
    <t>56N690</t>
  </si>
  <si>
    <t>56N691</t>
  </si>
  <si>
    <t>56N692</t>
  </si>
  <si>
    <t>56N693</t>
  </si>
  <si>
    <t>56N694</t>
  </si>
  <si>
    <t>56N695</t>
  </si>
  <si>
    <t>56N696</t>
  </si>
  <si>
    <t>56N697</t>
  </si>
  <si>
    <t>56N698</t>
  </si>
  <si>
    <t>57N685</t>
  </si>
  <si>
    <t>57N686</t>
  </si>
  <si>
    <t>57N687</t>
  </si>
  <si>
    <t>57N688</t>
  </si>
  <si>
    <t>57N689</t>
  </si>
  <si>
    <t>57N690</t>
  </si>
  <si>
    <t>57N691</t>
  </si>
  <si>
    <t>57N692</t>
  </si>
  <si>
    <t>57N693</t>
  </si>
  <si>
    <t>57N694</t>
  </si>
  <si>
    <t>57N695</t>
  </si>
  <si>
    <t>57N696</t>
  </si>
  <si>
    <t>57N697</t>
  </si>
  <si>
    <t>57N698</t>
  </si>
  <si>
    <t>57N699</t>
  </si>
  <si>
    <t>58N685</t>
  </si>
  <si>
    <t>58N686</t>
  </si>
  <si>
    <t>58N687</t>
  </si>
  <si>
    <t>58N688</t>
  </si>
  <si>
    <t>58N689</t>
  </si>
  <si>
    <t>58N690</t>
  </si>
  <si>
    <t>58N691</t>
  </si>
  <si>
    <t>58N692</t>
  </si>
  <si>
    <t>58N693</t>
  </si>
  <si>
    <t>58N694</t>
  </si>
  <si>
    <t>58N695</t>
  </si>
  <si>
    <t>58N696</t>
  </si>
  <si>
    <t>58N697</t>
  </si>
  <si>
    <t>58N698</t>
  </si>
  <si>
    <t>58N699</t>
  </si>
  <si>
    <t>59N687</t>
  </si>
  <si>
    <t>59N688</t>
  </si>
  <si>
    <t>59N689</t>
  </si>
  <si>
    <t>59N690</t>
  </si>
  <si>
    <t>59N691</t>
  </si>
  <si>
    <t>59N692</t>
  </si>
  <si>
    <t>59N693</t>
  </si>
  <si>
    <t>59N694</t>
  </si>
  <si>
    <t>59N695</t>
  </si>
  <si>
    <t>59N696</t>
  </si>
  <si>
    <t>59N697</t>
  </si>
  <si>
    <t>59N698</t>
  </si>
  <si>
    <t>59N699</t>
  </si>
  <si>
    <t>60N689</t>
  </si>
  <si>
    <t>60N690</t>
  </si>
  <si>
    <t>60N691</t>
  </si>
  <si>
    <t>60N692</t>
  </si>
  <si>
    <t>60N693</t>
  </si>
  <si>
    <t>60N694</t>
  </si>
  <si>
    <t>60N695</t>
  </si>
  <si>
    <t>60N696</t>
  </si>
  <si>
    <t>60N697</t>
  </si>
  <si>
    <t>60N698</t>
  </si>
  <si>
    <t>61N690</t>
  </si>
  <si>
    <t>61N691</t>
  </si>
  <si>
    <t>61N693</t>
  </si>
  <si>
    <t>61N696</t>
  </si>
  <si>
    <t>Accenteur mouchet</t>
  </si>
  <si>
    <t>Nom</t>
  </si>
  <si>
    <t>Grèbe castagneux</t>
  </si>
  <si>
    <t>Perdrix rouge</t>
  </si>
  <si>
    <t>Perdrix grise</t>
  </si>
  <si>
    <t>Râle d'eau</t>
  </si>
  <si>
    <t>Poule d'eau</t>
  </si>
  <si>
    <t>Bécasse des bois</t>
  </si>
  <si>
    <t>Pigeon colombin</t>
  </si>
  <si>
    <t>Hibou moyen-duc</t>
  </si>
  <si>
    <t>Chouette hulotte</t>
  </si>
  <si>
    <t>Chouette effraie</t>
  </si>
  <si>
    <t>Pic noir</t>
  </si>
  <si>
    <t>Pic épeichette</t>
  </si>
  <si>
    <t>Alouette lulu</t>
  </si>
  <si>
    <t>Traquet pâtre</t>
  </si>
  <si>
    <t>Bouscarle de Cetti</t>
  </si>
  <si>
    <t>Mésange boréale</t>
  </si>
  <si>
    <t>Mésange noire</t>
  </si>
  <si>
    <t>Grosbec casse-noyaux</t>
  </si>
  <si>
    <t>Moineau friquet</t>
  </si>
  <si>
    <t>Héron cendré</t>
  </si>
  <si>
    <t>Butor étoilé</t>
  </si>
  <si>
    <t>Autour des palombes</t>
  </si>
  <si>
    <t>Bécassine des marais</t>
  </si>
  <si>
    <t>Mouette tridactyle</t>
  </si>
  <si>
    <t>Pipit maritime</t>
  </si>
  <si>
    <t>Buse variable</t>
  </si>
  <si>
    <t>Faucon crécerelle</t>
  </si>
  <si>
    <t>Rougequeue noir</t>
  </si>
  <si>
    <t>Bruant proyer</t>
  </si>
  <si>
    <t>Serin cini</t>
  </si>
  <si>
    <t>Grèbe huppé</t>
  </si>
  <si>
    <t>Cygne tuberculé</t>
  </si>
  <si>
    <t>Oie cendrée</t>
  </si>
  <si>
    <t>Tadorne de Belon</t>
  </si>
  <si>
    <t>Canard colvert</t>
  </si>
  <si>
    <t>Foulque macroule</t>
  </si>
  <si>
    <t>Grèbe à cou noir</t>
  </si>
  <si>
    <t>Grand cormoran</t>
  </si>
  <si>
    <t>Cormoran huppé</t>
  </si>
  <si>
    <t>Grande aigrette</t>
  </si>
  <si>
    <t>Aigrette garzette</t>
  </si>
  <si>
    <t>Héron garde-bœufs</t>
  </si>
  <si>
    <t>Cigogne blanche</t>
  </si>
  <si>
    <t>Spatule blanche</t>
  </si>
  <si>
    <t>Nette rousse</t>
  </si>
  <si>
    <t>Fuligule milouin</t>
  </si>
  <si>
    <t>Fuligule morillon</t>
  </si>
  <si>
    <t>Harle huppé</t>
  </si>
  <si>
    <t>Busard des roseaux</t>
  </si>
  <si>
    <t>Busard Saint-Martin</t>
  </si>
  <si>
    <t>Faucon pèlerin</t>
  </si>
  <si>
    <t>Huîtrier-pie</t>
  </si>
  <si>
    <t>Grand gravelot</t>
  </si>
  <si>
    <t>Gravelot à collier interrompu</t>
  </si>
  <si>
    <t>Courlis cendré</t>
  </si>
  <si>
    <t>Barge à queue noire</t>
  </si>
  <si>
    <t>Chevalier gambette</t>
  </si>
  <si>
    <t>Avocette à nuque noire</t>
  </si>
  <si>
    <t>Goéland marin</t>
  </si>
  <si>
    <t>Goéland brun</t>
  </si>
  <si>
    <t>Goéland argenté</t>
  </si>
  <si>
    <t>Mouette mélanocéphale</t>
  </si>
  <si>
    <t>Mouette rieuse</t>
  </si>
  <si>
    <t>Sterne caugek</t>
  </si>
  <si>
    <t>Hibou des marais</t>
  </si>
  <si>
    <t>Pie-grièche grise</t>
  </si>
  <si>
    <t>Grand corbeau</t>
  </si>
  <si>
    <t>Bernache du Canada</t>
  </si>
  <si>
    <t>Sarcelle d'hiver</t>
  </si>
  <si>
    <t>Canard chipeau</t>
  </si>
  <si>
    <t>Canard pilet</t>
  </si>
  <si>
    <t>Canard souchet</t>
  </si>
  <si>
    <t>Chevalier guignette</t>
  </si>
  <si>
    <t>Vanneau huppé</t>
  </si>
  <si>
    <t>Chouette chevêche</t>
  </si>
  <si>
    <t>Pic cendré</t>
  </si>
  <si>
    <t>Cochevis huppé</t>
  </si>
  <si>
    <t>Bergeronnette des ruisseaux</t>
  </si>
  <si>
    <t>Fauvette pitchou</t>
  </si>
  <si>
    <t>Cisticole des joncs</t>
  </si>
  <si>
    <t>Mésange à moustaches</t>
  </si>
  <si>
    <t>Grimpereau des bois</t>
  </si>
  <si>
    <t>Bruant des roseaux</t>
  </si>
  <si>
    <t>Bec-croisé des sapins</t>
  </si>
  <si>
    <t>Martin-pêcheur d'Europe</t>
  </si>
  <si>
    <t>Tarin des aulnes</t>
  </si>
  <si>
    <t>Pigeon ramier</t>
  </si>
  <si>
    <t>Tourterelle turque</t>
  </si>
  <si>
    <t>Pic vert</t>
  </si>
  <si>
    <t>Pic épeiche</t>
  </si>
  <si>
    <t>Alouette des champs</t>
  </si>
  <si>
    <t>Pipit farlouse</t>
  </si>
  <si>
    <t>Bergeronnette grise</t>
  </si>
  <si>
    <t>Troglodyte mignon</t>
  </si>
  <si>
    <t>Rougegorge familier</t>
  </si>
  <si>
    <t>Merle noir</t>
  </si>
  <si>
    <t>Grive musicienne</t>
  </si>
  <si>
    <t>Grive draine</t>
  </si>
  <si>
    <t>Fauvette à tête noire</t>
  </si>
  <si>
    <t>Pouillot véloce</t>
  </si>
  <si>
    <t>Roitelet huppé</t>
  </si>
  <si>
    <t>Mésange à longue queue</t>
  </si>
  <si>
    <t>Mésange nonnette</t>
  </si>
  <si>
    <t>Mésange huppée</t>
  </si>
  <si>
    <t>Mésange bleue</t>
  </si>
  <si>
    <t>Mésange charbonnière</t>
  </si>
  <si>
    <t>Sittelle torchepot</t>
  </si>
  <si>
    <t>Grimpereau des jardins</t>
  </si>
  <si>
    <t>Bruant jaune</t>
  </si>
  <si>
    <t>Bruant zizi</t>
  </si>
  <si>
    <t>Pinson des arbres</t>
  </si>
  <si>
    <t>Verdier d'Europe</t>
  </si>
  <si>
    <t>Chardonneret élégant</t>
  </si>
  <si>
    <t>Linotte mélodieuse</t>
  </si>
  <si>
    <t>Bouvreuil pivoine</t>
  </si>
  <si>
    <t>Moineau domestique</t>
  </si>
  <si>
    <t>Geai des chênes</t>
  </si>
  <si>
    <t>Pie bavarde</t>
  </si>
  <si>
    <t>Choucas des tours</t>
  </si>
  <si>
    <t>Corneille noire</t>
  </si>
  <si>
    <t>Pic mar</t>
  </si>
  <si>
    <t>Corbeau freux</t>
  </si>
  <si>
    <t>Caille des blés</t>
  </si>
  <si>
    <t>Huppe fasciée</t>
  </si>
  <si>
    <t>Hirondelle de rivage</t>
  </si>
  <si>
    <t>Traquet tarier</t>
  </si>
  <si>
    <t>Traquet motteux</t>
  </si>
  <si>
    <t>Rougequeue à front blanc</t>
  </si>
  <si>
    <t>Rossignol philomèle</t>
  </si>
  <si>
    <t>Locustelle tachetée</t>
  </si>
  <si>
    <t>Rousserolle verderolle</t>
  </si>
  <si>
    <t>Hypolaïs polyglotte</t>
  </si>
  <si>
    <t>Fauvette babillarde</t>
  </si>
  <si>
    <t>Pouillot de Bonelli</t>
  </si>
  <si>
    <t>Loriot d'Europe</t>
  </si>
  <si>
    <t>Héron bihoreau</t>
  </si>
  <si>
    <t>Blongios nain</t>
  </si>
  <si>
    <t>Cigogne noire</t>
  </si>
  <si>
    <t>Ibis falcinelle</t>
  </si>
  <si>
    <t>Milan noir</t>
  </si>
  <si>
    <t>Busard cendré</t>
  </si>
  <si>
    <t>Faucon hobereau</t>
  </si>
  <si>
    <t>Grue cendrée</t>
  </si>
  <si>
    <t>Marouette ponctuée</t>
  </si>
  <si>
    <t>Râle des genêts</t>
  </si>
  <si>
    <t>Petit gravelot</t>
  </si>
  <si>
    <t>Échasse blanche</t>
  </si>
  <si>
    <t>Œdicnème criard</t>
  </si>
  <si>
    <t>Sterne pierregarin</t>
  </si>
  <si>
    <t>Guêpier d'Europe</t>
  </si>
  <si>
    <t>Pie-grièche écorcheur</t>
  </si>
  <si>
    <t>Sarcelle d'été</t>
  </si>
  <si>
    <t>Bondrée apivore</t>
  </si>
  <si>
    <t>Engoulevent d'Europe</t>
  </si>
  <si>
    <t>Bergeronnette printanière</t>
  </si>
  <si>
    <t>Bergeronnette flavéole</t>
  </si>
  <si>
    <t>Gorgebleue à miroir</t>
  </si>
  <si>
    <t>Locustelle luscinioïde</t>
  </si>
  <si>
    <t>Phragmite des joncs</t>
  </si>
  <si>
    <t>Rousserolle effarvatte</t>
  </si>
  <si>
    <t>Tourterelle des bois</t>
  </si>
  <si>
    <t>Coucou gris</t>
  </si>
  <si>
    <t>Martinet noir</t>
  </si>
  <si>
    <t>Hirondelle de cheminée</t>
  </si>
  <si>
    <t>Pipit des arbres</t>
  </si>
  <si>
    <t>Fauvette des jardins</t>
  </si>
  <si>
    <t>Fauvette grisette</t>
  </si>
  <si>
    <t>Gobemouche gris</t>
  </si>
  <si>
    <t>Hirondelle de fenêtre</t>
  </si>
  <si>
    <t>Pouillot fitis</t>
  </si>
  <si>
    <t>Pouillot siffleur</t>
  </si>
  <si>
    <t>Secteur</t>
  </si>
  <si>
    <t>A</t>
  </si>
  <si>
    <t>1-5</t>
  </si>
  <si>
    <t>1-9</t>
  </si>
  <si>
    <t>B</t>
  </si>
  <si>
    <t>6-20</t>
  </si>
  <si>
    <t>10-99</t>
  </si>
  <si>
    <t>C</t>
  </si>
  <si>
    <t>21-75</t>
  </si>
  <si>
    <t>100-999</t>
  </si>
  <si>
    <t>E</t>
  </si>
  <si>
    <t>76-150</t>
  </si>
  <si>
    <t>1000-1999</t>
  </si>
  <si>
    <t>F</t>
  </si>
  <si>
    <t>151-300</t>
  </si>
  <si>
    <t>G</t>
  </si>
  <si>
    <t>300-500</t>
  </si>
  <si>
    <t>H</t>
  </si>
  <si>
    <t>&gt;500</t>
  </si>
  <si>
    <t>Secteur-1</t>
  </si>
  <si>
    <t>Secteur-2</t>
  </si>
  <si>
    <t>Secteur-3</t>
  </si>
  <si>
    <t>Secteur-4</t>
  </si>
  <si>
    <t>Secteur-5</t>
  </si>
  <si>
    <t>Secteur-6</t>
  </si>
  <si>
    <t>Secteur-7</t>
  </si>
  <si>
    <t>Secteur-8</t>
  </si>
  <si>
    <t>Secteur-9</t>
  </si>
  <si>
    <t>Secteur-10</t>
  </si>
  <si>
    <t>Secteur-11</t>
  </si>
  <si>
    <t>Secteur-12</t>
  </si>
  <si>
    <t>Épervier d'Europe</t>
  </si>
  <si>
    <t>Étourneau sansonnet</t>
  </si>
  <si>
    <t>Faisan de Colchide</t>
  </si>
  <si>
    <t>Pétrel fulmar</t>
  </si>
  <si>
    <t>Roitelet à triple bandeau</t>
  </si>
  <si>
    <t>Réf_secteur</t>
  </si>
  <si>
    <t>Réf_L93_SQ</t>
  </si>
  <si>
    <t>Centro_X</t>
  </si>
  <si>
    <t>Centro_Y</t>
  </si>
  <si>
    <t>59N699-10</t>
  </si>
  <si>
    <t>1.48999</t>
  </si>
  <si>
    <t>50.0104</t>
  </si>
  <si>
    <t>58N699-10</t>
  </si>
  <si>
    <t>1.35065</t>
  </si>
  <si>
    <t>50.0086</t>
  </si>
  <si>
    <t>58N699-4</t>
  </si>
  <si>
    <t>1.34919</t>
  </si>
  <si>
    <t>50.0535</t>
  </si>
  <si>
    <t>53N697-9</t>
  </si>
  <si>
    <t>0.753873</t>
  </si>
  <si>
    <t>49.8419</t>
  </si>
  <si>
    <t>53N697-7</t>
  </si>
  <si>
    <t>0.661305</t>
  </si>
  <si>
    <t>49.8401</t>
  </si>
  <si>
    <t>55N697-3</t>
  </si>
  <si>
    <t>1.02989</t>
  </si>
  <si>
    <t>49.8916</t>
  </si>
  <si>
    <t>55N697-9</t>
  </si>
  <si>
    <t>1.03162</t>
  </si>
  <si>
    <t>49.8467</t>
  </si>
  <si>
    <t>55N697-1</t>
  </si>
  <si>
    <t>0.937221</t>
  </si>
  <si>
    <t>49.89</t>
  </si>
  <si>
    <t>55N697-7</t>
  </si>
  <si>
    <t>0.939035</t>
  </si>
  <si>
    <t>49.8451</t>
  </si>
  <si>
    <t>57N698-12</t>
  </si>
  <si>
    <t>1.30718</t>
  </si>
  <si>
    <t>49.9182</t>
  </si>
  <si>
    <t>57N698-6</t>
  </si>
  <si>
    <t>1.30569</t>
  </si>
  <si>
    <t>49.9631</t>
  </si>
  <si>
    <t>57N698-4</t>
  </si>
  <si>
    <t>1.21289</t>
  </si>
  <si>
    <t>49.9618</t>
  </si>
  <si>
    <t>57N698-10</t>
  </si>
  <si>
    <t>1.21446</t>
  </si>
  <si>
    <t>49.9169</t>
  </si>
  <si>
    <t>59N697-9</t>
  </si>
  <si>
    <t>1.58726</t>
  </si>
  <si>
    <t>49.8543</t>
  </si>
  <si>
    <t>59N697-3</t>
  </si>
  <si>
    <t>1.58601</t>
  </si>
  <si>
    <t>49.8993</t>
  </si>
  <si>
    <t>59N697-7</t>
  </si>
  <si>
    <t>1.49464</t>
  </si>
  <si>
    <t>49.8532</t>
  </si>
  <si>
    <t>59N697-1</t>
  </si>
  <si>
    <t>1.49331</t>
  </si>
  <si>
    <t>49.8981</t>
  </si>
  <si>
    <t>56N698-5</t>
  </si>
  <si>
    <t>1.14327</t>
  </si>
  <si>
    <t>49.9498</t>
  </si>
  <si>
    <t>56N698-11</t>
  </si>
  <si>
    <t>1.12173</t>
  </si>
  <si>
    <t>49.9155</t>
  </si>
  <si>
    <t>58N697-8</t>
  </si>
  <si>
    <t>1.40202</t>
  </si>
  <si>
    <t>49.8521</t>
  </si>
  <si>
    <t>58N697-2</t>
  </si>
  <si>
    <t>1.40062</t>
  </si>
  <si>
    <t>49.897</t>
  </si>
  <si>
    <t>60N698-11</t>
  </si>
  <si>
    <t>1.66764</t>
  </si>
  <si>
    <t>49.9189</t>
  </si>
  <si>
    <t>52N697-8</t>
  </si>
  <si>
    <t>0.568736</t>
  </si>
  <si>
    <t>49.8383</t>
  </si>
  <si>
    <t>57N697-9</t>
  </si>
  <si>
    <t>1.30942</t>
  </si>
  <si>
    <t>49.8508</t>
  </si>
  <si>
    <t>57N697-7</t>
  </si>
  <si>
    <t>1.21682</t>
  </si>
  <si>
    <t>49.8495</t>
  </si>
  <si>
    <t>59N698-6</t>
  </si>
  <si>
    <t>1.57461</t>
  </si>
  <si>
    <t>49.9665</t>
  </si>
  <si>
    <t>59N698-4</t>
  </si>
  <si>
    <t>1.49132</t>
  </si>
  <si>
    <t>49.9655</t>
  </si>
  <si>
    <t>58N698-5</t>
  </si>
  <si>
    <t>1.3985</t>
  </si>
  <si>
    <t>49.9643</t>
  </si>
  <si>
    <t>56N697-8</t>
  </si>
  <si>
    <t>1.12421</t>
  </si>
  <si>
    <t>49.8481</t>
  </si>
  <si>
    <t>54N697-8</t>
  </si>
  <si>
    <t>0.846448</t>
  </si>
  <si>
    <t>49.8435</t>
  </si>
  <si>
    <t>60N697-8</t>
  </si>
  <si>
    <t>1.67987</t>
  </si>
  <si>
    <t>49.8554</t>
  </si>
  <si>
    <t>57N696-3</t>
  </si>
  <si>
    <t>1.3109</t>
  </si>
  <si>
    <t>49.8059</t>
  </si>
  <si>
    <t>57N696-9</t>
  </si>
  <si>
    <t>1.31239</t>
  </si>
  <si>
    <t>49.761</t>
  </si>
  <si>
    <t>57N696-1</t>
  </si>
  <si>
    <t>1.21838</t>
  </si>
  <si>
    <t>49.8046</t>
  </si>
  <si>
    <t>57N696-7</t>
  </si>
  <si>
    <t>1.21995</t>
  </si>
  <si>
    <t>49.7597</t>
  </si>
  <si>
    <t>51N696-3</t>
  </si>
  <si>
    <t>0.478399</t>
  </si>
  <si>
    <t>49.7915</t>
  </si>
  <si>
    <t>51N696-9</t>
  </si>
  <si>
    <t>0.480612</t>
  </si>
  <si>
    <t>49.7466</t>
  </si>
  <si>
    <t>51N696-1</t>
  </si>
  <si>
    <t>0.408635</t>
  </si>
  <si>
    <t>49.7791</t>
  </si>
  <si>
    <t>51N696-7</t>
  </si>
  <si>
    <t>0.388227</t>
  </si>
  <si>
    <t>49.7447</t>
  </si>
  <si>
    <t>53N696-3</t>
  </si>
  <si>
    <t>0.755847</t>
  </si>
  <si>
    <t>49.797</t>
  </si>
  <si>
    <t>53N696-9</t>
  </si>
  <si>
    <t>0.757817</t>
  </si>
  <si>
    <t>49.7521</t>
  </si>
  <si>
    <t>53N696-1</t>
  </si>
  <si>
    <t>0.66336</t>
  </si>
  <si>
    <t>49.7952</t>
  </si>
  <si>
    <t>53N696-7</t>
  </si>
  <si>
    <t>0.665412</t>
  </si>
  <si>
    <t>49.7503</t>
  </si>
  <si>
    <t>55N696-3</t>
  </si>
  <si>
    <t>1.03335</t>
  </si>
  <si>
    <t>49.8017</t>
  </si>
  <si>
    <t>55N696-9</t>
  </si>
  <si>
    <t>1.03508</t>
  </si>
  <si>
    <t>49.7568</t>
  </si>
  <si>
    <t>55N696-1</t>
  </si>
  <si>
    <t>0.940846</t>
  </si>
  <si>
    <t>49.8002</t>
  </si>
  <si>
    <t>55N696-7</t>
  </si>
  <si>
    <t>0.942654</t>
  </si>
  <si>
    <t>49.7553</t>
  </si>
  <si>
    <t>60N696-3</t>
  </si>
  <si>
    <t>1.72731</t>
  </si>
  <si>
    <t>49.811</t>
  </si>
  <si>
    <t>60N696-9</t>
  </si>
  <si>
    <t>1.72843</t>
  </si>
  <si>
    <t>49.766</t>
  </si>
  <si>
    <t>SAINT-MARTIN-DU-TILLEUL</t>
  </si>
  <si>
    <t>SAINT-MARTIN-LA-CAMPAGNE</t>
  </si>
  <si>
    <t>SAINT-MARTIN-SAINT-FIRMIN</t>
  </si>
  <si>
    <t>1211SE</t>
  </si>
  <si>
    <t>1211NE</t>
  </si>
  <si>
    <t>1315NE</t>
  </si>
  <si>
    <t>1214NE</t>
  </si>
  <si>
    <t>1210NE</t>
  </si>
  <si>
    <t>1211NO</t>
  </si>
  <si>
    <t>1210SE</t>
  </si>
  <si>
    <t>1416NO</t>
  </si>
  <si>
    <t>1313NO</t>
  </si>
  <si>
    <t>C07c</t>
  </si>
  <si>
    <t>TADCAN</t>
  </si>
  <si>
    <t>ANAPLA</t>
  </si>
  <si>
    <t>C08a</t>
  </si>
  <si>
    <t>1617NE</t>
  </si>
  <si>
    <t>1916NO</t>
  </si>
  <si>
    <t>1916SE</t>
  </si>
  <si>
    <t>1916NE</t>
  </si>
  <si>
    <t>ANAPOE</t>
  </si>
  <si>
    <t>ANARUB</t>
  </si>
  <si>
    <t>ANACRE</t>
  </si>
  <si>
    <t>ANAFOR</t>
  </si>
  <si>
    <t>ANASTR</t>
  </si>
  <si>
    <t>ANAPEN</t>
  </si>
  <si>
    <t>ANAAME</t>
  </si>
  <si>
    <t>JUILLEY</t>
  </si>
  <si>
    <t>JUVIGNY-LE-TERTRE</t>
  </si>
  <si>
    <t>E19</t>
  </si>
  <si>
    <t>ACQUIGNY</t>
  </si>
  <si>
    <t>AIGLEVILLE</t>
  </si>
  <si>
    <t>AILLY</t>
  </si>
  <si>
    <t>AIZIER</t>
  </si>
  <si>
    <t>AJOU</t>
  </si>
  <si>
    <t>ALIZAY</t>
  </si>
  <si>
    <t>AMBENAY</t>
  </si>
  <si>
    <t>LES ANDELYS</t>
  </si>
  <si>
    <t>ANGERVILLE-LA-CAMPAGNE</t>
  </si>
  <si>
    <t>APPEVILLE-ANNEBAULT</t>
  </si>
  <si>
    <t>AUBEVOYE</t>
  </si>
  <si>
    <t>AULNAY-SUR-ITON</t>
  </si>
  <si>
    <t>LE RONCENAY-AUTHENAY</t>
  </si>
  <si>
    <t>BACQUEPUIS</t>
  </si>
  <si>
    <t>E20</t>
  </si>
  <si>
    <t>E21</t>
  </si>
  <si>
    <t>E22</t>
  </si>
  <si>
    <t>E24</t>
  </si>
  <si>
    <t>F06</t>
  </si>
  <si>
    <t>F07</t>
  </si>
  <si>
    <t>F08</t>
  </si>
  <si>
    <t>F09</t>
  </si>
  <si>
    <t>F09a</t>
  </si>
  <si>
    <t>F10</t>
  </si>
  <si>
    <t>F10a</t>
  </si>
  <si>
    <t>F11</t>
  </si>
  <si>
    <t>F12</t>
  </si>
  <si>
    <t>F13</t>
  </si>
  <si>
    <t>F14</t>
  </si>
  <si>
    <t>F15</t>
  </si>
  <si>
    <t>VILLAINVILLE</t>
  </si>
  <si>
    <t>VILLEQUIER</t>
  </si>
  <si>
    <t>VILLERS-SOUS-FOUCARMONT</t>
  </si>
  <si>
    <t>VINNEMERVILLE</t>
  </si>
  <si>
    <t>VIRVILLE</t>
  </si>
  <si>
    <t>BOISSEY</t>
  </si>
  <si>
    <t>BONNEBOSQ</t>
  </si>
  <si>
    <t>BONNEMAISON</t>
  </si>
  <si>
    <t>COLOMBY-SUR-THAON</t>
  </si>
  <si>
    <t>COMBRAY</t>
  </si>
  <si>
    <t>COMMES</t>
  </si>
  <si>
    <t>COQUAINVILLIERS</t>
  </si>
  <si>
    <t>CORBON</t>
  </si>
  <si>
    <t>CORDEBUGLE</t>
  </si>
  <si>
    <t>CORDEY</t>
  </si>
  <si>
    <t>CORMELLES-LE-ROYAL</t>
  </si>
  <si>
    <t>CORMOLAIN</t>
  </si>
  <si>
    <t>COSSESSEVILLE</t>
  </si>
  <si>
    <t>COTTUN</t>
  </si>
  <si>
    <t>COUDRAY-RABUT</t>
  </si>
  <si>
    <t>NOTRE-DAME-DE-LIVAYE</t>
  </si>
  <si>
    <t>GRANGUES</t>
  </si>
  <si>
    <t>COURTONNE-LA-MEURDRAC</t>
  </si>
  <si>
    <t>GUITRY</t>
  </si>
  <si>
    <t>L'HABIT</t>
  </si>
  <si>
    <t>COURSON</t>
  </si>
  <si>
    <t>HACQUEVILLE</t>
  </si>
  <si>
    <t>HARCOURT</t>
  </si>
  <si>
    <t>HARDENCOURT-COCHEREL</t>
  </si>
  <si>
    <t>HARQUENCY</t>
  </si>
  <si>
    <t>CHAMBLAC</t>
  </si>
  <si>
    <t>CHAMBORD</t>
  </si>
  <si>
    <t>CHAMBRAY</t>
  </si>
  <si>
    <t>CHAMP-DOLENT</t>
  </si>
  <si>
    <t>CHAMPENARD</t>
  </si>
  <si>
    <t>CHAMPIGNOLLES</t>
  </si>
  <si>
    <t>CHAMPIGNY-LA-FUTELAYE</t>
  </si>
  <si>
    <t>LA CHAPELLE-BAYVEL</t>
  </si>
  <si>
    <t>LA CHAPELLE-DU-BOIS-DES-FAULX</t>
  </si>
  <si>
    <t>MAINNEVILLE</t>
  </si>
  <si>
    <t>MALLEVILLE-SUR-LE-BEC</t>
  </si>
  <si>
    <t>MALOUY</t>
  </si>
  <si>
    <t>MANDEVILLE</t>
  </si>
  <si>
    <t>MANDRES</t>
  </si>
  <si>
    <t>M01</t>
  </si>
  <si>
    <t>M02</t>
  </si>
  <si>
    <t>U10</t>
  </si>
  <si>
    <t>D14a</t>
  </si>
  <si>
    <t>E01</t>
  </si>
  <si>
    <t>E04</t>
  </si>
  <si>
    <t>N01</t>
  </si>
  <si>
    <t>N03</t>
  </si>
  <si>
    <t>N05</t>
  </si>
  <si>
    <t>N06</t>
  </si>
  <si>
    <t>BEUZEVILLE-AU-PLAIN</t>
  </si>
  <si>
    <t>BEUZEVILLE-LA-BASTILLE</t>
  </si>
  <si>
    <t>L08</t>
  </si>
  <si>
    <t>L08a</t>
  </si>
  <si>
    <t>PICAUVILLE</t>
  </si>
  <si>
    <t>PIERREVILLE</t>
  </si>
  <si>
    <t>SORTOSVILLE-EN-BEAUMONT</t>
  </si>
  <si>
    <t>SORTOSVILLE</t>
  </si>
  <si>
    <t>NICORPS</t>
  </si>
  <si>
    <t>X01</t>
  </si>
  <si>
    <t>X02</t>
  </si>
  <si>
    <t>X03</t>
  </si>
  <si>
    <t>X04</t>
  </si>
  <si>
    <t>X05</t>
  </si>
  <si>
    <t>Espèce</t>
  </si>
  <si>
    <t>CODE</t>
  </si>
  <si>
    <t>Date</t>
  </si>
  <si>
    <t>LA SELLE-LA-FORGE</t>
  </si>
  <si>
    <t>SENTILLY</t>
  </si>
  <si>
    <t>SEPT-FORGES</t>
  </si>
  <si>
    <t>S13a</t>
  </si>
  <si>
    <t>S13b</t>
  </si>
  <si>
    <t>C345</t>
  </si>
  <si>
    <t>C05a</t>
  </si>
  <si>
    <t>C05b</t>
  </si>
  <si>
    <t>C05c</t>
  </si>
  <si>
    <t>Q10</t>
  </si>
  <si>
    <t>Q11</t>
  </si>
  <si>
    <t>S12</t>
  </si>
  <si>
    <t>S13</t>
  </si>
  <si>
    <t>BURES-LES-MONTS</t>
  </si>
  <si>
    <t>CABOURG</t>
  </si>
  <si>
    <t>CAEN</t>
  </si>
  <si>
    <t>CAGNY</t>
  </si>
  <si>
    <t>CAHAGNES</t>
  </si>
  <si>
    <t>CAHAGNOLLES</t>
  </si>
  <si>
    <t>LA CAINE</t>
  </si>
  <si>
    <t>SIERVILLE</t>
  </si>
  <si>
    <t>C06a</t>
  </si>
  <si>
    <t>C06b</t>
  </si>
  <si>
    <t>REFFUVEILLE</t>
  </si>
  <si>
    <t>VILLERS-SUR-MER</t>
  </si>
  <si>
    <t>VILLERVILLE</t>
  </si>
  <si>
    <t>VILLIERS-LE-SEC</t>
  </si>
  <si>
    <t>BACQUEVILLE</t>
  </si>
  <si>
    <t>ALLOUVILLE-BELLEFOSSE</t>
  </si>
  <si>
    <t>ALVIMARE</t>
  </si>
  <si>
    <t>AMBRUMESNIL</t>
  </si>
  <si>
    <t>ANCEAUMEVILLE</t>
  </si>
  <si>
    <t>ANCOURT</t>
  </si>
  <si>
    <t>ANCRETTEVILLE-SUR-MER</t>
  </si>
  <si>
    <t>ANGERVILLE-BAILLEUL</t>
  </si>
  <si>
    <t>LES THILLIERS-EN-VEXIN</t>
  </si>
  <si>
    <t>LE THUIT</t>
  </si>
  <si>
    <t>LE THUIT-ANGER</t>
  </si>
  <si>
    <t>SARCEAUX</t>
  </si>
  <si>
    <t>U02</t>
  </si>
  <si>
    <t>DONVILLE-LES-BAINS</t>
  </si>
  <si>
    <t>VATIERVILLE</t>
  </si>
  <si>
    <t>VATTETOT-SOUS-BEAUMONT</t>
  </si>
  <si>
    <t>VATTETOT-SUR-MER</t>
  </si>
  <si>
    <t>GONZEVILLE</t>
  </si>
  <si>
    <t>GOURNAY-EN-BRAY</t>
  </si>
  <si>
    <t>GOUY</t>
  </si>
  <si>
    <t>BRETTEVILLE-SUR-ODON</t>
  </si>
  <si>
    <t>H06</t>
  </si>
  <si>
    <t>H06a</t>
  </si>
  <si>
    <t>H06b</t>
  </si>
  <si>
    <t>H07</t>
  </si>
  <si>
    <t>H07a</t>
  </si>
  <si>
    <t>H08</t>
  </si>
  <si>
    <t>H09</t>
  </si>
  <si>
    <t>HEURTEAUVILLE</t>
  </si>
  <si>
    <t>GRAIMBOUVILLE</t>
  </si>
  <si>
    <t>GRAINVILLE-SUR-RY</t>
  </si>
  <si>
    <t>GRAINVILLE-YMAUVILLE</t>
  </si>
  <si>
    <t>GRAND-COURONNE</t>
  </si>
  <si>
    <t>GRANDCOURT</t>
  </si>
  <si>
    <t>LES GRANDES-VENTES</t>
  </si>
  <si>
    <t>BARNEVILLE-CARTERET</t>
  </si>
  <si>
    <t>LA BARRE-DE-SEMILLY</t>
  </si>
  <si>
    <t>BAUDRE</t>
  </si>
  <si>
    <t>G04</t>
  </si>
  <si>
    <t>S16</t>
  </si>
  <si>
    <t>S17</t>
  </si>
  <si>
    <t>T01</t>
  </si>
  <si>
    <t>M17</t>
  </si>
  <si>
    <t>LA LANDE-D'AIROU</t>
  </si>
  <si>
    <t>LAPENTY</t>
  </si>
  <si>
    <t>LAULNE</t>
  </si>
  <si>
    <t>M05</t>
  </si>
  <si>
    <t>M06</t>
  </si>
  <si>
    <t>M07</t>
  </si>
  <si>
    <t>M07a</t>
  </si>
  <si>
    <t>M08</t>
  </si>
  <si>
    <t>M09</t>
  </si>
  <si>
    <t>M10</t>
  </si>
  <si>
    <t>M11</t>
  </si>
  <si>
    <t>M12</t>
  </si>
  <si>
    <t>M13</t>
  </si>
  <si>
    <t>M15</t>
  </si>
  <si>
    <t>LE HOMMET-D'ARTHENAY</t>
  </si>
  <si>
    <t>HOUESVILLE</t>
  </si>
  <si>
    <t>LE MESNIL-DURDENT</t>
  </si>
  <si>
    <t>LONLAY-L'ABBAYE</t>
  </si>
  <si>
    <t>LONLAY-LE-TESSON</t>
  </si>
  <si>
    <t>BOISSY-LAMBERVILLE</t>
  </si>
  <si>
    <t>MESNIL-VERCLIVES</t>
  </si>
  <si>
    <t>MISEREY</t>
  </si>
  <si>
    <t>MOISVILLE</t>
  </si>
  <si>
    <t>MONTAURE</t>
  </si>
  <si>
    <t>MONTFORT-SUR-RISLE</t>
  </si>
  <si>
    <t>H10</t>
  </si>
  <si>
    <t>H10a</t>
  </si>
  <si>
    <t>MEULLES</t>
  </si>
  <si>
    <t>MEUVAINES</t>
  </si>
  <si>
    <t>CROSVILLE-LA-VIEILLE</t>
  </si>
  <si>
    <t>CROTH</t>
  </si>
  <si>
    <t>LES DAMPS</t>
  </si>
  <si>
    <t>FONTENAI-LES-LOUVETS</t>
  </si>
  <si>
    <t>LIMSCO</t>
  </si>
  <si>
    <t>CALCAN</t>
  </si>
  <si>
    <t>CALMIN</t>
  </si>
  <si>
    <t>CALTEM</t>
  </si>
  <si>
    <t>CALBAI</t>
  </si>
  <si>
    <t>CALMEL</t>
  </si>
  <si>
    <t>CALMAR</t>
  </si>
  <si>
    <t>CALALP</t>
  </si>
  <si>
    <t>CALFER</t>
  </si>
  <si>
    <t>1310NO</t>
  </si>
  <si>
    <t>1311SO</t>
  </si>
  <si>
    <t>1316SO</t>
  </si>
  <si>
    <t>PERPER</t>
  </si>
  <si>
    <t>COTCOT</t>
  </si>
  <si>
    <t>PHACOL</t>
  </si>
  <si>
    <t>SYRREE</t>
  </si>
  <si>
    <t>CHRPIC</t>
  </si>
  <si>
    <t>1111NE</t>
  </si>
  <si>
    <t>1314SO</t>
  </si>
  <si>
    <t>1314NE</t>
  </si>
  <si>
    <t>1415NO</t>
  </si>
  <si>
    <t>1110NE</t>
  </si>
  <si>
    <t>1415SO</t>
  </si>
  <si>
    <t>1313SO</t>
  </si>
  <si>
    <t>1210SO</t>
  </si>
  <si>
    <t>PORPUS</t>
  </si>
  <si>
    <t>PORPAR</t>
  </si>
  <si>
    <t>CRECRE</t>
  </si>
  <si>
    <t>GALCHL</t>
  </si>
  <si>
    <t>FULATR</t>
  </si>
  <si>
    <t>SAINT-MARTIN-LE-GAILLARD</t>
  </si>
  <si>
    <t>SAINT-MARTIN-L'HORTIER</t>
  </si>
  <si>
    <t>SAINT-MARTIN-OSMONVILLE</t>
  </si>
  <si>
    <t>SAINT-MICHEL-D'HALESCOURT</t>
  </si>
  <si>
    <t>SAINT-NICOLAS-D'ALIERMONT</t>
  </si>
  <si>
    <t>1817SO</t>
  </si>
  <si>
    <t>EMBHOR</t>
  </si>
  <si>
    <t>MOTFCI</t>
  </si>
  <si>
    <t>MOTCIT</t>
  </si>
  <si>
    <t>MOTCIN</t>
  </si>
  <si>
    <t>MOTALB</t>
  </si>
  <si>
    <t>LANCOL</t>
  </si>
  <si>
    <t>PUFYEL</t>
  </si>
  <si>
    <t>LA RUE-SAINT-PIERRE</t>
  </si>
  <si>
    <t>LAMBERVILLE-76</t>
  </si>
  <si>
    <t>LE CAULE-SAINTE-BEUVE</t>
  </si>
  <si>
    <t>LES AUTHIEUX-SUR-LE-PORT-SAINT-OUEN</t>
  </si>
  <si>
    <t>Fiche nid</t>
  </si>
  <si>
    <t>Fiche famille</t>
  </si>
  <si>
    <t>WI Bernaches</t>
  </si>
  <si>
    <t>WI Avocettes</t>
  </si>
  <si>
    <t>OBS directe</t>
  </si>
  <si>
    <t>SAINT-VAAST-DIEPPEDALLE</t>
  </si>
  <si>
    <t>SAINT-VAAST-DU-VAL</t>
  </si>
  <si>
    <t>SAINT-VICTOR-L'ABBAYE</t>
  </si>
  <si>
    <t>SAINT-VIGOR-D'YMONVILLE</t>
  </si>
  <si>
    <t>SAINT-VINCENT-CRAMESNIL</t>
  </si>
  <si>
    <t>2109SE</t>
  </si>
  <si>
    <t>2110NE</t>
  </si>
  <si>
    <t>2110SE</t>
  </si>
  <si>
    <t>2108SO</t>
  </si>
  <si>
    <t>2007SE</t>
  </si>
  <si>
    <t>1710SO</t>
  </si>
  <si>
    <t>LARRID</t>
  </si>
  <si>
    <t>LARPIP</t>
  </si>
  <si>
    <t>LARAUD</t>
  </si>
  <si>
    <t>DAUBEUF-SERVILLE</t>
  </si>
  <si>
    <t>OMMOY</t>
  </si>
  <si>
    <t>ORIGNY-LE-BUTIN</t>
  </si>
  <si>
    <t>ORIGNY-LE-ROUX</t>
  </si>
  <si>
    <t>ORVILLE</t>
  </si>
  <si>
    <t>PARFONDEVAL</t>
  </si>
  <si>
    <t>PASSAIS</t>
  </si>
  <si>
    <t>DUCLAIR</t>
  </si>
  <si>
    <t>GIBERVILLE</t>
  </si>
  <si>
    <t>GLANVILLE</t>
  </si>
  <si>
    <t>GLOS</t>
  </si>
  <si>
    <t>GONNEVILLE-SUR-HONFLEUR</t>
  </si>
  <si>
    <t>GONNEVILLE-SUR-MER</t>
  </si>
  <si>
    <t>GONNEVILLE-EN-AUGE</t>
  </si>
  <si>
    <t>GOUSTRANVILLE</t>
  </si>
  <si>
    <t>CHEMILLI</t>
  </si>
  <si>
    <t>CIRAL</t>
  </si>
  <si>
    <t>COLOMBIERS</t>
  </si>
  <si>
    <t>COLONARD-CORUBERT</t>
  </si>
  <si>
    <t>MONCY</t>
  </si>
  <si>
    <t>MONNAI</t>
  </si>
  <si>
    <t>MONTABARD</t>
  </si>
  <si>
    <t>MONTCHEVREL</t>
  </si>
  <si>
    <t>MONTGAROULT</t>
  </si>
  <si>
    <t>MONTGAUDRY</t>
  </si>
  <si>
    <t>SAINT-VINCENT-DU-BOULAY</t>
  </si>
  <si>
    <t>NEAUFLES-SAINT-MARTIN</t>
  </si>
  <si>
    <t>PONT-SAINT-PIERRE</t>
  </si>
  <si>
    <t>SAINT-AMAND-DES-HAUTES-TERRES</t>
  </si>
  <si>
    <t>SAINT-GERMAIN-D'ELLE</t>
  </si>
  <si>
    <t>SAINT-GERMAIN-DES-VAUX</t>
  </si>
  <si>
    <t>SAINT-GERMAIN-DE-TOURNEBUT</t>
  </si>
  <si>
    <t>BOUVILLE</t>
  </si>
  <si>
    <t>BRACHY</t>
  </si>
  <si>
    <t>BRACQUEMONT</t>
  </si>
  <si>
    <t>BRACQUETUIT</t>
  </si>
  <si>
    <t>SAINT-GERMAIN-SUR-AY</t>
  </si>
  <si>
    <t>BRADIANCOURT</t>
  </si>
  <si>
    <t>BRAMETOT</t>
  </si>
  <si>
    <t>LONGVILLERS</t>
  </si>
  <si>
    <t>LOUCELLES</t>
  </si>
  <si>
    <t>SAINT-GILLES</t>
  </si>
  <si>
    <t>SAINT-OUEN-DU-TILLEUL</t>
  </si>
  <si>
    <t>TOUFFREVILLE-LA-CABLE</t>
  </si>
  <si>
    <t>QUERQUEVILLE</t>
  </si>
  <si>
    <t>QUETTEHOU</t>
  </si>
  <si>
    <t>HAUTOT-SUR-SEINE</t>
  </si>
  <si>
    <t>L02</t>
  </si>
  <si>
    <t>HERMEVILLE</t>
  </si>
  <si>
    <t>FRESNAY-LE-LONG</t>
  </si>
  <si>
    <t>FRESNE-LE-PLAN</t>
  </si>
  <si>
    <t>FRESNOY-FOLNY</t>
  </si>
  <si>
    <t>GRIMESNIL</t>
  </si>
  <si>
    <t>GROSVILLE</t>
  </si>
  <si>
    <t>SERANS</t>
  </si>
  <si>
    <t>SEVRAI</t>
  </si>
  <si>
    <t>LA BALEINE</t>
  </si>
  <si>
    <t>TOURVILLE-EN-AUGE</t>
  </si>
  <si>
    <t>TOURVILLE-SUR-ODON</t>
  </si>
  <si>
    <t>TRACY-BOCAGE</t>
  </si>
  <si>
    <t>TRACY-SUR-MER</t>
  </si>
  <si>
    <t>TROARN</t>
  </si>
  <si>
    <t>TROIS-MONTS</t>
  </si>
  <si>
    <t>TROUVILLE-SUR-MER</t>
  </si>
  <si>
    <t>TRUNGY</t>
  </si>
  <si>
    <t>BRUCHEVILLE</t>
  </si>
  <si>
    <t>BUAIS</t>
  </si>
  <si>
    <t>CAMBERNON</t>
  </si>
  <si>
    <t>C13</t>
  </si>
  <si>
    <t>C13a</t>
  </si>
  <si>
    <t>C14</t>
  </si>
  <si>
    <t>C14b</t>
  </si>
  <si>
    <t>C14c</t>
  </si>
  <si>
    <t>D01</t>
  </si>
  <si>
    <t>TORTEVAL-QUESNAY</t>
  </si>
  <si>
    <t>TORTISAMBERT</t>
  </si>
  <si>
    <t>TOUQUES</t>
  </si>
  <si>
    <t>TOUR-EN-BESSIN</t>
  </si>
  <si>
    <t>E18</t>
  </si>
  <si>
    <t>S04</t>
  </si>
  <si>
    <t>S05</t>
  </si>
  <si>
    <t>AMFREVILLE-50</t>
  </si>
  <si>
    <t>CARRIS</t>
  </si>
  <si>
    <t>P03a</t>
  </si>
  <si>
    <t>P04</t>
  </si>
  <si>
    <t>P04a</t>
  </si>
  <si>
    <t>P05</t>
  </si>
  <si>
    <t>P05a</t>
  </si>
  <si>
    <t>P05b</t>
  </si>
  <si>
    <t>P05c</t>
  </si>
  <si>
    <t>P06</t>
  </si>
  <si>
    <t>P07</t>
  </si>
  <si>
    <t>P07a</t>
  </si>
  <si>
    <t>P08</t>
  </si>
  <si>
    <t>AUCEY-LA-PLAINE</t>
  </si>
  <si>
    <t>AUDERVILLE</t>
  </si>
  <si>
    <t>AUDOUVILLE-LA-HUBERT</t>
  </si>
  <si>
    <t>AUMEVILLE-LESTRE</t>
  </si>
  <si>
    <t>AUVERS</t>
  </si>
  <si>
    <t>AUXAIS</t>
  </si>
  <si>
    <t>AVRANCHES</t>
  </si>
  <si>
    <t>AZEVILLE</t>
  </si>
  <si>
    <t>BACILLY</t>
  </si>
  <si>
    <t>SELLES</t>
  </si>
  <si>
    <t>SEREZ</t>
  </si>
  <si>
    <t>SERQUIGNY</t>
  </si>
  <si>
    <t>SURTAUVILLE</t>
  </si>
  <si>
    <t>SUZAY</t>
  </si>
  <si>
    <t>THEILLEMENT</t>
  </si>
  <si>
    <t>LE THEIL-NOLENT</t>
  </si>
  <si>
    <t>THIBERVILLE</t>
  </si>
  <si>
    <t>THIBOUVILLE</t>
  </si>
  <si>
    <t>B03a</t>
  </si>
  <si>
    <t>B03b</t>
  </si>
  <si>
    <t>B04</t>
  </si>
  <si>
    <t>B05</t>
  </si>
  <si>
    <t>B05a</t>
  </si>
  <si>
    <t>B06</t>
  </si>
  <si>
    <t>BEAUFICEL</t>
  </si>
  <si>
    <t>AGNEAUX</t>
  </si>
  <si>
    <t>AGON-COUTAINVILLE</t>
  </si>
  <si>
    <t>AIREL</t>
  </si>
  <si>
    <t>GRUGNY</t>
  </si>
  <si>
    <t>GRUMESNIL</t>
  </si>
  <si>
    <t>GUERVILLE</t>
  </si>
  <si>
    <t>VIRONVAY</t>
  </si>
  <si>
    <t>VITOT</t>
  </si>
  <si>
    <t>VOISCREVILLE</t>
  </si>
  <si>
    <t>LA CHAPELLE-ENGERBOLD</t>
  </si>
  <si>
    <t>LA CHAPELLE-HAUTE-GRUE</t>
  </si>
  <si>
    <t>LA CHAPELLE-YVON</t>
  </si>
  <si>
    <t>COUVILLE</t>
  </si>
  <si>
    <t>LES CRESNAYS</t>
  </si>
  <si>
    <t>CRETTEVILLE</t>
  </si>
  <si>
    <t>LA CROIX-AVRANCHIN</t>
  </si>
  <si>
    <t>CROLLON</t>
  </si>
  <si>
    <t>EPERRAIS</t>
  </si>
  <si>
    <t>THEVRAY</t>
  </si>
  <si>
    <t>MESNIL-ROUSSET</t>
  </si>
  <si>
    <t>MESNIL-SOUS-VIENNE</t>
  </si>
  <si>
    <t>HAUTOT-SUR-MER</t>
  </si>
  <si>
    <t>GENESLAY</t>
  </si>
  <si>
    <t>RANDONNAI</t>
  </si>
  <si>
    <t>LE RENOUARD</t>
  </si>
  <si>
    <t>RI</t>
  </si>
  <si>
    <t>LA ROCHE-MABILE</t>
  </si>
  <si>
    <t>ROIVILLE</t>
  </si>
  <si>
    <t>GUERQUESALLES</t>
  </si>
  <si>
    <t>HABLOVILLE</t>
  </si>
  <si>
    <t>LA HAYE-DU-PUITS</t>
  </si>
  <si>
    <t>BARENTON</t>
  </si>
  <si>
    <t>BARFLEUR</t>
  </si>
  <si>
    <t>SECQUEVILLE-EN-BESSIN</t>
  </si>
  <si>
    <t>SEPT-VENTS</t>
  </si>
  <si>
    <t>LES ESSARTS</t>
  </si>
  <si>
    <t>C06c</t>
  </si>
  <si>
    <t>C07</t>
  </si>
  <si>
    <t>C07a</t>
  </si>
  <si>
    <t>C07b</t>
  </si>
  <si>
    <t>C08</t>
  </si>
  <si>
    <t>C08b</t>
  </si>
  <si>
    <t>C09</t>
  </si>
  <si>
    <t>C10</t>
  </si>
  <si>
    <t>C11</t>
  </si>
  <si>
    <t>C11a</t>
  </si>
  <si>
    <t>C12</t>
  </si>
  <si>
    <t>Cormorans dortoir</t>
  </si>
  <si>
    <t>ACRARU</t>
  </si>
  <si>
    <t>HIPICT</t>
  </si>
  <si>
    <t>DRYMAR</t>
  </si>
  <si>
    <t>DENMAJ</t>
  </si>
  <si>
    <t>DENMED</t>
  </si>
  <si>
    <t>DENMIN</t>
  </si>
  <si>
    <t>JYNTOR</t>
  </si>
  <si>
    <t>CALBRA</t>
  </si>
  <si>
    <t>GALCRI</t>
  </si>
  <si>
    <t>LULARB</t>
  </si>
  <si>
    <t>ALAARV</t>
  </si>
  <si>
    <t>EREALP</t>
  </si>
  <si>
    <t>RIPRIP</t>
  </si>
  <si>
    <t>PTYRUP</t>
  </si>
  <si>
    <t>HIRRUS</t>
  </si>
  <si>
    <t>SAINT-FROMOND</t>
  </si>
  <si>
    <t>SAINT-GEORGES-DE-BOHON</t>
  </si>
  <si>
    <t>SAINT-GEORGES-DE-LIVOYE</t>
  </si>
  <si>
    <t>SAINT-GEORGES-D'ELLE</t>
  </si>
  <si>
    <t>D34</t>
  </si>
  <si>
    <t>D78</t>
  </si>
  <si>
    <t>E00</t>
  </si>
  <si>
    <t>E30</t>
  </si>
  <si>
    <t>E15a</t>
  </si>
  <si>
    <t>QUIBOU</t>
  </si>
  <si>
    <t>RAIDS</t>
  </si>
  <si>
    <t>RAMPAN</t>
  </si>
  <si>
    <t>RAUVILLE-LA-BIGOT</t>
  </si>
  <si>
    <t>E18a</t>
  </si>
  <si>
    <t>SANCOURT</t>
  </si>
  <si>
    <t>BEAUFOUR-DRUVAL</t>
  </si>
  <si>
    <t>DUCY-SAINTE-MARGUERITE</t>
  </si>
  <si>
    <t>SAINT-LAMBERT</t>
  </si>
  <si>
    <t>FEUGUEROLLES-BULLY</t>
  </si>
  <si>
    <t>SAINT-DIDIER-DES-BOIS</t>
  </si>
  <si>
    <t>SAINTE-BARBE-SUR-GAILLON</t>
  </si>
  <si>
    <t>SAINT-LAURENT-SUR-MER</t>
  </si>
  <si>
    <t>1817NE</t>
  </si>
  <si>
    <t>1615NE</t>
  </si>
  <si>
    <t>1815NE</t>
  </si>
  <si>
    <t>1714SO</t>
  </si>
  <si>
    <t>SAINT-PAIR-SUR-MER</t>
  </si>
  <si>
    <t>SAINT-PATRICE-DE-CLAIDS</t>
  </si>
  <si>
    <t>SAINT-PELLERIN</t>
  </si>
  <si>
    <t>SAINT-PIERRE-DE-COUTANCES</t>
  </si>
  <si>
    <t>SYLVAINS-LES-MOULINS</t>
  </si>
  <si>
    <t>VESLY-27</t>
  </si>
  <si>
    <t>ACQUEVILLE-50</t>
  </si>
  <si>
    <t>CARANTILLY</t>
  </si>
  <si>
    <t>CARENTAN</t>
  </si>
  <si>
    <t>CARNET</t>
  </si>
  <si>
    <t>A01</t>
  </si>
  <si>
    <t>A02</t>
  </si>
  <si>
    <t>A02a</t>
  </si>
  <si>
    <t>A03</t>
  </si>
  <si>
    <t>A123</t>
  </si>
  <si>
    <t>LE THUIT-SIGNOL</t>
  </si>
  <si>
    <t>LE THUIT-SIMER</t>
  </si>
  <si>
    <t>LE TILLEUL-LAMBERT</t>
  </si>
  <si>
    <t>A08a</t>
  </si>
  <si>
    <t>A08b</t>
  </si>
  <si>
    <t>A09</t>
  </si>
  <si>
    <t>A10</t>
  </si>
  <si>
    <t>A11</t>
  </si>
  <si>
    <t>A11a</t>
  </si>
  <si>
    <t>A12</t>
  </si>
  <si>
    <t>A13</t>
  </si>
  <si>
    <t>A13a</t>
  </si>
  <si>
    <t>A14</t>
  </si>
  <si>
    <t>A15</t>
  </si>
  <si>
    <t>B01</t>
  </si>
  <si>
    <t>B02</t>
  </si>
  <si>
    <t>B03</t>
  </si>
  <si>
    <t>BAUDREVILLE</t>
  </si>
  <si>
    <t>BAUPTE</t>
  </si>
  <si>
    <t>LA BAZOGE</t>
  </si>
  <si>
    <t>BEAUCHAMPS</t>
  </si>
  <si>
    <t>BEAUCOUDRAY</t>
  </si>
  <si>
    <t>VRAIVILLE</t>
  </si>
  <si>
    <t>VITTEFLEUR</t>
  </si>
  <si>
    <t>GRIGNEUSEVILLE</t>
  </si>
  <si>
    <t>GRUCHET-LE-VALASSE</t>
  </si>
  <si>
    <t>OURVILLE-EN-CAUX</t>
  </si>
  <si>
    <t>OUVILLE-L'ABBAYE</t>
  </si>
  <si>
    <t>PALUEL</t>
  </si>
  <si>
    <t>PARC-D'ANXTOT</t>
  </si>
  <si>
    <t>CHEVRY</t>
  </si>
  <si>
    <t>CLITOURPS</t>
  </si>
  <si>
    <t>COIGNY</t>
  </si>
  <si>
    <t>COLOMBY</t>
  </si>
  <si>
    <t>COSQUEVILLE</t>
  </si>
  <si>
    <t>COURTILS</t>
  </si>
  <si>
    <t>COUTANCES</t>
  </si>
  <si>
    <t>COULOMBS</t>
  </si>
  <si>
    <t>COULVAIN</t>
  </si>
  <si>
    <t>COUPESARTE</t>
  </si>
  <si>
    <t>COURSEULLES-SUR-MER</t>
  </si>
  <si>
    <t>CHAMP-DU-BOULT</t>
  </si>
  <si>
    <t>LA HAYE-MALHERBE</t>
  </si>
  <si>
    <t>HECMANVILLE</t>
  </si>
  <si>
    <t>HECTOMARE</t>
  </si>
  <si>
    <t>HENNEZIS</t>
  </si>
  <si>
    <t>MONTGARDON</t>
  </si>
  <si>
    <t>LA CHAPELLE-EN-JUGER</t>
  </si>
  <si>
    <t>CHASSEGUEY</t>
  </si>
  <si>
    <t>CHAVOY</t>
  </si>
  <si>
    <t>CHEF-DU-PONT</t>
  </si>
  <si>
    <t>LE CHEFRESNE</t>
  </si>
  <si>
    <t>LORLEAU</t>
  </si>
  <si>
    <t>LOUVERSEY</t>
  </si>
  <si>
    <t>LOUVIERS</t>
  </si>
  <si>
    <t>LA MADELEINE-DE-NONANCOURT</t>
  </si>
  <si>
    <t>R06</t>
  </si>
  <si>
    <t>R07</t>
  </si>
  <si>
    <t>R07a</t>
  </si>
  <si>
    <t>R07b</t>
  </si>
  <si>
    <t>R08</t>
  </si>
  <si>
    <t>R09</t>
  </si>
  <si>
    <t>R10</t>
  </si>
  <si>
    <t>R11</t>
  </si>
  <si>
    <t>S02</t>
  </si>
  <si>
    <t>S03</t>
  </si>
  <si>
    <t>VILLY-LEZ-FALAISE</t>
  </si>
  <si>
    <t>SOMMERVIEU</t>
  </si>
  <si>
    <t>SOULANGY</t>
  </si>
  <si>
    <t>SUBLES</t>
  </si>
  <si>
    <t>SULLY</t>
  </si>
  <si>
    <t>SURRAIN</t>
  </si>
  <si>
    <t>TESSEL</t>
  </si>
  <si>
    <t>LE HAVRE</t>
  </si>
  <si>
    <t>LA HAYE</t>
  </si>
  <si>
    <t>HERMANVILLE</t>
  </si>
  <si>
    <t>M04</t>
  </si>
  <si>
    <t>U07</t>
  </si>
  <si>
    <t>SOIGNOLLES</t>
  </si>
  <si>
    <t>SOLIERS</t>
  </si>
  <si>
    <t>VAUCELLES</t>
  </si>
  <si>
    <t>VAUDELOGES</t>
  </si>
  <si>
    <t>A31</t>
  </si>
  <si>
    <t>A04</t>
  </si>
  <si>
    <t>A05</t>
  </si>
  <si>
    <t>T11</t>
  </si>
  <si>
    <t>LA HAYE-LE-COMTE</t>
  </si>
  <si>
    <t>MONTBRAY</t>
  </si>
  <si>
    <t>MONTCHATON</t>
  </si>
  <si>
    <t>MONTCUIT</t>
  </si>
  <si>
    <t>MONTEBOURG</t>
  </si>
  <si>
    <t>MONTFARVILLE</t>
  </si>
  <si>
    <t>BRETTEVILLE-SUR-AY</t>
  </si>
  <si>
    <t>BREUVILLE</t>
  </si>
  <si>
    <t>BRICQUEBEC</t>
  </si>
  <si>
    <t>BRICQUEBOSQ</t>
  </si>
  <si>
    <t>S07</t>
  </si>
  <si>
    <t>S07a</t>
  </si>
  <si>
    <t>S11</t>
  </si>
  <si>
    <t>LE TILLEUL-OTHON</t>
  </si>
  <si>
    <t>TILLY</t>
  </si>
  <si>
    <t>VILLEZ-SOUS-BAILLEUL</t>
  </si>
  <si>
    <t>VILLEZ-SUR-LE-NEUBOURG</t>
  </si>
  <si>
    <t>ANNOVILLE</t>
  </si>
  <si>
    <t>TOUTAINVILLE</t>
  </si>
  <si>
    <t>TOUVILLE</t>
  </si>
  <si>
    <t>LE TREMBLAY-OMONVILLE</t>
  </si>
  <si>
    <t>MONSAX</t>
  </si>
  <si>
    <t>BINIVILLE</t>
  </si>
  <si>
    <t>BION</t>
  </si>
  <si>
    <t>BIVILLE</t>
  </si>
  <si>
    <t>BOURGUENOLLES</t>
  </si>
  <si>
    <t>BOUTTEVILLE</t>
  </si>
  <si>
    <t>VIRE</t>
  </si>
  <si>
    <t>VOUILLY</t>
  </si>
  <si>
    <t>PONT-D'OUILLY</t>
  </si>
  <si>
    <t>ACLOU</t>
  </si>
  <si>
    <t>ACON</t>
  </si>
  <si>
    <t>THAON</t>
  </si>
  <si>
    <t>LE THEIL-BOCAGE</t>
  </si>
  <si>
    <t>LE THEIL-EN-AUGE</t>
  </si>
  <si>
    <t>THURY-HARCOURT</t>
  </si>
  <si>
    <t>TIERCEVILLE</t>
  </si>
  <si>
    <t>TILLY-LA-CAMPAGNE</t>
  </si>
  <si>
    <t>TILLY-SUR-SEULLES</t>
  </si>
  <si>
    <t>TORDOUET</t>
  </si>
  <si>
    <t>LE TORQUESNE</t>
  </si>
  <si>
    <t>BLAINVILLE-SUR-MER</t>
  </si>
  <si>
    <t>BLOSVILLE</t>
  </si>
  <si>
    <t>BOISROGER</t>
  </si>
  <si>
    <t>BOISYVON</t>
  </si>
  <si>
    <t>VAL-DE-REUIL</t>
  </si>
  <si>
    <t>TRUTTEMER-LE-PETIT</t>
  </si>
  <si>
    <t>USSY</t>
  </si>
  <si>
    <t>VACOGNES-NEUILLY</t>
  </si>
  <si>
    <t>LA CAMBE</t>
  </si>
  <si>
    <t>CAMBES-EN-PLAINE</t>
  </si>
  <si>
    <t>CAMBREMER</t>
  </si>
  <si>
    <t>CAMPAGNOLLES</t>
  </si>
  <si>
    <t>K10</t>
  </si>
  <si>
    <t>K10a</t>
  </si>
  <si>
    <t>K11</t>
  </si>
  <si>
    <t>K12</t>
  </si>
  <si>
    <t>K13</t>
  </si>
  <si>
    <t>K13b</t>
  </si>
  <si>
    <t>K31</t>
  </si>
  <si>
    <t>LE TORPT</t>
  </si>
  <si>
    <t>TOSNY</t>
  </si>
  <si>
    <t>TOSTES</t>
  </si>
  <si>
    <t>TOURNEDOS-BOIS-HUBERT</t>
  </si>
  <si>
    <t>TOURNEDOS-SUR-SEINE</t>
  </si>
  <si>
    <t>TOURNEVILLE</t>
  </si>
  <si>
    <t>TOURNY</t>
  </si>
  <si>
    <t>TOURVILLE-LA-CAMPAGNE</t>
  </si>
  <si>
    <t>TOURVILLE-SUR-PONT-AUDEMER</t>
  </si>
  <si>
    <t>DIVES-SUR-MER</t>
  </si>
  <si>
    <t>DONNAY</t>
  </si>
  <si>
    <t>Q09</t>
  </si>
  <si>
    <t>E04c</t>
  </si>
  <si>
    <t>E06</t>
  </si>
  <si>
    <t>E07</t>
  </si>
  <si>
    <t>E07a</t>
  </si>
  <si>
    <t>E08</t>
  </si>
  <si>
    <t>E09</t>
  </si>
  <si>
    <t>E10</t>
  </si>
  <si>
    <t>E11</t>
  </si>
  <si>
    <t>E12</t>
  </si>
  <si>
    <t>E13</t>
  </si>
  <si>
    <t>VILLY-BOCAGE</t>
  </si>
  <si>
    <t>VIMONT</t>
  </si>
  <si>
    <t>B07</t>
  </si>
  <si>
    <t>B07a</t>
  </si>
  <si>
    <t>B08</t>
  </si>
  <si>
    <t>BARC</t>
  </si>
  <si>
    <t>LES BARILS</t>
  </si>
  <si>
    <t>LANSEN</t>
  </si>
  <si>
    <t>LANISA</t>
  </si>
  <si>
    <t>LANEXC</t>
  </si>
  <si>
    <t>BOMGAR</t>
  </si>
  <si>
    <t>CINCIN</t>
  </si>
  <si>
    <t>TROTRO</t>
  </si>
  <si>
    <t>PRUCOL</t>
  </si>
  <si>
    <t>PRUMOD</t>
  </si>
  <si>
    <t>SAXRUB</t>
  </si>
  <si>
    <t>SAXTOR</t>
  </si>
  <si>
    <t>PASDOM</t>
  </si>
  <si>
    <t>PASMON</t>
  </si>
  <si>
    <t>PASHIS</t>
  </si>
  <si>
    <t>STUVUL</t>
  </si>
  <si>
    <t>STUROS</t>
  </si>
  <si>
    <t>SAINT-PIERRE-DE-BAILLEUL</t>
  </si>
  <si>
    <t>H12</t>
  </si>
  <si>
    <t>LA CROISILLE</t>
  </si>
  <si>
    <t>CROISY-SUR-EURE</t>
  </si>
  <si>
    <t>K14</t>
  </si>
  <si>
    <t>L03</t>
  </si>
  <si>
    <t>FONTAINE-HEUDEBOURG</t>
  </si>
  <si>
    <t>LE MESNIL-FUGUET</t>
  </si>
  <si>
    <t>LE MESNIL-HARDRAY</t>
  </si>
  <si>
    <t>LE MESNIL-JOURDAIN</t>
  </si>
  <si>
    <t>GUILBERVILLE</t>
  </si>
  <si>
    <t>LE GUISLAIN</t>
  </si>
  <si>
    <t>HAMBYE</t>
  </si>
  <si>
    <t>HAMELIN</t>
  </si>
  <si>
    <t>HARDINVAST</t>
  </si>
  <si>
    <t>HAUTEVILLE-SUR-MER</t>
  </si>
  <si>
    <t>HAUTEVILLE-LA-GUICHARD</t>
  </si>
  <si>
    <t>HAUTTEVILLE-BOCAGE</t>
  </si>
  <si>
    <t>LA HAYE-BELLEFOND</t>
  </si>
  <si>
    <t>LA HAYE-D'ECTOT</t>
  </si>
  <si>
    <t>E14</t>
  </si>
  <si>
    <t>E15</t>
  </si>
  <si>
    <t>E16</t>
  </si>
  <si>
    <t>E17</t>
  </si>
  <si>
    <t>V14</t>
  </si>
  <si>
    <t>V15</t>
  </si>
  <si>
    <t>V15a</t>
  </si>
  <si>
    <t>V16</t>
  </si>
  <si>
    <t>A07a</t>
  </si>
  <si>
    <t>A67</t>
  </si>
  <si>
    <t>A08</t>
  </si>
  <si>
    <t>APPEVILLE</t>
  </si>
  <si>
    <t>ARGOUGES</t>
  </si>
  <si>
    <t>CALFUS</t>
  </si>
  <si>
    <t>H10c</t>
  </si>
  <si>
    <t>F16</t>
  </si>
  <si>
    <t>F16a</t>
  </si>
  <si>
    <t>F17</t>
  </si>
  <si>
    <t>F18</t>
  </si>
  <si>
    <t>G01</t>
  </si>
  <si>
    <t>G02</t>
  </si>
  <si>
    <t>BRICQUEVILLE-LA-BLOUETTE</t>
  </si>
  <si>
    <t>BRICQUEVILLE-SUR-MER</t>
  </si>
  <si>
    <t>BRILLEVAST</t>
  </si>
  <si>
    <t>BRIX</t>
  </si>
  <si>
    <t>BROUAINS</t>
  </si>
  <si>
    <t>J07a</t>
  </si>
  <si>
    <t>J07b</t>
  </si>
  <si>
    <t>R02</t>
  </si>
  <si>
    <t>R03</t>
  </si>
  <si>
    <t>R05</t>
  </si>
  <si>
    <t>DAMBLAINVILLE</t>
  </si>
  <si>
    <t>DAMPIERRE</t>
  </si>
  <si>
    <t>DANESTAL</t>
  </si>
  <si>
    <t>DEAUVILLE</t>
  </si>
  <si>
    <t>DEUX-JUMEAUX</t>
  </si>
  <si>
    <t>S13c</t>
  </si>
  <si>
    <t>S13d</t>
  </si>
  <si>
    <t>S14</t>
  </si>
  <si>
    <t>S15</t>
  </si>
  <si>
    <t>D06a</t>
  </si>
  <si>
    <t>D07</t>
  </si>
  <si>
    <t>D08</t>
  </si>
  <si>
    <t>D09</t>
  </si>
  <si>
    <t>D09a</t>
  </si>
  <si>
    <t>D10</t>
  </si>
  <si>
    <t>D11</t>
  </si>
  <si>
    <t>D12</t>
  </si>
  <si>
    <t>CARVILLE</t>
  </si>
  <si>
    <t>Q03</t>
  </si>
  <si>
    <t>Q04</t>
  </si>
  <si>
    <t>Q06</t>
  </si>
  <si>
    <t>Q08</t>
  </si>
  <si>
    <t>V10</t>
  </si>
  <si>
    <t>V11</t>
  </si>
  <si>
    <t>YPORT</t>
  </si>
  <si>
    <t>YPREVILLE-BIVILLE</t>
  </si>
  <si>
    <t>YQUEBEUF</t>
  </si>
  <si>
    <t>YVECRIQUE</t>
  </si>
  <si>
    <t>YVETOT</t>
  </si>
  <si>
    <t>YVILLE-SUR-SEINE</t>
  </si>
  <si>
    <t>LES PERQUES</t>
  </si>
  <si>
    <t>PERRIERS-EN-BEAUFICEL</t>
  </si>
  <si>
    <t>LE PERRON</t>
  </si>
  <si>
    <t>LE PETIT-CELLAND</t>
  </si>
  <si>
    <t>TOURNEBU</t>
  </si>
  <si>
    <t>LE TOURNEUR</t>
  </si>
  <si>
    <t>P11a</t>
  </si>
  <si>
    <t>P12</t>
  </si>
  <si>
    <t>P13</t>
  </si>
  <si>
    <t>P14</t>
  </si>
  <si>
    <t>P15</t>
  </si>
  <si>
    <t>Q01</t>
  </si>
  <si>
    <t>Q02</t>
  </si>
  <si>
    <t>Q02a</t>
  </si>
  <si>
    <t>BRAFFAIS</t>
  </si>
  <si>
    <t>BRAINVILLE</t>
  </si>
  <si>
    <t>BRANVILLE-HAGUE</t>
  </si>
  <si>
    <t>LE PLESSIS-LASTELLE</t>
  </si>
  <si>
    <t>PLOMB</t>
  </si>
  <si>
    <t>POILLEY</t>
  </si>
  <si>
    <t>PONTAUBAULT</t>
  </si>
  <si>
    <t>PONTORSON</t>
  </si>
  <si>
    <t>Q17</t>
  </si>
  <si>
    <t>Q18</t>
  </si>
  <si>
    <t>Q18a</t>
  </si>
  <si>
    <t>R01</t>
  </si>
  <si>
    <t>QUETTREVILLE-SUR-SIENNE</t>
  </si>
  <si>
    <t>ROUXEVILLE</t>
  </si>
  <si>
    <t>1415SE</t>
  </si>
  <si>
    <t>1310NE</t>
  </si>
  <si>
    <t>SAINT-ROMAIN-DE-COLBOSC</t>
  </si>
  <si>
    <t>SAINT-MESLIN-DU-BOSC</t>
  </si>
  <si>
    <t>SAINT-NICOLAS-D'ATTEZ</t>
  </si>
  <si>
    <t>SAINT-NICOLAS-DU-BOSC</t>
  </si>
  <si>
    <t>SAINT-DENIS-DES-MONTS</t>
  </si>
  <si>
    <t>SAINT-DENIS-LE-FERMENT</t>
  </si>
  <si>
    <t>SAINT-JEAN-LE-THOMAS</t>
  </si>
  <si>
    <t>SAINT-JORES</t>
  </si>
  <si>
    <t>SAINT-JOSEPH</t>
  </si>
  <si>
    <t>FRESNE-CAUVERVILLE</t>
  </si>
  <si>
    <t>SAINT-LAURENT-DE-CUVES</t>
  </si>
  <si>
    <t>LE PLESSIS-SAINTE-OPPORTUNE</t>
  </si>
  <si>
    <t>LE RECULEY</t>
  </si>
  <si>
    <t>REPENTIGNY</t>
  </si>
  <si>
    <t>SAINT-GERMAIN-LE-VASSON</t>
  </si>
  <si>
    <t>SAINT-HYMER</t>
  </si>
  <si>
    <t>SAINT-JEAN-DE-LIVET</t>
  </si>
  <si>
    <t>SAINT-JEAN-DES-ESSARTIERS</t>
  </si>
  <si>
    <t>SAINT-JEAN-LE-BLANC</t>
  </si>
  <si>
    <t>LE TRONQUAY-27</t>
  </si>
  <si>
    <t>LE VAUDREUIL</t>
  </si>
  <si>
    <t>Code</t>
  </si>
  <si>
    <t>ANCEINS</t>
  </si>
  <si>
    <t>ANTOIGNY</t>
  </si>
  <si>
    <t>ARGENTAN</t>
  </si>
  <si>
    <t>SAINT-AUBIN-DE-SCELLON</t>
  </si>
  <si>
    <t>SAINT-AUBIN-DES-HAYES</t>
  </si>
  <si>
    <t>1414NO</t>
  </si>
  <si>
    <t>1613NO</t>
  </si>
  <si>
    <t>1713SE</t>
  </si>
  <si>
    <t>1711SO</t>
  </si>
  <si>
    <t>AMAAMA</t>
  </si>
  <si>
    <t>EUOMAL</t>
  </si>
  <si>
    <t>EUOCAN</t>
  </si>
  <si>
    <t>PUFGRI</t>
  </si>
  <si>
    <t>PUFASS</t>
  </si>
  <si>
    <t>CALDIO</t>
  </si>
  <si>
    <t>SYLATR</t>
  </si>
  <si>
    <t>SYLCUR</t>
  </si>
  <si>
    <t>SYLCOM</t>
  </si>
  <si>
    <t>SYLUND</t>
  </si>
  <si>
    <t>SYLCAN</t>
  </si>
  <si>
    <t>SYLMEL</t>
  </si>
  <si>
    <t>CISJUN</t>
  </si>
  <si>
    <t>PHYLUS</t>
  </si>
  <si>
    <t>PHYCOL</t>
  </si>
  <si>
    <t>PHYINO</t>
  </si>
  <si>
    <t>FALVES</t>
  </si>
  <si>
    <t>FALNAU</t>
  </si>
  <si>
    <t>1917SO</t>
  </si>
  <si>
    <t>1516SE</t>
  </si>
  <si>
    <t>1810NE</t>
  </si>
  <si>
    <t>1909NE</t>
  </si>
  <si>
    <t>1909SO</t>
  </si>
  <si>
    <t>1910SE</t>
  </si>
  <si>
    <t>2008SO</t>
  </si>
  <si>
    <t>1809SE</t>
  </si>
  <si>
    <t>SAINT-GERMAIN-DE-CLAIREFEUILLE</t>
  </si>
  <si>
    <t>OXYJAM</t>
  </si>
  <si>
    <t>HYMINY</t>
  </si>
  <si>
    <t>HYMIMO</t>
  </si>
  <si>
    <t>HYMONY</t>
  </si>
  <si>
    <t>MACSPE</t>
  </si>
  <si>
    <t>AIGSPE</t>
  </si>
  <si>
    <t>GYPFUL</t>
  </si>
  <si>
    <t>AEGMON</t>
  </si>
  <si>
    <t>AQUPOM</t>
  </si>
  <si>
    <t>AQUCHR</t>
  </si>
  <si>
    <t>AQUCLA</t>
  </si>
  <si>
    <t>HIEFAS</t>
  </si>
  <si>
    <t>HIEPEN</t>
  </si>
  <si>
    <t>LE MESNIL-GERMAIN</t>
  </si>
  <si>
    <t>LE MESNIL-GUILLAUME</t>
  </si>
  <si>
    <t>LE MESNIL-PATRY</t>
  </si>
  <si>
    <t>LE MESNIL-ROBERT</t>
  </si>
  <si>
    <t>HOTTOT-LES-BAGUES</t>
  </si>
  <si>
    <t>LES AUTELS-SAINT-BAZILE</t>
  </si>
  <si>
    <t>LA CHAPELLE-SUR-DUN</t>
  </si>
  <si>
    <t>E19b</t>
  </si>
  <si>
    <t>F01</t>
  </si>
  <si>
    <t>F02</t>
  </si>
  <si>
    <t>F09b</t>
  </si>
  <si>
    <t>F09c</t>
  </si>
  <si>
    <t>F17b</t>
  </si>
  <si>
    <t>H00</t>
  </si>
  <si>
    <t>H22</t>
  </si>
  <si>
    <t>G02a</t>
  </si>
  <si>
    <t>G167</t>
  </si>
  <si>
    <t>G14a</t>
  </si>
  <si>
    <t>H04b</t>
  </si>
  <si>
    <t>J00</t>
  </si>
  <si>
    <t>J12</t>
  </si>
  <si>
    <t>J06b</t>
  </si>
  <si>
    <t>MORIENNE</t>
  </si>
  <si>
    <t>PETIT-COURONNE</t>
  </si>
  <si>
    <t>PETIVILLE-76</t>
  </si>
  <si>
    <t>RONCHEROLLES-SUR-LE-VIVIER</t>
  </si>
  <si>
    <t>SAINT-AIGNAN-SUR-RY</t>
  </si>
  <si>
    <t>SAINT-ARNOULT-76</t>
  </si>
  <si>
    <t>1110SE</t>
  </si>
  <si>
    <t>1416SE</t>
  </si>
  <si>
    <t>1416NE</t>
  </si>
  <si>
    <t>1315SE</t>
  </si>
  <si>
    <t>1216SE</t>
  </si>
  <si>
    <t>1716SO</t>
  </si>
  <si>
    <t>SAINT-JULIEN-SUR-CALONNE</t>
  </si>
  <si>
    <t>SAINT-LAURENT-DE-CONDEL</t>
  </si>
  <si>
    <t>SAINT-LAURENT-DU-MONT</t>
  </si>
  <si>
    <t>1815NO</t>
  </si>
  <si>
    <t>1615SO</t>
  </si>
  <si>
    <t>1715SO</t>
  </si>
  <si>
    <t>1816SO</t>
  </si>
  <si>
    <t>1515NE</t>
  </si>
  <si>
    <t>1817SE</t>
  </si>
  <si>
    <t>SAINT-PAUL-DE-FOURQUES</t>
  </si>
  <si>
    <t>SAINT-MICHEL-DES-ANDAINES</t>
  </si>
  <si>
    <t>SAINT-MICHEL-TUBOEUF</t>
  </si>
  <si>
    <t>1712SE</t>
  </si>
  <si>
    <t>1813NO</t>
  </si>
  <si>
    <t>1614SO</t>
  </si>
  <si>
    <t>BOSC-BORDEL</t>
  </si>
  <si>
    <t>BOSC-HYONS</t>
  </si>
  <si>
    <t>1513NE</t>
  </si>
  <si>
    <t>1513NO</t>
  </si>
  <si>
    <t>1512NE</t>
  </si>
  <si>
    <t>1612NO</t>
  </si>
  <si>
    <t>1612NE</t>
  </si>
  <si>
    <t>1514NE</t>
  </si>
  <si>
    <t>1712NO</t>
  </si>
  <si>
    <t>1511SO</t>
  </si>
  <si>
    <t>1614NO</t>
  </si>
  <si>
    <t>1512SO</t>
  </si>
  <si>
    <t>1513SO</t>
  </si>
  <si>
    <t>1713NE</t>
  </si>
  <si>
    <t>1512SE</t>
  </si>
  <si>
    <t>1712SO</t>
  </si>
  <si>
    <t>1412SE</t>
  </si>
  <si>
    <t>1612SO</t>
  </si>
  <si>
    <t>1613SO</t>
  </si>
  <si>
    <t>1614NE</t>
  </si>
  <si>
    <t>ANNEVILLE-AMBOURVILLE</t>
  </si>
  <si>
    <t>ARGUEIL</t>
  </si>
  <si>
    <t>2013SE</t>
  </si>
  <si>
    <t>1811NE</t>
  </si>
  <si>
    <t>1912SO</t>
  </si>
  <si>
    <t>2012NO</t>
  </si>
  <si>
    <t>1914SO</t>
  </si>
  <si>
    <t>2111SE</t>
  </si>
  <si>
    <t>SAINT-JULIEN-SUR-SARTHE</t>
  </si>
  <si>
    <t>FIRFOL</t>
  </si>
  <si>
    <t>AUBERMESNIL-BEAUMAIS</t>
  </si>
  <si>
    <t>SAINT-CHRISTOPHE-DU-FOC</t>
  </si>
  <si>
    <t>SAINT-CLAIR-SUR-L'ELLE</t>
  </si>
  <si>
    <t>SAINT-MARTIN-DE-BOSCHERVILLE</t>
  </si>
  <si>
    <t>SAINT-MARTIN-DU-BEC</t>
  </si>
  <si>
    <t>SAINT-HILAIRE-SUR-RISLE</t>
  </si>
  <si>
    <t>SAINT-JEAN-DES-BOIS</t>
  </si>
  <si>
    <t>1911SE</t>
  </si>
  <si>
    <t>1908SE</t>
  </si>
  <si>
    <t>1711NO</t>
  </si>
  <si>
    <t>2107SO</t>
  </si>
  <si>
    <t>THAMEL</t>
  </si>
  <si>
    <t>HYDPEL</t>
  </si>
  <si>
    <t>OCELEU</t>
  </si>
  <si>
    <t>PUFPUF</t>
  </si>
  <si>
    <t>PUFSPE</t>
  </si>
  <si>
    <t>PUFMAU</t>
  </si>
  <si>
    <t>CANCHY</t>
  </si>
  <si>
    <t>ANISY</t>
  </si>
  <si>
    <t>ANNEBAULT</t>
  </si>
  <si>
    <t>ARGANCHY</t>
  </si>
  <si>
    <t>ARGENCES</t>
  </si>
  <si>
    <t>ARROMANCHES-LES-BAINS</t>
  </si>
  <si>
    <t>YMARE</t>
  </si>
  <si>
    <t>PONTS</t>
  </si>
  <si>
    <t>PORTBAIL</t>
  </si>
  <si>
    <t>Biotope</t>
  </si>
  <si>
    <t>Dune</t>
  </si>
  <si>
    <t>Falaise</t>
  </si>
  <si>
    <t>Culture</t>
  </si>
  <si>
    <t>Bocage</t>
  </si>
  <si>
    <t>Lande</t>
  </si>
  <si>
    <t>Bois résineux</t>
  </si>
  <si>
    <t>Bois feuillus</t>
  </si>
  <si>
    <t>Bois mixte</t>
  </si>
  <si>
    <t>Type indice nicheur</t>
  </si>
  <si>
    <t>H14C</t>
  </si>
  <si>
    <t>CALPUS</t>
  </si>
  <si>
    <t>U19'</t>
  </si>
  <si>
    <t>PYRPYRPYR</t>
  </si>
  <si>
    <t>E19'</t>
  </si>
  <si>
    <t>FALPERCAL</t>
  </si>
  <si>
    <t>LARFUSFUS</t>
  </si>
  <si>
    <t>E03</t>
  </si>
  <si>
    <t>GYPBAR</t>
  </si>
  <si>
    <t>T05'</t>
  </si>
  <si>
    <t>AEGCAUCAU</t>
  </si>
  <si>
    <t>P04b</t>
  </si>
  <si>
    <t>ANTPETLIT</t>
  </si>
  <si>
    <t>PHYABI</t>
  </si>
  <si>
    <t>Q07</t>
  </si>
  <si>
    <t>TARCYA</t>
  </si>
  <si>
    <t>Q04a</t>
  </si>
  <si>
    <t>OENDES</t>
  </si>
  <si>
    <t>Q03a</t>
  </si>
  <si>
    <t>OENOENLEU</t>
  </si>
  <si>
    <t>E01a</t>
  </si>
  <si>
    <t>J03</t>
  </si>
  <si>
    <t>U04</t>
  </si>
  <si>
    <t>U05</t>
  </si>
  <si>
    <t>U06</t>
  </si>
  <si>
    <t>U06a</t>
  </si>
  <si>
    <t>U06b</t>
  </si>
  <si>
    <t>LA RONDE-HAYE</t>
  </si>
  <si>
    <t>ROUFFIGNY</t>
  </si>
  <si>
    <t>ROUXMESNIL-BOUTEILLES</t>
  </si>
  <si>
    <t>ROYVILLE</t>
  </si>
  <si>
    <t>RY</t>
  </si>
  <si>
    <t>H04a</t>
  </si>
  <si>
    <t>HAUTOT-L'AUVRAY</t>
  </si>
  <si>
    <t>HAUTOT-LE-VATOIS</t>
  </si>
  <si>
    <t>BEAUMONT-EN-AUGE</t>
  </si>
  <si>
    <t>BAUQUAY</t>
  </si>
  <si>
    <t>BELLOU</t>
  </si>
  <si>
    <t>J08b</t>
  </si>
  <si>
    <t>J10</t>
  </si>
  <si>
    <t>TANIS</t>
  </si>
  <si>
    <t>LE TANU</t>
  </si>
  <si>
    <t>LE TEILLEUL</t>
  </si>
  <si>
    <t>TESSY-SUR-VIRE</t>
  </si>
  <si>
    <t>PARIGNY</t>
  </si>
  <si>
    <t>SASSEVILLE</t>
  </si>
  <si>
    <t>SAUCHAY</t>
  </si>
  <si>
    <t>MERCEY</t>
  </si>
  <si>
    <t>MEREY</t>
  </si>
  <si>
    <t>H18</t>
  </si>
  <si>
    <t>FERMANVILLE</t>
  </si>
  <si>
    <t>FERVACHES</t>
  </si>
  <si>
    <t>FIERVILLE-LES-MINES</t>
  </si>
  <si>
    <t>ERMENOUVILLE</t>
  </si>
  <si>
    <t>ERNEMONT-LA-VILLETTE</t>
  </si>
  <si>
    <t>ERNEMONT-SUR-BUCHY</t>
  </si>
  <si>
    <t>ESCLAVELLES</t>
  </si>
  <si>
    <t>ESLETTES</t>
  </si>
  <si>
    <t>ESTEVILLE</t>
  </si>
  <si>
    <t>BERVILLE-SUR-SEINE</t>
  </si>
  <si>
    <t>BETTEVILLE</t>
  </si>
  <si>
    <t>BEUZEVILLE-LA-GRENIER</t>
  </si>
  <si>
    <t>BEUZEVILLETTE</t>
  </si>
  <si>
    <t>COMPAINVILLE</t>
  </si>
  <si>
    <t>CONTREMOULINS</t>
  </si>
  <si>
    <t>CRASVILLE-LA-MALLET</t>
  </si>
  <si>
    <t>CRASVILLE-LA-ROCQUEFORT</t>
  </si>
  <si>
    <t>CRESSY</t>
  </si>
  <si>
    <t>CRIEL-SUR-MER</t>
  </si>
  <si>
    <t>LA CRIQUE</t>
  </si>
  <si>
    <t>CRIQUEBEUF-EN-CAUX</t>
  </si>
  <si>
    <t>CRIQUETOT-LE-MAUCONDUIT</t>
  </si>
  <si>
    <t>CRIQUETOT-L'ESNEVAL</t>
  </si>
  <si>
    <t>AUZOUVILLE-SUR-RY</t>
  </si>
  <si>
    <t>AVESNES-EN-BRAY</t>
  </si>
  <si>
    <t>BRETTEVILLE-L'ORGUEILLEUSE</t>
  </si>
  <si>
    <t>BRETTEVILLE-SUR-DIVES</t>
  </si>
  <si>
    <t>LENGRONNE</t>
  </si>
  <si>
    <t>LESSAY</t>
  </si>
  <si>
    <t>LESTRE</t>
  </si>
  <si>
    <t>LIESVILLE-SUR-DOUVE</t>
  </si>
  <si>
    <t>LIEUSAINT</t>
  </si>
  <si>
    <t>LINGEARD</t>
  </si>
  <si>
    <t>LINGREVILLE</t>
  </si>
  <si>
    <t>LITHAIRE</t>
  </si>
  <si>
    <t>LES LOGES-MARCHIS</t>
  </si>
  <si>
    <t>L04</t>
  </si>
  <si>
    <t>LES AUTHIEUX-PAPION</t>
  </si>
  <si>
    <t>LES AUTHIEUX-SUR-CALONNE</t>
  </si>
  <si>
    <t>AUVILLARS</t>
  </si>
  <si>
    <t>AVENAY</t>
  </si>
  <si>
    <t>BONS-TASSILLY</t>
  </si>
  <si>
    <t>BOUGY</t>
  </si>
  <si>
    <t>BOULON</t>
  </si>
  <si>
    <t>BOURGEAUVILLE</t>
  </si>
  <si>
    <t>BRANVILLE</t>
  </si>
  <si>
    <t>SAUQUEVILLE</t>
  </si>
  <si>
    <t>SAUSSAY</t>
  </si>
  <si>
    <t>SAUSSEUZEMARE-EN-CAUX</t>
  </si>
  <si>
    <t>SEPT-MEULES</t>
  </si>
  <si>
    <t>FOLLIGNY</t>
  </si>
  <si>
    <t>FONTENAY-SUR-MER</t>
  </si>
  <si>
    <t>CERQUEUX</t>
  </si>
  <si>
    <t>CESNY-BOIS-HALBOUT</t>
  </si>
  <si>
    <t>MORAINVILLE-JOUVEAUX</t>
  </si>
  <si>
    <t>COLPAL</t>
  </si>
  <si>
    <t>STRTUR</t>
  </si>
  <si>
    <t>STRDEC</t>
  </si>
  <si>
    <t>STRROS</t>
  </si>
  <si>
    <t>CUCCAN</t>
  </si>
  <si>
    <t>CLAGLA</t>
  </si>
  <si>
    <t>COCAME</t>
  </si>
  <si>
    <t>NYCSCA</t>
  </si>
  <si>
    <t>ASIOTU</t>
  </si>
  <si>
    <t>ASIFLA</t>
  </si>
  <si>
    <t>HIBSPE</t>
  </si>
  <si>
    <t>SAINT-OUEN-DE-PONTCHEUIL</t>
  </si>
  <si>
    <t>SAINT-OUEN-DES-CHAMPS</t>
  </si>
  <si>
    <t>SAINT-OUEN-DE-THOUBERVILLE</t>
  </si>
  <si>
    <t>SAINT-GERMAIN-DE-VARREVILLE</t>
  </si>
  <si>
    <t>SAINT-GERMAIN-LE-GAILLARD</t>
  </si>
  <si>
    <t>ARDCIN</t>
  </si>
  <si>
    <t>ARDPUR</t>
  </si>
  <si>
    <t>ARDALB</t>
  </si>
  <si>
    <t>EGRGAR</t>
  </si>
  <si>
    <t>EGRGUL</t>
  </si>
  <si>
    <t>ARDRAL</t>
  </si>
  <si>
    <t>BUBIBI</t>
  </si>
  <si>
    <t>SAINT-PHILBERT-SUR-BOISSEY</t>
  </si>
  <si>
    <t>AVRILLY-61</t>
  </si>
  <si>
    <t>BEAULIEU-61</t>
  </si>
  <si>
    <t>CANAPVILLE-61</t>
  </si>
  <si>
    <t>CISAI-SAINT-AUBIN</t>
  </si>
  <si>
    <t>CORBON-61</t>
  </si>
  <si>
    <t>1413NE</t>
  </si>
  <si>
    <t>1713NO</t>
  </si>
  <si>
    <t>1314SE</t>
  </si>
  <si>
    <t>1614SE</t>
  </si>
  <si>
    <t>SAINT-GERMAIN-DE-LIVET</t>
  </si>
  <si>
    <t>SAINT-GERMAIN-DE-MONTGOMMERY</t>
  </si>
  <si>
    <t>SAINT-GERMAIN-DE-TALLEVENDE-LA-LANDE-VAUMONT</t>
  </si>
  <si>
    <t>SAINT-GERMAIN-DU-CRIOULT</t>
  </si>
  <si>
    <t>SAINT-GERMAIN-DU-PERT</t>
  </si>
  <si>
    <t>SAINT-GERMAIN-LA-BLANCHE-HERBE</t>
  </si>
  <si>
    <t>SAINT-GERMAIN-LANGOT</t>
  </si>
  <si>
    <t>ANTSPI</t>
  </si>
  <si>
    <t>ANTPET</t>
  </si>
  <si>
    <t>MOTFLA</t>
  </si>
  <si>
    <t>MOTFIS</t>
  </si>
  <si>
    <t>MOTFTH</t>
  </si>
  <si>
    <t>1812SO</t>
  </si>
  <si>
    <t>1311SE</t>
  </si>
  <si>
    <t>1711NE</t>
  </si>
  <si>
    <t>1312NE</t>
  </si>
  <si>
    <t>1514SE</t>
  </si>
  <si>
    <t>1714NO</t>
  </si>
  <si>
    <t>FLAMANVILLE-76</t>
  </si>
  <si>
    <t>FONTENAY-76</t>
  </si>
  <si>
    <t>2012SO</t>
  </si>
  <si>
    <t>TRIERY</t>
  </si>
  <si>
    <t>TRITOT</t>
  </si>
  <si>
    <t>TRISTA</t>
  </si>
  <si>
    <t>TRINEB</t>
  </si>
  <si>
    <t>TRIMEL</t>
  </si>
  <si>
    <t>TRIFLA</t>
  </si>
  <si>
    <t>1912SE</t>
  </si>
  <si>
    <t>2012NE</t>
  </si>
  <si>
    <t>1812NE</t>
  </si>
  <si>
    <t>1915SO</t>
  </si>
  <si>
    <t>SAINT-GEORGES-DE-ROUELLEY</t>
  </si>
  <si>
    <t>SAINT-GEORGES-MONTCOCQ</t>
  </si>
  <si>
    <t>SAINT-AUBIN-CELLOVILLE</t>
  </si>
  <si>
    <t>1216NE</t>
  </si>
  <si>
    <t>1109SE</t>
  </si>
  <si>
    <t>1311NE</t>
  </si>
  <si>
    <t>1310SO</t>
  </si>
  <si>
    <t>1312NO</t>
  </si>
  <si>
    <t>1312SO</t>
  </si>
  <si>
    <t>1315SO</t>
  </si>
  <si>
    <t>1315NO</t>
  </si>
  <si>
    <t>SAINT-DENIS-D'AUGERONS</t>
  </si>
  <si>
    <t>SAINT-PIERRE-DU-JONQUET</t>
  </si>
  <si>
    <t>SAINT-PIERRE-DU-MONT</t>
  </si>
  <si>
    <t>FRENEUSE-SUR-RISLE</t>
  </si>
  <si>
    <t>LA ROQUETTE</t>
  </si>
  <si>
    <t>MUCHEDENT</t>
  </si>
  <si>
    <t>ROUVRAY</t>
  </si>
  <si>
    <t>RUGLES</t>
  </si>
  <si>
    <t>LE SACQ</t>
  </si>
  <si>
    <t>GUERNY</t>
  </si>
  <si>
    <t>GUICHAINVILLE</t>
  </si>
  <si>
    <t>GUISENIERS</t>
  </si>
  <si>
    <t>LA NEUVILLE-DU-BOSC</t>
  </si>
  <si>
    <t>NEUVILLE-SUR-AUTHOU</t>
  </si>
  <si>
    <t>NOARDS</t>
  </si>
  <si>
    <t>NOGENT-LE-SEC</t>
  </si>
  <si>
    <t>NOJEON-EN-VEXIN</t>
  </si>
  <si>
    <t>NONANCOURT</t>
  </si>
  <si>
    <t>NOTRE-DAME-DE-BONDEVILLE</t>
  </si>
  <si>
    <t>MEULERS</t>
  </si>
  <si>
    <t>MOUTIERS-AU-PERCHE</t>
  </si>
  <si>
    <t>NEAUPHE-SOUS-ESSAI</t>
  </si>
  <si>
    <t>CRIQUETOT-SUR-LONGUEVILLE</t>
  </si>
  <si>
    <t>VILLERS-EN-OUCHE</t>
  </si>
  <si>
    <t>TROISGOTS</t>
  </si>
  <si>
    <t>URVILLE-NACQUEVILLE</t>
  </si>
  <si>
    <t>MONTHUCHON</t>
  </si>
  <si>
    <t>MONTMARTIN-EN-GRAIGNES</t>
  </si>
  <si>
    <t>GONFREVILLE-L'ORCHER</t>
  </si>
  <si>
    <t>GONNETOT</t>
  </si>
  <si>
    <t>GONNEVILLE-LA-MALLET</t>
  </si>
  <si>
    <t>GONNEVILLE-SUR-SCIE</t>
  </si>
  <si>
    <t>HIESVILLE</t>
  </si>
  <si>
    <t>HOCQUIGNY</t>
  </si>
  <si>
    <t>MAUCOMBLE</t>
  </si>
  <si>
    <t>MAUNY</t>
  </si>
  <si>
    <t>MAUQUENCHY</t>
  </si>
  <si>
    <t>MELLEVILLE</t>
  </si>
  <si>
    <t>MENTHEVILLE</t>
  </si>
  <si>
    <t>LE MESNIL-EUDES</t>
  </si>
  <si>
    <t>BAGNOLES-DE-L'ORNE</t>
  </si>
  <si>
    <t>BAILLEUL</t>
  </si>
  <si>
    <t>BANVOU</t>
  </si>
  <si>
    <t>BATILLY</t>
  </si>
  <si>
    <t>BAZOCHES-AU-HOULME</t>
  </si>
  <si>
    <t>LE MESNIL-SIMON</t>
  </si>
  <si>
    <t>H10b</t>
  </si>
  <si>
    <t>LE MESNIL-VILLEMENT</t>
  </si>
  <si>
    <t>DROSAY</t>
  </si>
  <si>
    <t>MISSY</t>
  </si>
  <si>
    <t>MITTOIS</t>
  </si>
  <si>
    <t>MONCEAUX-EN-BESSIN</t>
  </si>
  <si>
    <t>FONTENAI-SUR-ORNE</t>
  </si>
  <si>
    <t>FORGES</t>
  </si>
  <si>
    <t>LA FRESNAIE-FAYEL</t>
  </si>
  <si>
    <t>LA FRESNAYE-AU-SAUVAGE</t>
  </si>
  <si>
    <t>FRESNAY-LE-SAMSON</t>
  </si>
  <si>
    <t>GANDELAIN</t>
  </si>
  <si>
    <t>GAUVILLE</t>
  </si>
  <si>
    <t>NEUILLY-SUR-EURE</t>
  </si>
  <si>
    <t>NEUVILLE-SUR-TOUQUES</t>
  </si>
  <si>
    <t>NEUVY-AU-HOULME</t>
  </si>
  <si>
    <t>LA HAYE-PESNEL</t>
  </si>
  <si>
    <t>HELLEVILLE</t>
  </si>
  <si>
    <t>HEUGUEVILLE-SUR-SIENNE</t>
  </si>
  <si>
    <t>MONCHAUX-SORENG</t>
  </si>
  <si>
    <t>MALAUNAY</t>
  </si>
  <si>
    <t>NOTRE-DAME-DE-CENILLY</t>
  </si>
  <si>
    <t>CRESSERONS</t>
  </si>
  <si>
    <t>CRESSEVEUILLE</t>
  </si>
  <si>
    <t>CREULLY</t>
  </si>
  <si>
    <t>NAY</t>
  </si>
  <si>
    <t>LE NEUFBOURG</t>
  </si>
  <si>
    <t>NEUFMESNIL</t>
  </si>
  <si>
    <t>NEUVILLE-AU-PLAIN</t>
  </si>
  <si>
    <t>NEUVILLE-EN-BEAUMONT</t>
  </si>
  <si>
    <t>WANCHY-CAPVAL</t>
  </si>
  <si>
    <t>YAINVILLE</t>
  </si>
  <si>
    <t>YERVILLE</t>
  </si>
  <si>
    <t>SIGY-EN-BRAY</t>
  </si>
  <si>
    <t>SMERMESNIL</t>
  </si>
  <si>
    <t>SOMMERY</t>
  </si>
  <si>
    <t>SAONNET</t>
  </si>
  <si>
    <t>SASSY</t>
  </si>
  <si>
    <t>ANGOVILLE-AU-PLAIN</t>
  </si>
  <si>
    <t>ANGOVILLE-SUR-AY</t>
  </si>
  <si>
    <t>ANNEVILLE-EN-SAIRE</t>
  </si>
  <si>
    <t>ANNEVILLE-SUR-MER</t>
  </si>
  <si>
    <t>P01</t>
  </si>
  <si>
    <t>CAUMONT-SUR-ORNE</t>
  </si>
  <si>
    <t>CAUVICOURT</t>
  </si>
  <si>
    <t>CAUVILLE</t>
  </si>
  <si>
    <t>LE BOIS-ROBERT</t>
  </si>
  <si>
    <t>LE MARAIS-LA-CHAPELLE</t>
  </si>
  <si>
    <t>MAROLLES</t>
  </si>
  <si>
    <t>MARTIGNY-SUR-L'ANTE</t>
  </si>
  <si>
    <t>Français</t>
  </si>
  <si>
    <t>CAILLOUET-ORGEVILLE</t>
  </si>
  <si>
    <t>CAILLY-SUR-EURE</t>
  </si>
  <si>
    <t>BOULLEVILLE</t>
  </si>
  <si>
    <t>BOUQUELON</t>
  </si>
  <si>
    <t>BOUQUETOT</t>
  </si>
  <si>
    <t>MESNIL-MAUGER</t>
  </si>
  <si>
    <t>MESNIL-PANNEVILLE</t>
  </si>
  <si>
    <t>MESNIL-RAOUL</t>
  </si>
  <si>
    <t>SACQUENVILLE</t>
  </si>
  <si>
    <t>CARNEVILLE</t>
  </si>
  <si>
    <t>CARQUEBUT</t>
  </si>
  <si>
    <t>CATTEVILLE</t>
  </si>
  <si>
    <t>CERNAY</t>
  </si>
  <si>
    <t>LE MESNIL-VIGOT</t>
  </si>
  <si>
    <t>LE MESNIL-VILLEMAN</t>
  </si>
  <si>
    <t>MILLY</t>
  </si>
  <si>
    <t>MOBECQ</t>
  </si>
  <si>
    <t>LES MOITIERS-D'ALLONNE</t>
  </si>
  <si>
    <t>LES MOITIERS-EN-BAUPTOIS</t>
  </si>
  <si>
    <t>MONTABOT</t>
  </si>
  <si>
    <t>LE VICEL</t>
  </si>
  <si>
    <t>VIDECOSVILLE</t>
  </si>
  <si>
    <t>VIDOUVILLE</t>
  </si>
  <si>
    <t>Carte</t>
  </si>
  <si>
    <t>SAIRES-LA-VERRERIE</t>
  </si>
  <si>
    <t>LE SAP</t>
  </si>
  <si>
    <t>D13</t>
  </si>
  <si>
    <t>D14</t>
  </si>
  <si>
    <t>VIEUX-BOURG</t>
  </si>
  <si>
    <t>VIGNATS</t>
  </si>
  <si>
    <t>VILLERS-BOCAGE</t>
  </si>
  <si>
    <t>VILLERS-CANIVET</t>
  </si>
  <si>
    <t>J04</t>
  </si>
  <si>
    <t>H02</t>
  </si>
  <si>
    <t>H03</t>
  </si>
  <si>
    <t>H04</t>
  </si>
  <si>
    <t>SURTAINVILLE</t>
  </si>
  <si>
    <t>TAILLEPIED</t>
  </si>
  <si>
    <t>TAMERVILLE</t>
  </si>
  <si>
    <t>N08</t>
  </si>
  <si>
    <t>MARCILLY</t>
  </si>
  <si>
    <t>MARGUERAY</t>
  </si>
  <si>
    <t>MARIGNY</t>
  </si>
  <si>
    <t>MARTINVAST</t>
  </si>
  <si>
    <t>MAUPERTUIS</t>
  </si>
  <si>
    <t>MAUPERTUS-SUR-MER</t>
  </si>
  <si>
    <t>LA MEAUFFE</t>
  </si>
  <si>
    <t>LE MESNIL</t>
  </si>
  <si>
    <t>LE MESNIL-AMAND</t>
  </si>
  <si>
    <t>LE MESNIL-AMEY</t>
  </si>
  <si>
    <t>LE MESNIL-AUBERT</t>
  </si>
  <si>
    <t>LE MESNIL-AU-VAL</t>
  </si>
  <si>
    <t>P09</t>
  </si>
  <si>
    <t>P11</t>
  </si>
  <si>
    <t>PERCY</t>
  </si>
  <si>
    <t>LA PERNELLE</t>
  </si>
  <si>
    <t>TONNEVILLE</t>
  </si>
  <si>
    <t>CHICHEBOVILLE</t>
  </si>
  <si>
    <t>CHOUAIN</t>
  </si>
  <si>
    <t>CINTHEAUX</t>
  </si>
  <si>
    <t>CLARBEC</t>
  </si>
  <si>
    <t>CLINCHAMPS-SUR-ORNE</t>
  </si>
  <si>
    <t>COLLEVILLE-SUR-MER</t>
  </si>
  <si>
    <t>SAINT-GERMAIN-DE-FRESNEY</t>
  </si>
  <si>
    <t>45N687-2</t>
  </si>
  <si>
    <t>-0.34684</t>
  </si>
  <si>
    <t>48.962</t>
  </si>
  <si>
    <t>45N687-8</t>
  </si>
  <si>
    <t>-0.34395</t>
  </si>
  <si>
    <t>48.917</t>
  </si>
  <si>
    <t>47N687-2</t>
  </si>
  <si>
    <t>-0.07392</t>
  </si>
  <si>
    <t>48.9693</t>
  </si>
  <si>
    <t>47N687-8</t>
  </si>
  <si>
    <t>-0.07126</t>
  </si>
  <si>
    <t>48.9243</t>
  </si>
  <si>
    <t>49N687-2</t>
  </si>
  <si>
    <t>0.199075</t>
  </si>
  <si>
    <t>48.976</t>
  </si>
  <si>
    <t>49N687-8</t>
  </si>
  <si>
    <t>0.201495</t>
  </si>
  <si>
    <t>48.931</t>
  </si>
  <si>
    <t>51N687-2</t>
  </si>
  <si>
    <t>0.472139</t>
  </si>
  <si>
    <t>48.982</t>
  </si>
  <si>
    <t>51N687-8</t>
  </si>
  <si>
    <t>0.474323</t>
  </si>
  <si>
    <t>48.9371</t>
  </si>
  <si>
    <t>56N687-1</t>
  </si>
  <si>
    <t>1.10952</t>
  </si>
  <si>
    <t>48.9938</t>
  </si>
  <si>
    <t>56N687-7</t>
  </si>
  <si>
    <t>1.11115</t>
  </si>
  <si>
    <t>48.9488</t>
  </si>
  <si>
    <t>55N687-2</t>
  </si>
  <si>
    <t>1.01844</t>
  </si>
  <si>
    <t>48.9923</t>
  </si>
  <si>
    <t>55N687-8</t>
  </si>
  <si>
    <t>1.02015</t>
  </si>
  <si>
    <t>48.9474</t>
  </si>
  <si>
    <t>36N686-3</t>
  </si>
  <si>
    <t>-1.52069</t>
  </si>
  <si>
    <t>48.8333</t>
  </si>
  <si>
    <t>36N686-9</t>
  </si>
  <si>
    <t>-1.5168</t>
  </si>
  <si>
    <t>48.7884</t>
  </si>
  <si>
    <t>36N686-1</t>
  </si>
  <si>
    <t>-1.59964</t>
  </si>
  <si>
    <t>48.8357</t>
  </si>
  <si>
    <t>38N686-3</t>
  </si>
  <si>
    <t>-1.24863</t>
  </si>
  <si>
    <t>48.8433</t>
  </si>
  <si>
    <t>38N686-9</t>
  </si>
  <si>
    <t>-1.24497</t>
  </si>
  <si>
    <t>48.7984</t>
  </si>
  <si>
    <t>38N686-1</t>
  </si>
  <si>
    <t>-1.33933</t>
  </si>
  <si>
    <t>48.8401</t>
  </si>
  <si>
    <t>38N686-7</t>
  </si>
  <si>
    <t>-1.33559</t>
  </si>
  <si>
    <t>48.7952</t>
  </si>
  <si>
    <t>40N686-3</t>
  </si>
  <si>
    <t>-0.97646</t>
  </si>
  <si>
    <t>48.8527</t>
  </si>
  <si>
    <t>40N686-9</t>
  </si>
  <si>
    <t>-0.97304</t>
  </si>
  <si>
    <t>48.8078</t>
  </si>
  <si>
    <t>40N686-1</t>
  </si>
  <si>
    <t>-1.0672</t>
  </si>
  <si>
    <t>48.8496</t>
  </si>
  <si>
    <t>40N686-7</t>
  </si>
  <si>
    <t>-1.06369</t>
  </si>
  <si>
    <t>48.8047</t>
  </si>
  <si>
    <t>42N686-3</t>
  </si>
  <si>
    <t>-0.70421</t>
  </si>
  <si>
    <t>48.8614</t>
  </si>
  <si>
    <t>42N686-9</t>
  </si>
  <si>
    <t>-0.70101</t>
  </si>
  <si>
    <t>48.8165</t>
  </si>
  <si>
    <t>42N686-1</t>
  </si>
  <si>
    <t>-0.79497</t>
  </si>
  <si>
    <t>48.8586</t>
  </si>
  <si>
    <t>42N686-7</t>
  </si>
  <si>
    <t>-0.7917</t>
  </si>
  <si>
    <t>48.8137</t>
  </si>
  <si>
    <t>44N686-3</t>
  </si>
  <si>
    <t>-0.43186</t>
  </si>
  <si>
    <t>48.8695</t>
  </si>
  <si>
    <t>44N686-9</t>
  </si>
  <si>
    <t>-0.42890</t>
  </si>
  <si>
    <t>48.8246</t>
  </si>
  <si>
    <t>44N686-1</t>
  </si>
  <si>
    <t>-0.52265</t>
  </si>
  <si>
    <t>48.8669</t>
  </si>
  <si>
    <t>44N686-7</t>
  </si>
  <si>
    <t>-0.51961</t>
  </si>
  <si>
    <t>48.822</t>
  </si>
  <si>
    <t>46N686-3</t>
  </si>
  <si>
    <t>-0.15943</t>
  </si>
  <si>
    <t>48.8771</t>
  </si>
  <si>
    <t>46N686-9</t>
  </si>
  <si>
    <t>-0.15671</t>
  </si>
  <si>
    <t>48.8321</t>
  </si>
  <si>
    <t>46N686-1</t>
  </si>
  <si>
    <t>-0.25025</t>
  </si>
  <si>
    <t>48.8746</t>
  </si>
  <si>
    <t>46N686-7</t>
  </si>
  <si>
    <t>-0.24745</t>
  </si>
  <si>
    <t>48.8297</t>
  </si>
  <si>
    <t>48N685-6</t>
  </si>
  <si>
    <t>0.119281</t>
  </si>
  <si>
    <t>48.7716</t>
  </si>
  <si>
    <t>48N685-12</t>
  </si>
  <si>
    <t>0.12176</t>
  </si>
  <si>
    <t>48.7267</t>
  </si>
  <si>
    <t>48N685-10</t>
  </si>
  <si>
    <t>0.031194</t>
  </si>
  <si>
    <t>48.7244</t>
  </si>
  <si>
    <t>48N685-4</t>
  </si>
  <si>
    <t>0.028636</t>
  </si>
  <si>
    <t>48.7694</t>
  </si>
  <si>
    <t>50N685-6</t>
  </si>
  <si>
    <t>0.391266</t>
  </si>
  <si>
    <t>48.7778</t>
  </si>
  <si>
    <t>50N685-12</t>
  </si>
  <si>
    <t>0.393512</t>
  </si>
  <si>
    <t>48.7329</t>
  </si>
  <si>
    <t>50N685-4</t>
  </si>
  <si>
    <t>0.300599</t>
  </si>
  <si>
    <t>48.7758</t>
  </si>
  <si>
    <t>50N685-10</t>
  </si>
  <si>
    <t>0.302923</t>
  </si>
  <si>
    <t>48.7309</t>
  </si>
  <si>
    <t>52N685-12</t>
  </si>
  <si>
    <t>0.665325</t>
  </si>
  <si>
    <t>48.7385</t>
  </si>
  <si>
    <t>52N685-6</t>
  </si>
  <si>
    <t>0.663313</t>
  </si>
  <si>
    <t>48.7835</t>
  </si>
  <si>
    <t>52N685-10</t>
  </si>
  <si>
    <t>0.574716</t>
  </si>
  <si>
    <t>48.7367</t>
  </si>
  <si>
    <t>52N685-4</t>
  </si>
  <si>
    <t>0.572627</t>
  </si>
  <si>
    <t>48.7817</t>
  </si>
  <si>
    <t>54N686-3</t>
  </si>
  <si>
    <t>0.930958</t>
  </si>
  <si>
    <t>48.9009</t>
  </si>
  <si>
    <t>54N686-9</t>
  </si>
  <si>
    <t>0.932744</t>
  </si>
  <si>
    <t>48.8559</t>
  </si>
  <si>
    <t>54N686-1</t>
  </si>
  <si>
    <t>0.840058</t>
  </si>
  <si>
    <t>48.8993</t>
  </si>
  <si>
    <t>54N686-7</t>
  </si>
  <si>
    <t>0.841922</t>
  </si>
  <si>
    <t>48.8543</t>
  </si>
  <si>
    <t>56N685-6</t>
  </si>
  <si>
    <t>1.20757</t>
  </si>
  <si>
    <t>48.7929</t>
  </si>
  <si>
    <t>56N685-12</t>
  </si>
  <si>
    <t>1.22274</t>
  </si>
  <si>
    <t>48.7588</t>
  </si>
  <si>
    <t>56N685-4</t>
  </si>
  <si>
    <t>1.11685</t>
  </si>
  <si>
    <t>48.7915</t>
  </si>
  <si>
    <t>56N685-10</t>
  </si>
  <si>
    <t>1.10704</t>
  </si>
  <si>
    <t>48.7519</t>
  </si>
  <si>
    <t>58N685-4</t>
  </si>
  <si>
    <t>1.37156</t>
  </si>
  <si>
    <t>48.7945</t>
  </si>
  <si>
    <t>37N686-2</t>
  </si>
  <si>
    <t>-1.43002</t>
  </si>
  <si>
    <t>48.8367</t>
  </si>
  <si>
    <t>37N686-8</t>
  </si>
  <si>
    <t>-1.4262</t>
  </si>
  <si>
    <t>48.7918</t>
  </si>
  <si>
    <t>39N686-2</t>
  </si>
  <si>
    <t>-1.15792</t>
  </si>
  <si>
    <t>48.8465</t>
  </si>
  <si>
    <t>39N686-8</t>
  </si>
  <si>
    <t>-1.15434</t>
  </si>
  <si>
    <t>48.8016</t>
  </si>
  <si>
    <t>41N686-2</t>
  </si>
  <si>
    <t>-0.88572</t>
  </si>
  <si>
    <t>48.8557</t>
  </si>
  <si>
    <t>41N686-8</t>
  </si>
  <si>
    <t>-0.88237</t>
  </si>
  <si>
    <t>48.8108</t>
  </si>
  <si>
    <t>43N686-2</t>
  </si>
  <si>
    <t>-0.61344</t>
  </si>
  <si>
    <t>48.8642</t>
  </si>
  <si>
    <t>43N686-8</t>
  </si>
  <si>
    <t>-0.61032</t>
  </si>
  <si>
    <t>48.8193</t>
  </si>
  <si>
    <t>45N686-2</t>
  </si>
  <si>
    <t>-0.34106</t>
  </si>
  <si>
    <t>48.8721</t>
  </si>
  <si>
    <t>45N686-8</t>
  </si>
  <si>
    <t>-0.33818</t>
  </si>
  <si>
    <t>48.8272</t>
  </si>
  <si>
    <t>47N686-2</t>
  </si>
  <si>
    <t>-0.06861</t>
  </si>
  <si>
    <t>48.8794</t>
  </si>
  <si>
    <t>53N690-4</t>
  </si>
  <si>
    <t>0.688744</t>
  </si>
  <si>
    <t>49.2338</t>
  </si>
  <si>
    <t>58N690-12</t>
  </si>
  <si>
    <t>1.46788</t>
  </si>
  <si>
    <t>49.2012</t>
  </si>
  <si>
    <t>58N690-6</t>
  </si>
  <si>
    <t>1.46654</t>
  </si>
  <si>
    <t>49.2462</t>
  </si>
  <si>
    <t>58N690-10</t>
  </si>
  <si>
    <t>1.37644</t>
  </si>
  <si>
    <t>49.2</t>
  </si>
  <si>
    <t>58N690-4</t>
  </si>
  <si>
    <t>1.37502</t>
  </si>
  <si>
    <t>49.245</t>
  </si>
  <si>
    <t>60N690-6</t>
  </si>
  <si>
    <t>1.76347</t>
  </si>
  <si>
    <t>49.2605</t>
  </si>
  <si>
    <t>60N690-10</t>
  </si>
  <si>
    <t>1.65078</t>
  </si>
  <si>
    <t>49.2034</t>
  </si>
  <si>
    <t>60N690-4</t>
  </si>
  <si>
    <t>1.64961</t>
  </si>
  <si>
    <t>49.2484</t>
  </si>
  <si>
    <t>38N690-11</t>
  </si>
  <si>
    <t>-1.31816</t>
  </si>
  <si>
    <t>49.1332</t>
  </si>
  <si>
    <t>38N690-5</t>
  </si>
  <si>
    <t>-1.32195</t>
  </si>
  <si>
    <t>49.1785</t>
  </si>
  <si>
    <t>40N690-11</t>
  </si>
  <si>
    <t>-1.04449</t>
  </si>
  <si>
    <t>49.1428</t>
  </si>
  <si>
    <t>40N690-5</t>
  </si>
  <si>
    <t>-1.04803</t>
  </si>
  <si>
    <t>49.188</t>
  </si>
  <si>
    <t>42N690-11</t>
  </si>
  <si>
    <t>-0.77072</t>
  </si>
  <si>
    <t>49.1517</t>
  </si>
  <si>
    <t>42N690-5</t>
  </si>
  <si>
    <t>-0.77402</t>
  </si>
  <si>
    <t>49.1969</t>
  </si>
  <si>
    <t>44N690-11</t>
  </si>
  <si>
    <t>-0.49686</t>
  </si>
  <si>
    <t>49.16</t>
  </si>
  <si>
    <t>44N690-5</t>
  </si>
  <si>
    <t>-0.49992</t>
  </si>
  <si>
    <t>49.2052</t>
  </si>
  <si>
    <t>46N690-11</t>
  </si>
  <si>
    <t>-0.22291</t>
  </si>
  <si>
    <t>49.1676</t>
  </si>
  <si>
    <t>46N690-5</t>
  </si>
  <si>
    <t>-0.22573</t>
  </si>
  <si>
    <t>49.2128</t>
  </si>
  <si>
    <t>48N690-11</t>
  </si>
  <si>
    <t>0.051103</t>
  </si>
  <si>
    <t>49.1747</t>
  </si>
  <si>
    <t>48N690-5</t>
  </si>
  <si>
    <t>0.048527</t>
  </si>
  <si>
    <t>38N684-11</t>
  </si>
  <si>
    <t>-1.27371</t>
  </si>
  <si>
    <t>48.5947</t>
  </si>
  <si>
    <t>40N684-11</t>
  </si>
  <si>
    <t>-1.00285</t>
  </si>
  <si>
    <t>48.6041</t>
  </si>
  <si>
    <t>42N684-11</t>
  </si>
  <si>
    <t>-0.73188</t>
  </si>
  <si>
    <t>48.6129</t>
  </si>
  <si>
    <t>44N684-11</t>
  </si>
  <si>
    <t>-0.46083</t>
  </si>
  <si>
    <t>48.6211</t>
  </si>
  <si>
    <t>46N684-11</t>
  </si>
  <si>
    <t>-0.18970</t>
  </si>
  <si>
    <t>48.6287</t>
  </si>
  <si>
    <t>48N684-11</t>
  </si>
  <si>
    <t>0.081496</t>
  </si>
  <si>
    <t>48.6357</t>
  </si>
  <si>
    <t>50N684-11</t>
  </si>
  <si>
    <t>0.35277</t>
  </si>
  <si>
    <t>48.642</t>
  </si>
  <si>
    <t>52N684-11</t>
  </si>
  <si>
    <t>0.624107</t>
  </si>
  <si>
    <t>48.6477</t>
  </si>
  <si>
    <t>37N684-12</t>
  </si>
  <si>
    <t>-1.36398</t>
  </si>
  <si>
    <t>48.5914</t>
  </si>
  <si>
    <t>37N684-10</t>
  </si>
  <si>
    <t>-1.45423</t>
  </si>
  <si>
    <t>48.5881</t>
  </si>
  <si>
    <t>39N684-12</t>
  </si>
  <si>
    <t>-1.09315</t>
  </si>
  <si>
    <t>48.6011</t>
  </si>
  <si>
    <t>39N684-10</t>
  </si>
  <si>
    <t>-1.18343</t>
  </si>
  <si>
    <t>48.5979</t>
  </si>
  <si>
    <t>41N684-12</t>
  </si>
  <si>
    <t>-0.82221</t>
  </si>
  <si>
    <t>48.6101</t>
  </si>
  <si>
    <t>41N684-10</t>
  </si>
  <si>
    <t>-0.91253</t>
  </si>
  <si>
    <t>48.6071</t>
  </si>
  <si>
    <t>43N684-12</t>
  </si>
  <si>
    <t>-0.55119</t>
  </si>
  <si>
    <t>48.6185</t>
  </si>
  <si>
    <t>43N684-10</t>
  </si>
  <si>
    <t>-0.64154</t>
  </si>
  <si>
    <t>48.6157</t>
  </si>
  <si>
    <t>45N684-12</t>
  </si>
  <si>
    <t>-0.28009</t>
  </si>
  <si>
    <t>48.6263</t>
  </si>
  <si>
    <t>45N684-10</t>
  </si>
  <si>
    <t>-0.37046</t>
  </si>
  <si>
    <t>48.6237</t>
  </si>
  <si>
    <t>47N684-12</t>
  </si>
  <si>
    <t>-0.00891</t>
  </si>
  <si>
    <t>48.6334</t>
  </si>
  <si>
    <t>47N686-8</t>
  </si>
  <si>
    <t>-0.06596</t>
  </si>
  <si>
    <t>48.8345</t>
  </si>
  <si>
    <t>49N686-2</t>
  </si>
  <si>
    <t>0.203911</t>
  </si>
  <si>
    <t>48.8861</t>
  </si>
  <si>
    <t>49N686-8</t>
  </si>
  <si>
    <t>0.206323</t>
  </si>
  <si>
    <t>48.8412</t>
  </si>
  <si>
    <t>51N686-2</t>
  </si>
  <si>
    <t>0.476504</t>
  </si>
  <si>
    <t>48.8922</t>
  </si>
  <si>
    <t>51N686-8</t>
  </si>
  <si>
    <t>0.478681</t>
  </si>
  <si>
    <t>48.8472</t>
  </si>
  <si>
    <t>53N685-11</t>
  </si>
  <si>
    <t>0.75594</t>
  </si>
  <si>
    <t>48.7403</t>
  </si>
  <si>
    <t>53N685-5</t>
  </si>
  <si>
    <t>0.754006</t>
  </si>
  <si>
    <t>48.7852</t>
  </si>
  <si>
    <t>55N686-2</t>
  </si>
  <si>
    <t>1.02186</t>
  </si>
  <si>
    <t>48.9024</t>
  </si>
  <si>
    <t>55N686-8</t>
  </si>
  <si>
    <t>1.02357</t>
  </si>
  <si>
    <t>48.8575</t>
  </si>
  <si>
    <t>57N685-5</t>
  </si>
  <si>
    <t>1.29829</t>
  </si>
  <si>
    <t>48.7942</t>
  </si>
  <si>
    <t>57N685-11</t>
  </si>
  <si>
    <t>1.32188</t>
  </si>
  <si>
    <t>48.7607</t>
  </si>
  <si>
    <t>36N685-6</t>
  </si>
  <si>
    <t>-1.51097</t>
  </si>
  <si>
    <t>48.7211</t>
  </si>
  <si>
    <t>36N685-12</t>
  </si>
  <si>
    <t>-1.49506</t>
  </si>
  <si>
    <t>48.6859</t>
  </si>
  <si>
    <t>38N685-12</t>
  </si>
  <si>
    <t>-1.23585</t>
  </si>
  <si>
    <t>48.6861</t>
  </si>
  <si>
    <t>38N685-6</t>
  </si>
  <si>
    <t>-1.23949</t>
  </si>
  <si>
    <t>48.7311</t>
  </si>
  <si>
    <t>38N685-10</t>
  </si>
  <si>
    <t>-1.32627</t>
  </si>
  <si>
    <t>48.6829</t>
  </si>
  <si>
    <t>38N685-4</t>
  </si>
  <si>
    <t>-1.32999</t>
  </si>
  <si>
    <t>48.7278</t>
  </si>
  <si>
    <t>40N685-6</t>
  </si>
  <si>
    <t>-0.96791</t>
  </si>
  <si>
    <t>48.7404</t>
  </si>
  <si>
    <t>40N685-12</t>
  </si>
  <si>
    <t>-0.9645</t>
  </si>
  <si>
    <t>48.6955</t>
  </si>
  <si>
    <t>40N685-4</t>
  </si>
  <si>
    <t>-1.05845</t>
  </si>
  <si>
    <t>48.7374</t>
  </si>
  <si>
    <t>40N685-10</t>
  </si>
  <si>
    <t>-1.05496</t>
  </si>
  <si>
    <t>48.6924</t>
  </si>
  <si>
    <t>42N685-6</t>
  </si>
  <si>
    <t>-0.69623</t>
  </si>
  <si>
    <t>48.7491</t>
  </si>
  <si>
    <t>42N685-12</t>
  </si>
  <si>
    <t>-0.69305</t>
  </si>
  <si>
    <t>48.7042</t>
  </si>
  <si>
    <t>42N685-10</t>
  </si>
  <si>
    <t>-0.78354</t>
  </si>
  <si>
    <t>48.7014</t>
  </si>
  <si>
    <t>42N685-4</t>
  </si>
  <si>
    <t>-0.78680</t>
  </si>
  <si>
    <t>48.7463</t>
  </si>
  <si>
    <t>44N685-12</t>
  </si>
  <si>
    <t>-0.42153</t>
  </si>
  <si>
    <t>48.7123</t>
  </si>
  <si>
    <t>44N685-6</t>
  </si>
  <si>
    <t>-0.42447</t>
  </si>
  <si>
    <t>48.7572</t>
  </si>
  <si>
    <t>44N685-10</t>
  </si>
  <si>
    <t>-0.51204</t>
  </si>
  <si>
    <t>48.7097</t>
  </si>
  <si>
    <t>44N685-4</t>
  </si>
  <si>
    <t>-0.51507</t>
  </si>
  <si>
    <t>48.7546</t>
  </si>
  <si>
    <t>46N685-6</t>
  </si>
  <si>
    <t>-0.15263</t>
  </si>
  <si>
    <t>48.7647</t>
  </si>
  <si>
    <t>46N685-12</t>
  </si>
  <si>
    <t>-0.14992</t>
  </si>
  <si>
    <t>48.7198</t>
  </si>
  <si>
    <t>46N685-10</t>
  </si>
  <si>
    <t>-0.24046</t>
  </si>
  <si>
    <t>48.7174</t>
  </si>
  <si>
    <t>46N685-4</t>
  </si>
  <si>
    <t>-0.24325</t>
  </si>
  <si>
    <t>48.7623</t>
  </si>
  <si>
    <t>48N686-3</t>
  </si>
  <si>
    <t>0.113064</t>
  </si>
  <si>
    <t>48.8839</t>
  </si>
  <si>
    <t>48N686-9</t>
  </si>
  <si>
    <t>0.115554</t>
  </si>
  <si>
    <t>48.839</t>
  </si>
  <si>
    <t>48N686-1</t>
  </si>
  <si>
    <t>0.022224</t>
  </si>
  <si>
    <t>48.8817</t>
  </si>
  <si>
    <t>48N686-7</t>
  </si>
  <si>
    <t>0.024792</t>
  </si>
  <si>
    <t>48.8368</t>
  </si>
  <si>
    <t>50N686-3</t>
  </si>
  <si>
    <t>0.385635</t>
  </si>
  <si>
    <t>48.8902</t>
  </si>
  <si>
    <t>50N686-9</t>
  </si>
  <si>
    <t>0.38789</t>
  </si>
  <si>
    <t>48.8453</t>
  </si>
  <si>
    <t>50N686-1</t>
  </si>
  <si>
    <t>0.294773</t>
  </si>
  <si>
    <t>50N686-7</t>
  </si>
  <si>
    <t>0.297107</t>
  </si>
  <si>
    <t>48.8432</t>
  </si>
  <si>
    <t>52N686-3</t>
  </si>
  <si>
    <t>0.658269</t>
  </si>
  <si>
    <t>48.8958</t>
  </si>
  <si>
    <t>52N686-9</t>
  </si>
  <si>
    <t>0.660289</t>
  </si>
  <si>
    <t>48.8509</t>
  </si>
  <si>
    <t>52N686-1</t>
  </si>
  <si>
    <t>0.567387</t>
  </si>
  <si>
    <t>48.894</t>
  </si>
  <si>
    <t>52N686-7</t>
  </si>
  <si>
    <t>0.569485</t>
  </si>
  <si>
    <t>48.8491</t>
  </si>
  <si>
    <t>54N685-6</t>
  </si>
  <si>
    <t>0.935416</t>
  </si>
  <si>
    <t>48.7885</t>
  </si>
  <si>
    <t>54N685-12</t>
  </si>
  <si>
    <t>0.937193</t>
  </si>
  <si>
    <t>48.7435</t>
  </si>
  <si>
    <t>54N685-10</t>
  </si>
  <si>
    <t>0.846567</t>
  </si>
  <si>
    <t>48.7419</t>
  </si>
  <si>
    <t>54N685-4</t>
  </si>
  <si>
    <t>0.844711</t>
  </si>
  <si>
    <t>48.7869</t>
  </si>
  <si>
    <t>56N686-3</t>
  </si>
  <si>
    <t>1.2037</t>
  </si>
  <si>
    <t>48.9053</t>
  </si>
  <si>
    <t>56N686-9</t>
  </si>
  <si>
    <t>1.20525</t>
  </si>
  <si>
    <t>48.8603</t>
  </si>
  <si>
    <t>56N686-1</t>
  </si>
  <si>
    <t>1.11278</t>
  </si>
  <si>
    <t>48.9039</t>
  </si>
  <si>
    <t>56N686-7</t>
  </si>
  <si>
    <t>1.11441</t>
  </si>
  <si>
    <t>48.8589</t>
  </si>
  <si>
    <t>58N686-3</t>
  </si>
  <si>
    <t>1.4572</t>
  </si>
  <si>
    <t>48.9086</t>
  </si>
  <si>
    <t>58N686-9</t>
  </si>
  <si>
    <t>1.45885</t>
  </si>
  <si>
    <t>48.8729</t>
  </si>
  <si>
    <t>58N686-1</t>
  </si>
  <si>
    <t>1.38555</t>
  </si>
  <si>
    <t>48.9079</t>
  </si>
  <si>
    <t>58N686-7</t>
  </si>
  <si>
    <t>1.38694</t>
  </si>
  <si>
    <t>48.8629</t>
  </si>
  <si>
    <t>37N685-11</t>
  </si>
  <si>
    <t>-1.41669</t>
  </si>
  <si>
    <t>48.6796</t>
  </si>
  <si>
    <t>37N685-5</t>
  </si>
  <si>
    <t>-1.42049</t>
  </si>
  <si>
    <t>48.7245</t>
  </si>
  <si>
    <t>39N685-11</t>
  </si>
  <si>
    <t>-1.14541</t>
  </si>
  <si>
    <t>48.6893</t>
  </si>
  <si>
    <t>39N685-5</t>
  </si>
  <si>
    <t>-1.14898</t>
  </si>
  <si>
    <t>48.7342</t>
  </si>
  <si>
    <t>41N685-5</t>
  </si>
  <si>
    <t>-0.87736</t>
  </si>
  <si>
    <t>48.7434</t>
  </si>
  <si>
    <t>41N685-11</t>
  </si>
  <si>
    <t>-0.87403</t>
  </si>
  <si>
    <t>48.6985</t>
  </si>
  <si>
    <t>43N685-11</t>
  </si>
  <si>
    <t>-0.60256</t>
  </si>
  <si>
    <t>48.707</t>
  </si>
  <si>
    <t>43N685-5</t>
  </si>
  <si>
    <t>-0.60566</t>
  </si>
  <si>
    <t>45N685-11</t>
  </si>
  <si>
    <t>-0.33100</t>
  </si>
  <si>
    <t>48.7149</t>
  </si>
  <si>
    <t>45N685-5</t>
  </si>
  <si>
    <t>-0.33387</t>
  </si>
  <si>
    <t>48.7598</t>
  </si>
  <si>
    <t>47N685-11</t>
  </si>
  <si>
    <t>-0.05937</t>
  </si>
  <si>
    <t>48.7221</t>
  </si>
  <si>
    <t>47N685-5</t>
  </si>
  <si>
    <t>-0.06200</t>
  </si>
  <si>
    <t>48.7671</t>
  </si>
  <si>
    <t>49N685-5</t>
  </si>
  <si>
    <t>0.209933</t>
  </si>
  <si>
    <t>48.7737</t>
  </si>
  <si>
    <t>49N685-11</t>
  </si>
  <si>
    <t>0.212335</t>
  </si>
  <si>
    <t>48.7288</t>
  </si>
  <si>
    <t>51N685-5</t>
  </si>
  <si>
    <t>0.48194</t>
  </si>
  <si>
    <t>48.7798</t>
  </si>
  <si>
    <t>51N685-11</t>
  </si>
  <si>
    <t>0.484107</t>
  </si>
  <si>
    <t>48.7348</t>
  </si>
  <si>
    <t>53N686-2</t>
  </si>
  <si>
    <t>0.749157</t>
  </si>
  <si>
    <t>53N686-8</t>
  </si>
  <si>
    <t>0.751099</t>
  </si>
  <si>
    <t>48.8526</t>
  </si>
  <si>
    <t>55N685-5</t>
  </si>
  <si>
    <t>1.02613</t>
  </si>
  <si>
    <t>48.79</t>
  </si>
  <si>
    <t>55N685-11</t>
  </si>
  <si>
    <t>1.02783</t>
  </si>
  <si>
    <t>48.7451</t>
  </si>
  <si>
    <t>57N686-2</t>
  </si>
  <si>
    <t>1.29462</t>
  </si>
  <si>
    <t>48.9066</t>
  </si>
  <si>
    <t>57N686-8</t>
  </si>
  <si>
    <t>1.29609</t>
  </si>
  <si>
    <t>48.8616</t>
  </si>
  <si>
    <t>36N684-9</t>
  </si>
  <si>
    <t>-1.50129</t>
  </si>
  <si>
    <t>48.6088</t>
  </si>
  <si>
    <t>38N684-9</t>
  </si>
  <si>
    <t>-1.23039</t>
  </si>
  <si>
    <t>48.6188</t>
  </si>
  <si>
    <t>38N684-7</t>
  </si>
  <si>
    <t>-1.3207</t>
  </si>
  <si>
    <t>48.6155</t>
  </si>
  <si>
    <t>40N684-9</t>
  </si>
  <si>
    <t>-0.95939</t>
  </si>
  <si>
    <t>48.6281</t>
  </si>
  <si>
    <t>40N684-7</t>
  </si>
  <si>
    <t>-1.04973</t>
  </si>
  <si>
    <t>48.6251</t>
  </si>
  <si>
    <t>42N684-9</t>
  </si>
  <si>
    <t>-0.6883</t>
  </si>
  <si>
    <t>48.6368</t>
  </si>
  <si>
    <t>42N684-7</t>
  </si>
  <si>
    <t>-0.77867</t>
  </si>
  <si>
    <t>48.634</t>
  </si>
  <si>
    <t>44N684-9</t>
  </si>
  <si>
    <t>-0.41712</t>
  </si>
  <si>
    <t>48.6449</t>
  </si>
  <si>
    <t>44N684-7</t>
  </si>
  <si>
    <t>-0.50752</t>
  </si>
  <si>
    <t>48.6423</t>
  </si>
  <si>
    <t>46N684-9</t>
  </si>
  <si>
    <t>-0.14586</t>
  </si>
  <si>
    <t>48.6524</t>
  </si>
  <si>
    <t>46N684-7</t>
  </si>
  <si>
    <t>-0.23628</t>
  </si>
  <si>
    <t>48.65</t>
  </si>
  <si>
    <t>54N684-7</t>
  </si>
  <si>
    <t>0.842058</t>
  </si>
  <si>
    <t>48.683</t>
  </si>
  <si>
    <t>48N684-9</t>
  </si>
  <si>
    <t>0.125471</t>
  </si>
  <si>
    <t>48.6592</t>
  </si>
  <si>
    <t>48N684-7</t>
  </si>
  <si>
    <t>0.035021</t>
  </si>
  <si>
    <t>48.657</t>
  </si>
  <si>
    <t>50N684-9</t>
  </si>
  <si>
    <t>0.396873</t>
  </si>
  <si>
    <t>48.6655</t>
  </si>
  <si>
    <t>50N684-7</t>
  </si>
  <si>
    <t>0.306401</t>
  </si>
  <si>
    <t>48.6635</t>
  </si>
  <si>
    <t>52N684-9</t>
  </si>
  <si>
    <t>0.668336</t>
  </si>
  <si>
    <t>48.6711</t>
  </si>
  <si>
    <t>52N684-7</t>
  </si>
  <si>
    <t>0.577844</t>
  </si>
  <si>
    <t>48.6693</t>
  </si>
  <si>
    <t>37N684-8</t>
  </si>
  <si>
    <t>-1.411</t>
  </si>
  <si>
    <t>48.6122</t>
  </si>
  <si>
    <t>39N684-8</t>
  </si>
  <si>
    <t>-1.14007</t>
  </si>
  <si>
    <t>48.622</t>
  </si>
  <si>
    <t>41N684-8</t>
  </si>
  <si>
    <t>-0.86904</t>
  </si>
  <si>
    <t>48.6311</t>
  </si>
  <si>
    <t>43N684-8</t>
  </si>
  <si>
    <t>-0.59791</t>
  </si>
  <si>
    <t>48.6396</t>
  </si>
  <si>
    <t>45N684-8</t>
  </si>
  <si>
    <t>-0.32671</t>
  </si>
  <si>
    <t>48.6475</t>
  </si>
  <si>
    <t>47N684-8</t>
  </si>
  <si>
    <t>-0.05542</t>
  </si>
  <si>
    <t>48.6547</t>
  </si>
  <si>
    <t>49N684-8</t>
  </si>
  <si>
    <t>0.215929</t>
  </si>
  <si>
    <t>48.6614</t>
  </si>
  <si>
    <t>51N684-8</t>
  </si>
  <si>
    <t>0.487352</t>
  </si>
  <si>
    <t>48.6674</t>
  </si>
  <si>
    <t>53N684-8</t>
  </si>
  <si>
    <t>0.758834</t>
  </si>
  <si>
    <t>48.6728</t>
  </si>
  <si>
    <t>36N682-3</t>
  </si>
  <si>
    <t>-1.47456</t>
  </si>
  <si>
    <t>48.4859</t>
  </si>
  <si>
    <t>38N682-1</t>
  </si>
  <si>
    <t>-1.33063</t>
  </si>
  <si>
    <t>48.4886</t>
  </si>
  <si>
    <t>40N682-3</t>
  </si>
  <si>
    <t>-0.96782</t>
  </si>
  <si>
    <t>48.5002</t>
  </si>
  <si>
    <t>40N682-1</t>
  </si>
  <si>
    <t>-1.02416</t>
  </si>
  <si>
    <t>48.4986</t>
  </si>
  <si>
    <t>42N682-9</t>
  </si>
  <si>
    <t>-0.65360</t>
  </si>
  <si>
    <t>48.4578</t>
  </si>
  <si>
    <t>42N682-3</t>
  </si>
  <si>
    <t>-0.67881</t>
  </si>
  <si>
    <t>48.502</t>
  </si>
  <si>
    <t>42N682-7</t>
  </si>
  <si>
    <t>-0.76573</t>
  </si>
  <si>
    <t>48.4543</t>
  </si>
  <si>
    <t>42N682-1</t>
  </si>
  <si>
    <t>-0.76895</t>
  </si>
  <si>
    <t>48.4992</t>
  </si>
  <si>
    <t>44N682-3</t>
  </si>
  <si>
    <t>-0.40833</t>
  </si>
  <si>
    <t>48.5101</t>
  </si>
  <si>
    <t>44N682-1</t>
  </si>
  <si>
    <t>-0.49850</t>
  </si>
  <si>
    <t>48.5075</t>
  </si>
  <si>
    <t>46N682-3</t>
  </si>
  <si>
    <t>-0.13777</t>
  </si>
  <si>
    <t>48.5176</t>
  </si>
  <si>
    <t>46N682-9</t>
  </si>
  <si>
    <t>-0.13508</t>
  </si>
  <si>
    <t>48.4726</t>
  </si>
  <si>
    <t>48N683-12</t>
  </si>
  <si>
    <t>0.131635</t>
  </si>
  <si>
    <t>48.5469</t>
  </si>
  <si>
    <t>48N683-6</t>
  </si>
  <si>
    <t>0.129173</t>
  </si>
  <si>
    <t>48.5918</t>
  </si>
  <si>
    <t>48N683-4</t>
  </si>
  <si>
    <t>0.038839</t>
  </si>
  <si>
    <t>48.5896</t>
  </si>
  <si>
    <t>48N683-10</t>
  </si>
  <si>
    <t>0.041378</t>
  </si>
  <si>
    <t>48.5447</t>
  </si>
  <si>
    <t>50N683-12</t>
  </si>
  <si>
    <t>0.402456</t>
  </si>
  <si>
    <t>48.5531</t>
  </si>
  <si>
    <t>50N683-6</t>
  </si>
  <si>
    <t>0.400225</t>
  </si>
  <si>
    <t>48.5981</t>
  </si>
  <si>
    <t>50N683-10</t>
  </si>
  <si>
    <t>0.312177</t>
  </si>
  <si>
    <t>48.5511</t>
  </si>
  <si>
    <t>50N683-4</t>
  </si>
  <si>
    <t>0.30987</t>
  </si>
  <si>
    <t>48.596</t>
  </si>
  <si>
    <t>52N683-6</t>
  </si>
  <si>
    <t>0.671339</t>
  </si>
  <si>
    <t>48.6037</t>
  </si>
  <si>
    <t>52N683-12</t>
  </si>
  <si>
    <t>0.673337</t>
  </si>
  <si>
    <t>48.5587</t>
  </si>
  <si>
    <t>52N683-4</t>
  </si>
  <si>
    <t>0.580964</t>
  </si>
  <si>
    <t>48.6019</t>
  </si>
  <si>
    <t>52N683-10</t>
  </si>
  <si>
    <t>0.583039</t>
  </si>
  <si>
    <t>48.5569</t>
  </si>
  <si>
    <t>54N682-9</t>
  </si>
  <si>
    <t>0.940819</t>
  </si>
  <si>
    <t>48.4962</t>
  </si>
  <si>
    <t>54N682-3</t>
  </si>
  <si>
    <t>0.925148</t>
  </si>
  <si>
    <t>48.5409</t>
  </si>
  <si>
    <t>54N682-1</t>
  </si>
  <si>
    <t>0.854878</t>
  </si>
  <si>
    <t>48.5396</t>
  </si>
  <si>
    <t>54N682-7</t>
  </si>
  <si>
    <t>0.856717</t>
  </si>
  <si>
    <t>48.4947</t>
  </si>
  <si>
    <t>53N682-2</t>
  </si>
  <si>
    <t>0.7646</t>
  </si>
  <si>
    <t>48.538</t>
  </si>
  <si>
    <t>53N682-8</t>
  </si>
  <si>
    <t>0.766516</t>
  </si>
  <si>
    <t>48.493</t>
  </si>
  <si>
    <t>37N682-2</t>
  </si>
  <si>
    <t>-1.39967</t>
  </si>
  <si>
    <t>48.4775</t>
  </si>
  <si>
    <t>41N682-2</t>
  </si>
  <si>
    <t>-0.84096</t>
  </si>
  <si>
    <t>48.4974</t>
  </si>
  <si>
    <t>43N682-2</t>
  </si>
  <si>
    <t>-0.58867</t>
  </si>
  <si>
    <t>48.5048</t>
  </si>
  <si>
    <t>43N682-8</t>
  </si>
  <si>
    <t>-0.60619</t>
  </si>
  <si>
    <t>48.4674</t>
  </si>
  <si>
    <t>45N682-2</t>
  </si>
  <si>
    <t>-0.33600</t>
  </si>
  <si>
    <t>48.5124</t>
  </si>
  <si>
    <t>47N682-2</t>
  </si>
  <si>
    <t>-0.04757</t>
  </si>
  <si>
    <t>48.5199</t>
  </si>
  <si>
    <t>47N682-8</t>
  </si>
  <si>
    <t>-0.04496</t>
  </si>
  <si>
    <t>48.475</t>
  </si>
  <si>
    <t>49N682-8</t>
  </si>
  <si>
    <t>0.225469</t>
  </si>
  <si>
    <t>48.4816</t>
  </si>
  <si>
    <t>49N682-2</t>
  </si>
  <si>
    <t>0.22309</t>
  </si>
  <si>
    <t>48.5265</t>
  </si>
  <si>
    <t>51N682-8</t>
  </si>
  <si>
    <t>0.495963</t>
  </si>
  <si>
    <t>48.4876</t>
  </si>
  <si>
    <t>51N682-2</t>
  </si>
  <si>
    <t>0.493816</t>
  </si>
  <si>
    <t>48.5326</t>
  </si>
  <si>
    <t>36N683-6</t>
  </si>
  <si>
    <t>-1.4955</t>
  </si>
  <si>
    <t>48.5415</t>
  </si>
  <si>
    <t>38N683-6</t>
  </si>
  <si>
    <t>-1.22495</t>
  </si>
  <si>
    <t>48.5514</t>
  </si>
  <si>
    <t>38N683-4</t>
  </si>
  <si>
    <t>-1.31514</t>
  </si>
  <si>
    <t>48.5482</t>
  </si>
  <si>
    <t>40N683-6</t>
  </si>
  <si>
    <t>-0.95429</t>
  </si>
  <si>
    <t>48.5607</t>
  </si>
  <si>
    <t>40N683-4</t>
  </si>
  <si>
    <t>-1.04452</t>
  </si>
  <si>
    <t>48.5577</t>
  </si>
  <si>
    <t>42N683-6</t>
  </si>
  <si>
    <t>-0.68355</t>
  </si>
  <si>
    <t>48.5694</t>
  </si>
  <si>
    <t>42N683-4</t>
  </si>
  <si>
    <t>-0.77381</t>
  </si>
  <si>
    <t>48.5666</t>
  </si>
  <si>
    <t>44N683-6</t>
  </si>
  <si>
    <t>-0.41272</t>
  </si>
  <si>
    <t>48.5775</t>
  </si>
  <si>
    <t>44N683-4</t>
  </si>
  <si>
    <t>-0.50300</t>
  </si>
  <si>
    <t>48.5749</t>
  </si>
  <si>
    <t>46N683-6</t>
  </si>
  <si>
    <t>-0.14181</t>
  </si>
  <si>
    <t>48.585</t>
  </si>
  <si>
    <t>46N683-4</t>
  </si>
  <si>
    <t>-0.23212</t>
  </si>
  <si>
    <t>48.5826</t>
  </si>
  <si>
    <t>53N683-6</t>
  </si>
  <si>
    <t>0.806917</t>
  </si>
  <si>
    <t>48.6062</t>
  </si>
  <si>
    <t>37N683-5</t>
  </si>
  <si>
    <t>-1.40533</t>
  </si>
  <si>
    <t>48.5449</t>
  </si>
  <si>
    <t>39N683-5</t>
  </si>
  <si>
    <t>-1.13474</t>
  </si>
  <si>
    <t>48.5546</t>
  </si>
  <si>
    <t>41N683-5</t>
  </si>
  <si>
    <t>-0.86406</t>
  </si>
  <si>
    <t>48.5637</t>
  </si>
  <si>
    <t>43N683-5</t>
  </si>
  <si>
    <t>-0.59328</t>
  </si>
  <si>
    <t>48.5722</t>
  </si>
  <si>
    <t>45N683-5</t>
  </si>
  <si>
    <t>-0.32243</t>
  </si>
  <si>
    <t>48.5801</t>
  </si>
  <si>
    <t>48N682-8</t>
  </si>
  <si>
    <t>0.090246</t>
  </si>
  <si>
    <t>48.4784</t>
  </si>
  <si>
    <t>50N682-8</t>
  </si>
  <si>
    <t>0.360708</t>
  </si>
  <si>
    <t>48.4847</t>
  </si>
  <si>
    <t>52N682-8</t>
  </si>
  <si>
    <t>0.631232</t>
  </si>
  <si>
    <t>48.4904</t>
  </si>
  <si>
    <t>49N683-5</t>
  </si>
  <si>
    <t>0.219514</t>
  </si>
  <si>
    <t>48.594</t>
  </si>
  <si>
    <t>51N683-5</t>
  </si>
  <si>
    <t>0.490588</t>
  </si>
  <si>
    <t>48.6</t>
  </si>
  <si>
    <t>47N683-5</t>
  </si>
  <si>
    <t>-0.05149</t>
  </si>
  <si>
    <t>48.5873</t>
  </si>
  <si>
    <t>48N681-3</t>
  </si>
  <si>
    <t>0.136696</t>
  </si>
  <si>
    <t>48.4401</t>
  </si>
  <si>
    <t>48N681-1</t>
  </si>
  <si>
    <t>0.047709</t>
  </si>
  <si>
    <t>48.4323</t>
  </si>
  <si>
    <t>48N681-7</t>
  </si>
  <si>
    <t>0.050233</t>
  </si>
  <si>
    <t>48.3873</t>
  </si>
  <si>
    <t>50N681-3</t>
  </si>
  <si>
    <t>0.408014</t>
  </si>
  <si>
    <t>48.4407</t>
  </si>
  <si>
    <t>50N681-9</t>
  </si>
  <si>
    <t>0.410231</t>
  </si>
  <si>
    <t>48.3958</t>
  </si>
  <si>
    <t>52N681-3</t>
  </si>
  <si>
    <t>0.678317</t>
  </si>
  <si>
    <t>48.4463</t>
  </si>
  <si>
    <t>52N681-9</t>
  </si>
  <si>
    <t>0.680303</t>
  </si>
  <si>
    <t>48.4013</t>
  </si>
  <si>
    <t>52N681-1</t>
  </si>
  <si>
    <t>0.588212</t>
  </si>
  <si>
    <t>48.4445</t>
  </si>
  <si>
    <t>52N681-7</t>
  </si>
  <si>
    <t>0.590275</t>
  </si>
  <si>
    <t>48.3996</t>
  </si>
  <si>
    <t>51N681-2</t>
  </si>
  <si>
    <t>0.498107</t>
  </si>
  <si>
    <t>48.4426</t>
  </si>
  <si>
    <t>51N681-8</t>
  </si>
  <si>
    <t>0.500246</t>
  </si>
  <si>
    <t>48.3977</t>
  </si>
  <si>
    <t>55N681-1</t>
  </si>
  <si>
    <t>0.973438</t>
  </si>
  <si>
    <t>48.4412</t>
  </si>
  <si>
    <t>54N681-1</t>
  </si>
  <si>
    <t>0.858552</t>
  </si>
  <si>
    <t>48.4497</t>
  </si>
  <si>
    <t>54N681-7</t>
  </si>
  <si>
    <t>0.860384</t>
  </si>
  <si>
    <t>48.4047</t>
  </si>
  <si>
    <t>53N681-2</t>
  </si>
  <si>
    <t>0.768428</t>
  </si>
  <si>
    <t>48.448</t>
  </si>
  <si>
    <t>53N681-8</t>
  </si>
  <si>
    <t>0.770337</t>
  </si>
  <si>
    <t>48.4031</t>
  </si>
  <si>
    <t>52N679-6</t>
  </si>
  <si>
    <t>0.687227</t>
  </si>
  <si>
    <t>48.244</t>
  </si>
  <si>
    <t>52N679-4</t>
  </si>
  <si>
    <t>0.597206</t>
  </si>
  <si>
    <t>48.2479</t>
  </si>
  <si>
    <t>54N680-1</t>
  </si>
  <si>
    <t>0.862212</t>
  </si>
  <si>
    <t>48.3598</t>
  </si>
  <si>
    <t>53N680-2</t>
  </si>
  <si>
    <t>0.772243</t>
  </si>
  <si>
    <t>48.3581</t>
  </si>
  <si>
    <t>53N680-8</t>
  </si>
  <si>
    <t>0.762084</t>
  </si>
  <si>
    <t>48.3129</t>
  </si>
  <si>
    <t>50N680-3</t>
  </si>
  <si>
    <t>0.412444</t>
  </si>
  <si>
    <t>48.3508</t>
  </si>
  <si>
    <t>50N680-9</t>
  </si>
  <si>
    <t>0.431738</t>
  </si>
  <si>
    <t>48.3119</t>
  </si>
  <si>
    <t>52N680-3</t>
  </si>
  <si>
    <t>0.682286</t>
  </si>
  <si>
    <t>48.3564</t>
  </si>
  <si>
    <t>52N680-9</t>
  </si>
  <si>
    <t>0.684265</t>
  </si>
  <si>
    <t>48.3114</t>
  </si>
  <si>
    <t>52N680-1</t>
  </si>
  <si>
    <t>0.592334</t>
  </si>
  <si>
    <t>48.3546</t>
  </si>
  <si>
    <t>52N680-7</t>
  </si>
  <si>
    <t>0.59439</t>
  </si>
  <si>
    <t>48.3096</t>
  </si>
  <si>
    <t>51N680-2</t>
  </si>
  <si>
    <t>0.502383</t>
  </si>
  <si>
    <t>48.3527</t>
  </si>
  <si>
    <t>51N680-8</t>
  </si>
  <si>
    <t>0.504515</t>
  </si>
  <si>
    <t>48.3078</t>
  </si>
  <si>
    <t>53N679-6</t>
  </si>
  <si>
    <t>0.802527</t>
  </si>
  <si>
    <t>48.2417</t>
  </si>
  <si>
    <t>53N679-12</t>
  </si>
  <si>
    <t>0.803911</t>
  </si>
  <si>
    <t>48.2041</t>
  </si>
  <si>
    <t>59N699-7</t>
  </si>
  <si>
    <t>1.47718</t>
  </si>
  <si>
    <t>50.0285</t>
  </si>
  <si>
    <t>58N699-7</t>
  </si>
  <si>
    <t>1.34992</t>
  </si>
  <si>
    <t>50.0311</t>
  </si>
  <si>
    <t>51N697-12</t>
  </si>
  <si>
    <t>0.493401</t>
  </si>
  <si>
    <t>49.8097</t>
  </si>
  <si>
    <t>53N697-6</t>
  </si>
  <si>
    <t>0.752885</t>
  </si>
  <si>
    <t>49.8643</t>
  </si>
  <si>
    <t>53N697-12</t>
  </si>
  <si>
    <t>0.754861</t>
  </si>
  <si>
    <t>49.8194</t>
  </si>
  <si>
    <t>53N697-10</t>
  </si>
  <si>
    <t>0.662333</t>
  </si>
  <si>
    <t>49.8177</t>
  </si>
  <si>
    <t>53N697-4</t>
  </si>
  <si>
    <t>0.660276</t>
  </si>
  <si>
    <t>49.8626</t>
  </si>
  <si>
    <t>55N697-12</t>
  </si>
  <si>
    <t>1.03249</t>
  </si>
  <si>
    <t>49.8242</t>
  </si>
  <si>
    <t>55N697-6</t>
  </si>
  <si>
    <t>1.03076</t>
  </si>
  <si>
    <t>49.8691</t>
  </si>
  <si>
    <t>55N697-10</t>
  </si>
  <si>
    <t>0.939941</t>
  </si>
  <si>
    <t>49.8227</t>
  </si>
  <si>
    <t>55N697-4</t>
  </si>
  <si>
    <t>0.938128</t>
  </si>
  <si>
    <t>49.8676</t>
  </si>
  <si>
    <t>57N698-3</t>
  </si>
  <si>
    <t>1.30494</t>
  </si>
  <si>
    <t>49.9855</t>
  </si>
  <si>
    <t>57N698-9</t>
  </si>
  <si>
    <t>1.30644</t>
  </si>
  <si>
    <t>49.9406</t>
  </si>
  <si>
    <t>57N698-1</t>
  </si>
  <si>
    <t>1.21904</t>
  </si>
  <si>
    <t>49.9812</t>
  </si>
  <si>
    <t>57N698-7</t>
  </si>
  <si>
    <t>1.21367</t>
  </si>
  <si>
    <t>49.9393</t>
  </si>
  <si>
    <t>59N697-6</t>
  </si>
  <si>
    <t>1.58663</t>
  </si>
  <si>
    <t>49.8768</t>
  </si>
  <si>
    <t>59N697-12</t>
  </si>
  <si>
    <t>1.58788</t>
  </si>
  <si>
    <t>49.8319</t>
  </si>
  <si>
    <t>59N697-4</t>
  </si>
  <si>
    <t>1.49398</t>
  </si>
  <si>
    <t>49.8757</t>
  </si>
  <si>
    <t>59N697-10</t>
  </si>
  <si>
    <t>1.4953</t>
  </si>
  <si>
    <t>49.8308</t>
  </si>
  <si>
    <t>56N698-8</t>
  </si>
  <si>
    <t>1.12091</t>
  </si>
  <si>
    <t>49.9379</t>
  </si>
  <si>
    <t>58N697-5</t>
  </si>
  <si>
    <t>1.40132</t>
  </si>
  <si>
    <t>49.8745</t>
  </si>
  <si>
    <t>58N697-11</t>
  </si>
  <si>
    <t>1.40273</t>
  </si>
  <si>
    <t>49.8296</t>
  </si>
  <si>
    <t>52N697-11</t>
  </si>
  <si>
    <t>0.569805</t>
  </si>
  <si>
    <t>49.8159</t>
  </si>
  <si>
    <t>52N697-5</t>
  </si>
  <si>
    <t>0.582828</t>
  </si>
  <si>
    <t>49.8514</t>
  </si>
  <si>
    <t>55N698-12</t>
  </si>
  <si>
    <t>1.02902</t>
  </si>
  <si>
    <t>49.914</t>
  </si>
  <si>
    <t>55N698-10</t>
  </si>
  <si>
    <t>0.94851</t>
  </si>
  <si>
    <t>49.9101</t>
  </si>
  <si>
    <t>57N697-3</t>
  </si>
  <si>
    <t>1.30793</t>
  </si>
  <si>
    <t>49.8957</t>
  </si>
  <si>
    <t>57N697-12</t>
  </si>
  <si>
    <t>1.31016</t>
  </si>
  <si>
    <t>49.8284</t>
  </si>
  <si>
    <t>57N697-1</t>
  </si>
  <si>
    <t>1.21525</t>
  </si>
  <si>
    <t>49.8944</t>
  </si>
  <si>
    <t>57N697-10</t>
  </si>
  <si>
    <t>1.2176</t>
  </si>
  <si>
    <t>49.827</t>
  </si>
  <si>
    <t>59N698-12</t>
  </si>
  <si>
    <t>1.58539</t>
  </si>
  <si>
    <t>49.9217</t>
  </si>
  <si>
    <t>59N698-3</t>
  </si>
  <si>
    <t>1.56119</t>
  </si>
  <si>
    <t>49.9781</t>
  </si>
  <si>
    <t>59N698-10</t>
  </si>
  <si>
    <t>1.49265</t>
  </si>
  <si>
    <t>49.9206</t>
  </si>
  <si>
    <t>59N698-1</t>
  </si>
  <si>
    <t>1.49066</t>
  </si>
  <si>
    <t>49.988</t>
  </si>
  <si>
    <t>58N698-11</t>
  </si>
  <si>
    <t>1.39991</t>
  </si>
  <si>
    <t>49.9194</t>
  </si>
  <si>
    <t>58N698-2</t>
  </si>
  <si>
    <t>1.39779</t>
  </si>
  <si>
    <t>49.9868</t>
  </si>
  <si>
    <t>56N697-2</t>
  </si>
  <si>
    <t>1.12256</t>
  </si>
  <si>
    <t>49.893</t>
  </si>
  <si>
    <t>56N697-11</t>
  </si>
  <si>
    <t>1.12504</t>
  </si>
  <si>
    <t>49.8257</t>
  </si>
  <si>
    <t>54N697-2</t>
  </si>
  <si>
    <t>0.844552</t>
  </si>
  <si>
    <t>49.8884</t>
  </si>
  <si>
    <t>54N697-11</t>
  </si>
  <si>
    <t>0.847394</t>
  </si>
  <si>
    <t>49.8211</t>
  </si>
  <si>
    <t>60N697-2</t>
  </si>
  <si>
    <t>1.67871</t>
  </si>
  <si>
    <t>49.9003</t>
  </si>
  <si>
    <t>60N697-11</t>
  </si>
  <si>
    <t>1.68045</t>
  </si>
  <si>
    <t>49.8329</t>
  </si>
  <si>
    <t>49N696-12</t>
  </si>
  <si>
    <t>0.211228</t>
  </si>
  <si>
    <t>57N696-12</t>
  </si>
  <si>
    <t>1.31313</t>
  </si>
  <si>
    <t>49.7385</t>
  </si>
  <si>
    <t>57N696-6</t>
  </si>
  <si>
    <t>1.31164</t>
  </si>
  <si>
    <t>49.7835</t>
  </si>
  <si>
    <t>57N696-10</t>
  </si>
  <si>
    <t>1.22073</t>
  </si>
  <si>
    <t>49.7372</t>
  </si>
  <si>
    <t>57N696-4</t>
  </si>
  <si>
    <t>1.21917</t>
  </si>
  <si>
    <t>49.7821</t>
  </si>
  <si>
    <t>51N696-12</t>
  </si>
  <si>
    <t>0.481718</t>
  </si>
  <si>
    <t>49.7242</t>
  </si>
  <si>
    <t>51N696-6</t>
  </si>
  <si>
    <t>0.479506</t>
  </si>
  <si>
    <t>49.7691</t>
  </si>
  <si>
    <t>51N696-4</t>
  </si>
  <si>
    <t>0.38708</t>
  </si>
  <si>
    <t>49.7671</t>
  </si>
  <si>
    <t>51N696-10</t>
  </si>
  <si>
    <t>0.389372</t>
  </si>
  <si>
    <t>49.7222</t>
  </si>
  <si>
    <t>53N696-12</t>
  </si>
  <si>
    <t>0.758801</t>
  </si>
  <si>
    <t>49.7296</t>
  </si>
  <si>
    <t>53N696-6</t>
  </si>
  <si>
    <t>0.756833</t>
  </si>
  <si>
    <t>49.7745</t>
  </si>
  <si>
    <t>53N696-10</t>
  </si>
  <si>
    <t>0.666436</t>
  </si>
  <si>
    <t>49.7279</t>
  </si>
  <si>
    <t>53N696-4</t>
  </si>
  <si>
    <t>0.664386</t>
  </si>
  <si>
    <t>49.7728</t>
  </si>
  <si>
    <t>55N696-6</t>
  </si>
  <si>
    <t>1.03422</t>
  </si>
  <si>
    <t>49.7793</t>
  </si>
  <si>
    <t>55N696-12</t>
  </si>
  <si>
    <t>1.03594</t>
  </si>
  <si>
    <t>49.7344</t>
  </si>
  <si>
    <t>LA NOË-POULAIN</t>
  </si>
  <si>
    <t>LA ROUSSIÈRE</t>
  </si>
  <si>
    <t>LA TRINITÉ-27</t>
  </si>
  <si>
    <t>LA TRINITÉ-DE-RÉVILLE</t>
  </si>
  <si>
    <t>LA TRINITÉ-DE-THOUBERVILLE</t>
  </si>
  <si>
    <t>LANDEPÉREUSE</t>
  </si>
  <si>
    <t>LE PLESSIS-HÉBERT</t>
  </si>
  <si>
    <t>LE VIEIL-ÉVREUX</t>
  </si>
  <si>
    <t>LÉRY-POSES</t>
  </si>
  <si>
    <t>LES PRÉAUX</t>
  </si>
  <si>
    <t>LIGNEROLLES-27</t>
  </si>
  <si>
    <t>LYONS-LA-FORÊT</t>
  </si>
  <si>
    <t>MÉLICOURT</t>
  </si>
  <si>
    <t>MÉNESQUEVILLE</t>
  </si>
  <si>
    <t>MÉNILLES</t>
  </si>
  <si>
    <t>MESNIL-SUR-L'ESTRÉE</t>
  </si>
  <si>
    <t>MÉZIÈRES-EN-VEXIN</t>
  </si>
  <si>
    <t>MONTREUIL-L'ARGILLÉ</t>
  </si>
  <si>
    <t>NAGEL-SÉEZ-MESNIL</t>
  </si>
  <si>
    <t>NORMANVILLE-27</t>
  </si>
  <si>
    <t>NOTRE-DAME-D'ÉPINE</t>
  </si>
  <si>
    <t>PÎTRES</t>
  </si>
  <si>
    <t>SAINT-AGNAN-DE-CERNIÈRES</t>
  </si>
  <si>
    <t>SAINT-ANDRÉ-DE-L'EURE</t>
  </si>
  <si>
    <t>SAINT-AUBIN-D'ÉCROSVILLE</t>
  </si>
  <si>
    <t>SAINT-BENOÎT-DES-OMBRES</t>
  </si>
  <si>
    <t>SAINT-CHRISTOPHE-SUR-CONDÉ</t>
  </si>
  <si>
    <t>SAINT-DENIS-DU-BÉHÉLAN</t>
  </si>
  <si>
    <t>SAINTE-COLOMBE-PRÈS-VERNON</t>
  </si>
  <si>
    <t>SAINTE-GENEVIÈVE-LÈS-GASNY</t>
  </si>
  <si>
    <t>SAINT-ÉLIER</t>
  </si>
  <si>
    <t>SAINT-ÉLOI-DE-FOURQUES</t>
  </si>
  <si>
    <t>SAINT-ÉTIENNE-DU-VAUVRAY</t>
  </si>
  <si>
    <t>SAINT-ÉTIENNE-L'ALLIER</t>
  </si>
  <si>
    <t>SAINT-ÉTIENNE-SOUS-BAILLEUL</t>
  </si>
  <si>
    <t>SAINT-GEORGES-DU-VIÈVRE</t>
  </si>
  <si>
    <t>SAINT-GRÉGOIRE-DU-VIÈVRE</t>
  </si>
  <si>
    <t>SAINT-JEAN-DE-LA-LÉQUERAYE</t>
  </si>
  <si>
    <t>SAINT-JULIEN-DE-LA-LIÈGUE</t>
  </si>
  <si>
    <t>SAINT-LÉGER-DE-RÔTES</t>
  </si>
  <si>
    <t>SAINT-LÉGER-DU-GENNETEY</t>
  </si>
  <si>
    <t>SAINT-PIERRE-DE-CERNIÈRES</t>
  </si>
  <si>
    <t>SAINT-PIERRE-DU-BOSGUÉRARD</t>
  </si>
  <si>
    <t>SAINT-SÉBASTIEN-DE-MORSENT</t>
  </si>
  <si>
    <t>SAINT-SIMÉON-27</t>
  </si>
  <si>
    <t>SAINT-VICTOR-DE-CHRÉTIENVILLE</t>
  </si>
  <si>
    <t>SAINT-VICTOR-D'ÉPINE</t>
  </si>
  <si>
    <t>SÉBÉCOURT</t>
  </si>
  <si>
    <t>THOMER-LA-SÔGNE</t>
  </si>
  <si>
    <t>THUIT-HÉBERT</t>
  </si>
  <si>
    <t>TILLEUL-DAME-AGNÈS</t>
  </si>
  <si>
    <t>TILLIÈRES-SUR-AVRE</t>
  </si>
  <si>
    <t>TOCQUEVILLE-27</t>
  </si>
  <si>
    <t>VÉZILLON</t>
  </si>
  <si>
    <t>VILLIERS-EN-DÉSOEUVRE</t>
  </si>
  <si>
    <t>BENOÎTVILLE</t>
  </si>
  <si>
    <t>BÉRIGNY</t>
  </si>
  <si>
    <t>BIÉVILLE</t>
  </si>
  <si>
    <t>BOLLEVILLE-50</t>
  </si>
  <si>
    <t>BRÉCEY</t>
  </si>
  <si>
    <t>BRÉHAL</t>
  </si>
  <si>
    <t>BRÉVANDS</t>
  </si>
  <si>
    <t>BRÉVILLE-SUR-MER</t>
  </si>
  <si>
    <t>CÉAUX</t>
  </si>
  <si>
    <t>CÉRENCES</t>
  </si>
  <si>
    <t>CERISY-LA-FORÊT</t>
  </si>
  <si>
    <t>CHÉRENCÉ-LE-HÉRON</t>
  </si>
  <si>
    <t>CHÉRENCÉ-LE-ROUSSEL</t>
  </si>
  <si>
    <t>CHÈVREVILLE</t>
  </si>
  <si>
    <t>CONDÉ-SUR-VIRE</t>
  </si>
  <si>
    <t>CONTRIÈRES</t>
  </si>
  <si>
    <t>COULOUVRAY-BOISBENÂTRE</t>
  </si>
  <si>
    <t>COUVAINS-50</t>
  </si>
  <si>
    <t>CRÉANCES</t>
  </si>
  <si>
    <t>ÉCAUSSEVILLE</t>
  </si>
  <si>
    <t>ÉCOQUENÉAUVILLE</t>
  </si>
  <si>
    <t>ÉCULLEVILLE</t>
  </si>
  <si>
    <t>ÉMONDEVILLE</t>
  </si>
  <si>
    <t>ÉQUEURDREVILLE-HAINNEVILLE</t>
  </si>
  <si>
    <t>ÉQUILLY</t>
  </si>
  <si>
    <t>ÉROUDEVILLE</t>
  </si>
  <si>
    <t>ÉTIENVILLE</t>
  </si>
  <si>
    <t>FERRIÈRES</t>
  </si>
  <si>
    <t>FEUGÈRES</t>
  </si>
  <si>
    <t>FLAMANVILLE-50</t>
  </si>
  <si>
    <t>GENÊTS</t>
  </si>
  <si>
    <t>GIÉVILLE</t>
  </si>
  <si>
    <t>GRAIGNES-MESNIL-ANGOT</t>
  </si>
  <si>
    <t>GRÉVILLE-HAGUE</t>
  </si>
  <si>
    <t>GUÉHÉBERT</t>
  </si>
  <si>
    <t>HÉAUVILLE</t>
  </si>
  <si>
    <t>HÉBÉCREVON</t>
  </si>
  <si>
    <t>HÉMEVEZ</t>
  </si>
  <si>
    <t>HÉRENGUERVILLE</t>
  </si>
  <si>
    <t>HEUSSÉ</t>
  </si>
  <si>
    <t>LA BLOUTIÈRE</t>
  </si>
  <si>
    <t>LA CHAPELLE-CÉCELIN</t>
  </si>
  <si>
    <t>LA CHAPELLE-URÉE</t>
  </si>
  <si>
    <t>LA FEUILLIE-50</t>
  </si>
  <si>
    <t>LA GOHANNIÈRE</t>
  </si>
  <si>
    <t>LA MANCELLIÈRE-SUR-VIRE</t>
  </si>
  <si>
    <t>LA MEURDRAQUIÈRE</t>
  </si>
  <si>
    <t>LA TRINITÉ-50</t>
  </si>
  <si>
    <t>LA VENDELÉE</t>
  </si>
  <si>
    <t>LAMBERVILLE-50</t>
  </si>
  <si>
    <t>LE DÉZERT</t>
  </si>
  <si>
    <t>LE MESNIL-ADELÉE</t>
  </si>
  <si>
    <t>LE MESNIL-TÔVE</t>
  </si>
  <si>
    <t>LE MESNIL-VÉNERON</t>
  </si>
  <si>
    <t>LE THEIL-50</t>
  </si>
  <si>
    <t>LE VALDÉCIE</t>
  </si>
  <si>
    <t>LE VAL-SAINT-PÈRE</t>
  </si>
  <si>
    <t>LE VRÉTOT</t>
  </si>
  <si>
    <t>LES CHÉRIS</t>
  </si>
  <si>
    <t>LES LOGES-SUR-BRÉCEY</t>
  </si>
  <si>
    <t>L'ÉTANG-BERTRAND</t>
  </si>
  <si>
    <t>MARCEY-LES-GRÈVES</t>
  </si>
  <si>
    <t>MARCHÉSIEUX</t>
  </si>
  <si>
    <t>MARTIGNY-50</t>
  </si>
  <si>
    <t>MÉAUTIS</t>
  </si>
  <si>
    <t>MILLIÈRES</t>
  </si>
  <si>
    <t>NÉGREVILLE</t>
  </si>
  <si>
    <t>NÉHOU</t>
  </si>
  <si>
    <t>NÉVILLE-SUR-MER</t>
  </si>
  <si>
    <t>PÉRIERS</t>
  </si>
  <si>
    <t>PONT-HÉBERT</t>
  </si>
  <si>
    <t>PRÉCEY</t>
  </si>
  <si>
    <t>PRÉCORBIN</t>
  </si>
  <si>
    <t>PRÉTOT-SAINTE-SUZANNE</t>
  </si>
  <si>
    <t>QUINÉVILLE</t>
  </si>
  <si>
    <t>REGNÉVILLE-SUR-MER</t>
  </si>
  <si>
    <t>RÉTHOVILLE</t>
  </si>
  <si>
    <t>RÉVILLE</t>
  </si>
  <si>
    <t>SAINT-ANDRÉ-DE-BOHON</t>
  </si>
  <si>
    <t>SAINT-ANDRÉ-DE-L'ÉPINE</t>
  </si>
  <si>
    <t>SAINT-AUBIN-DES-PRÉAUX</t>
  </si>
  <si>
    <t>SAINT-BARTHÉLEMY</t>
  </si>
  <si>
    <t>SAINT-BRICE-50</t>
  </si>
  <si>
    <t>SAINT-CLÉMENT-RANCOUDRAY</t>
  </si>
  <si>
    <t>SAINT-CÔME-DU-MONT</t>
  </si>
  <si>
    <t>SAINT-DENIS-LE-VÊTU</t>
  </si>
  <si>
    <t>SAINT-ÉBREMOND-DE-BONFOSSÉ</t>
  </si>
  <si>
    <t>SAINTE-CÉCILE</t>
  </si>
  <si>
    <t>SAINTE-COLOMBE-50</t>
  </si>
  <si>
    <t>SAINTE-GENEVIÈVE-50</t>
  </si>
  <si>
    <t>SAINTE-MÈRE-ÉGLISE</t>
  </si>
  <si>
    <t>SAINT-GEORGES-DE-LA-RIVIÈRE</t>
  </si>
  <si>
    <t>SAINT-GERMAIN-SUR-SÈVES</t>
  </si>
  <si>
    <t>SAINT-HILAIRE-DU-HARCOUËT</t>
  </si>
  <si>
    <t>SAINT-JACQUES-DE-NÉHOU</t>
  </si>
  <si>
    <t>SAINT-JEAN-DE-LA-RIVIÈRE</t>
  </si>
  <si>
    <t>SAINT-LÔ</t>
  </si>
  <si>
    <t>SAINT-LÔ-D'OURVILLE</t>
  </si>
  <si>
    <t>SAINT-MARTIN-DE-BONFOSSÉ</t>
  </si>
  <si>
    <t>SAINT-MARTIN-LE-GRÉARD</t>
  </si>
  <si>
    <t>SAINT-MARTIN-LE-HÉBERT</t>
  </si>
  <si>
    <t>SAINT-NICOLAS-DES-BOIS-50</t>
  </si>
  <si>
    <t>SAINT-PIERRE-D'ARTHÉGLISE</t>
  </si>
  <si>
    <t>SAINT-PIERRE-ÉGLISE</t>
  </si>
  <si>
    <t>SAINT-RÉMY-DES-LANDES</t>
  </si>
  <si>
    <t>SAINT-SAMSON-DE-BONFOSSÉ</t>
  </si>
  <si>
    <t>SAINT-SÉBASTIEN-DE-RAIDS</t>
  </si>
  <si>
    <t>SÉBEVILLE</t>
  </si>
  <si>
    <t>SÉNOVILLE</t>
  </si>
  <si>
    <t>TEURTHÉVILLE-BOCAGE</t>
  </si>
  <si>
    <t>TEURTHÉVILLE-HAGUE</t>
  </si>
  <si>
    <t>THÉVILLE</t>
  </si>
  <si>
    <t>00002</t>
  </si>
  <si>
    <t>TRÉAUVILLE</t>
  </si>
  <si>
    <t>VAUVILLE-50</t>
  </si>
  <si>
    <t>VESLY-50</t>
  </si>
  <si>
    <t>VILLEDIEU-LES-POÊLES</t>
  </si>
  <si>
    <t>VILLIERS-LE-PRÉ</t>
  </si>
  <si>
    <t>ALENÇON</t>
  </si>
  <si>
    <t>ALMENÊCHES</t>
  </si>
  <si>
    <t>APPENAI-SOUS-BELLÊME</t>
  </si>
  <si>
    <t>BARVILLE-61</t>
  </si>
  <si>
    <t>BAZOCHES-SUR-HOËNE</t>
  </si>
  <si>
    <t>BEAUCHÊNE</t>
  </si>
  <si>
    <t>BELLÊME</t>
  </si>
  <si>
    <t>BOCQUENCÉ</t>
  </si>
  <si>
    <t>BOËCÉ</t>
  </si>
  <si>
    <t>BOUCÉ</t>
  </si>
  <si>
    <t>BRÉEL</t>
  </si>
  <si>
    <t>BUBERTRÉ</t>
  </si>
  <si>
    <t>BURÉ</t>
  </si>
  <si>
    <t>CEAUCÉ</t>
  </si>
  <si>
    <t>CERISÉ</t>
  </si>
  <si>
    <t>CERISY-BELLE-ÉTOILE</t>
  </si>
  <si>
    <t>CHAILLOUÉ</t>
  </si>
  <si>
    <t>CHÊNEDOUIT</t>
  </si>
  <si>
    <t>CLAIREFOUGÈRE</t>
  </si>
  <si>
    <t>CONDÉ-SUR-HUISNE</t>
  </si>
  <si>
    <t>CONDÉ-SUR-SARTHE</t>
  </si>
  <si>
    <t>COURGEOÛT</t>
  </si>
  <si>
    <t>COURMÉNIL</t>
  </si>
  <si>
    <t>CRAMÉNIL</t>
  </si>
  <si>
    <t>DANCÉ</t>
  </si>
  <si>
    <t>ÉCHALOU</t>
  </si>
  <si>
    <t>ÉCHAUFFOUR</t>
  </si>
  <si>
    <t>ÉCORCEI</t>
  </si>
  <si>
    <t>ÉCORCHES</t>
  </si>
  <si>
    <t>ÉCOUCHÉ</t>
  </si>
  <si>
    <t>FERRIÈRES-LA-VERRERIE</t>
  </si>
  <si>
    <t>FLEURÉ</t>
  </si>
  <si>
    <t>FRÊNES</t>
  </si>
  <si>
    <t>GACÉ</t>
  </si>
  <si>
    <t>GÂPRÉE</t>
  </si>
  <si>
    <t>GÉMAGES</t>
  </si>
  <si>
    <t>GLOS-LA-FERRIÈRE</t>
  </si>
  <si>
    <t>GUÊPREI</t>
  </si>
  <si>
    <t>HÉLOUP</t>
  </si>
  <si>
    <t>IGÉ</t>
  </si>
  <si>
    <t>JOUÉ-DU-BOIS</t>
  </si>
  <si>
    <t>JOUÉ-DU-PLAIN</t>
  </si>
  <si>
    <t>LA BAROCHE-SOUS-LUCÉ</t>
  </si>
  <si>
    <t>LA BELLIÈRE-61</t>
  </si>
  <si>
    <t>LA CHAPELLE-PRÈS-SÉES</t>
  </si>
  <si>
    <t>LA CHAPELLE-SOUËF</t>
  </si>
  <si>
    <t>LA COCHÈRE</t>
  </si>
  <si>
    <t>LA FERRIÈRE-AU-DOYEN</t>
  </si>
  <si>
    <t>LA FERRIÈRE-AUX-ÉTANGS</t>
  </si>
  <si>
    <t>LA FERRIÈRE-BÉCHET</t>
  </si>
  <si>
    <t>LA FERRIÈRE-BOCHARD</t>
  </si>
  <si>
    <t>LA FERTÉ-FRÊNEL</t>
  </si>
  <si>
    <t>LA FERTÉ-MACÉ</t>
  </si>
  <si>
    <t>LA FORÊT-AUVRAY</t>
  </si>
  <si>
    <t>LA GONFRIÈRE</t>
  </si>
  <si>
    <t>LA LANDE-DE-LOUGÉ</t>
  </si>
  <si>
    <t>LA LANDE-SAINT-SIMÉON</t>
  </si>
  <si>
    <t>LA MESNIÈRE</t>
  </si>
  <si>
    <t>LA PERRIÈRE</t>
  </si>
  <si>
    <t>LA SAUVAGÈRE</t>
  </si>
  <si>
    <t>LA TRINITÉ-DES-LAITIERS</t>
  </si>
  <si>
    <t>LARRÉ</t>
  </si>
  <si>
    <t>LE BOURG-SAINT-LÉONARD</t>
  </si>
  <si>
    <t>LE CHÂTEAU-D'ALMENÊCHES</t>
  </si>
  <si>
    <t>LE CHÂTELLIER</t>
  </si>
  <si>
    <t>LE GUÉ-DE-LA-CHAÎNE</t>
  </si>
  <si>
    <t>LE MÊLE-SUR-SARTHE</t>
  </si>
  <si>
    <t>LE MÉNIL-BÉRARD</t>
  </si>
  <si>
    <t>LE MÉNIL-BROÛT</t>
  </si>
  <si>
    <t>LE MÉNIL-CIBOULT</t>
  </si>
  <si>
    <t>LE MÉNIL-DE-BRIOUZE</t>
  </si>
  <si>
    <t>LE MÉNIL-GUYON</t>
  </si>
  <si>
    <t>LE MÉNIL-SCELLEUR</t>
  </si>
  <si>
    <t>LE MÉNIL-VICOMTE</t>
  </si>
  <si>
    <t>LE SAP-ANDRÉ</t>
  </si>
  <si>
    <t>L'ÉPINAY-LE-COMTE</t>
  </si>
  <si>
    <t>L'HERMITIÈRE</t>
  </si>
  <si>
    <t>L'HÔME-CHAMONDOT</t>
  </si>
  <si>
    <t>LIGNÈRES</t>
  </si>
  <si>
    <t>LONGUENOË</t>
  </si>
  <si>
    <t>LORÉ</t>
  </si>
  <si>
    <t>LOUCÉ</t>
  </si>
  <si>
    <t>LOUGÉ-SUR-MAIRE</t>
  </si>
  <si>
    <t>LOUVIÈRES-EN-AUGE</t>
  </si>
  <si>
    <t>LUCÉ</t>
  </si>
  <si>
    <t>MACÉ</t>
  </si>
  <si>
    <t>MAGNY-LE-DÉSERT</t>
  </si>
  <si>
    <t>MAHÉRU</t>
  </si>
  <si>
    <t>MÂLE</t>
  </si>
  <si>
    <t>MALÉTABLE</t>
  </si>
  <si>
    <t>MARMOUILLÉ</t>
  </si>
  <si>
    <t>MÉDAVY</t>
  </si>
  <si>
    <t>MÉHOUDIN</t>
  </si>
  <si>
    <t>MÉNIL-ERREUX</t>
  </si>
  <si>
    <t>MÉNIL-FROGER</t>
  </si>
  <si>
    <t>MÉNIL-GONDOUIN</t>
  </si>
  <si>
    <t>MÉNIL-HERMEI</t>
  </si>
  <si>
    <t>MÉNIL-HUBERT-EN-EXMES</t>
  </si>
  <si>
    <t>MÉNIL-HUBERT-SUR-ORNE</t>
  </si>
  <si>
    <t>MÉNIL-JEAN</t>
  </si>
  <si>
    <t>MÉNIL-VIN</t>
  </si>
  <si>
    <t>MIEUXCÉ</t>
  </si>
  <si>
    <t>MORTRÉE</t>
  </si>
  <si>
    <t>NÉCY</t>
  </si>
  <si>
    <t>NEUVILLE-PRÈS-SÉES</t>
  </si>
  <si>
    <t>NOCÉ</t>
  </si>
  <si>
    <t>OMMÉEL</t>
  </si>
  <si>
    <t>ORGÈRES</t>
  </si>
  <si>
    <t>PACÉ</t>
  </si>
  <si>
    <t>PERVENCHÈRES</t>
  </si>
  <si>
    <t>PRÉAUX-DU-PERCHE</t>
  </si>
  <si>
    <t>PRÉPOTIN</t>
  </si>
  <si>
    <t>PUTANGES-PONT-ÉCREPIN</t>
  </si>
  <si>
    <t>RÂNES</t>
  </si>
  <si>
    <t>RÉMALARD</t>
  </si>
  <si>
    <t>RÉSENLIEU</t>
  </si>
  <si>
    <t>RÉVEILLON</t>
  </si>
  <si>
    <t>RÔNAI</t>
  </si>
  <si>
    <t>ROUELLÉ</t>
  </si>
  <si>
    <t>SAINT-ANDRÉ-DE-BRIOUZE</t>
  </si>
  <si>
    <t>SAINT-ANDRÉ-DE-MESSEI</t>
  </si>
  <si>
    <t>SAINT-BÔMER-LES-FORGES</t>
  </si>
  <si>
    <t>SAINT-BRICE-SOUS-RÂNES</t>
  </si>
  <si>
    <t>SAINT-CÉNERI-LE-GÉREI</t>
  </si>
  <si>
    <t>SAINT-CYR-LA-ROSIÈRE</t>
  </si>
  <si>
    <t>SAINT-DIDIER-SOUS-ÉCOUVES</t>
  </si>
  <si>
    <t>SAINTE-CÉRONNE-LÈS-MORTAGNE</t>
  </si>
  <si>
    <t>SAINT-GERMAIN-DU-CORBÉIS</t>
  </si>
  <si>
    <t>SAINT-HILAIRE-LA-GÉRARD</t>
  </si>
  <si>
    <t>SAINT-HILAIRE-LE-CHÂTEL</t>
  </si>
  <si>
    <t>SAINT-JEAN-DE-LA-FORÊT</t>
  </si>
  <si>
    <t>SAINT-LANGIS-LÈS-MORTAGNE</t>
  </si>
  <si>
    <t>SAINT-LÉGER-SUR-SARTHE</t>
  </si>
  <si>
    <t>SAINT-LÉONARD-DES-PARCS</t>
  </si>
  <si>
    <t>SAINT-MARD-DE-RÉNO</t>
  </si>
  <si>
    <t>SAINT-MARS-D'ÉGRENNE</t>
  </si>
  <si>
    <t>SAINT-MARTIN-D'ÉCUBLEI</t>
  </si>
  <si>
    <t>SAINT-MARTIN-DES-PÉZERITS</t>
  </si>
  <si>
    <t>SAINT-MARTIN-DU-VIEUX-BELLÊME</t>
  </si>
  <si>
    <t>SAINT-MAURICE-DU-DÉSERT</t>
  </si>
  <si>
    <t>SAINT-MAURICE-LÈS-CHARENCEY</t>
  </si>
  <si>
    <t>SAINT-OUEN-DE-SÉCHEROUVRE</t>
  </si>
  <si>
    <t>SAINT-PATRICE-DU-DÉSERT</t>
  </si>
  <si>
    <t>SAINT-PIERRE-LA-BRUYÈRE</t>
  </si>
  <si>
    <t>SAINT-PIERRE-LA-RIVIÈRE</t>
  </si>
  <si>
    <t>SAINT-ROCH-SUR-ÉGRENNE</t>
  </si>
  <si>
    <t>SAINT-SIMÉON-61</t>
  </si>
  <si>
    <t>SAINT-SYMPHORIEN-DES-BRUYÈRES</t>
  </si>
  <si>
    <t>SAINT-VICTOR-DE-RÉNO</t>
  </si>
  <si>
    <t>SÉES</t>
  </si>
  <si>
    <t>SÉGRIE-FONTAINE</t>
  </si>
  <si>
    <t>SEMALLÉ</t>
  </si>
  <si>
    <t>SÉRIGNY</t>
  </si>
  <si>
    <t>SÉVIGNY</t>
  </si>
  <si>
    <t>SURÉ</t>
  </si>
  <si>
    <t>TELLIÈRES-LE-PLESSIS</t>
  </si>
  <si>
    <t>TESSÉ-FROULAY</t>
  </si>
  <si>
    <t>TRÉMONT</t>
  </si>
  <si>
    <t>VERRIÈRES</t>
  </si>
  <si>
    <t>VILLEDIEU-LÈS-BAILLEUL</t>
  </si>
  <si>
    <t>ANCOURTEVILLE-SUR-HÉRICOURT</t>
  </si>
  <si>
    <t>ANCRETIÉVILLE-SAINT-VICTOR</t>
  </si>
  <si>
    <t>ANVÉVILLE</t>
  </si>
  <si>
    <t>AUBÉGUIMONT</t>
  </si>
  <si>
    <t>AUBERMESNIL-AUX-ÉRABLES</t>
  </si>
  <si>
    <t>AUTHIEUX-RATIÉVILLE</t>
  </si>
  <si>
    <t>AUZOUVILLE-SUR-SAÂNE</t>
  </si>
  <si>
    <t>BAILLY-EN-RIVIÈRE</t>
  </si>
  <si>
    <t>BEAUBEC-LA-ROSIÈRE</t>
  </si>
  <si>
    <t>BÉNARVILLE</t>
  </si>
  <si>
    <t>BÉNESVILLE</t>
  </si>
  <si>
    <t>BÉNOUVILLE-76</t>
  </si>
  <si>
    <t>BERNIÈRES</t>
  </si>
  <si>
    <t>BEUZEVILLE-LA-GUÉRARD</t>
  </si>
  <si>
    <t>BÉZANCOURT</t>
  </si>
  <si>
    <t>BIVILLE-LA-RIVIÈRE</t>
  </si>
  <si>
    <t>BOIS-HÉROULT</t>
  </si>
  <si>
    <t>BOIS-L'ÉVÊQUE</t>
  </si>
  <si>
    <t>BOSC-BÉRENGER</t>
  </si>
  <si>
    <t>BOSC-ÉDELINE</t>
  </si>
  <si>
    <t>BOSC-GUÉRARD-SAINT-ADRIEN</t>
  </si>
  <si>
    <t>BRÉAUTÉ</t>
  </si>
  <si>
    <t>BRÉMONTIER-MERVAL</t>
  </si>
  <si>
    <t>BUTOT-VÉNESVILLE</t>
  </si>
  <si>
    <t>CALLEVILLE-LES-DEUX-ÉGLISES</t>
  </si>
  <si>
    <t>CANVILLE-LES-DEUX-ÉGLISES</t>
  </si>
  <si>
    <t>CARVILLE-LA-FOLLETIÈRE</t>
  </si>
  <si>
    <t>CAUDEBEC-LÈS-ELBEUF</t>
  </si>
  <si>
    <t>CLÉON</t>
  </si>
  <si>
    <t>CLÈRES</t>
  </si>
  <si>
    <t>CLÉVILLE-76</t>
  </si>
  <si>
    <t>COTTÉVRARD</t>
  </si>
  <si>
    <t>CUVERVILLE-SUR-YÈRES</t>
  </si>
  <si>
    <t>DARNÉTAL</t>
  </si>
  <si>
    <t>DÉNESTANVILLE</t>
  </si>
  <si>
    <t>DÉVILLE-LÈS-ROUEN</t>
  </si>
  <si>
    <t>ÉCALLES-ALIX</t>
  </si>
  <si>
    <t>ÉCRAINVILLE</t>
  </si>
  <si>
    <t>ÉCRETTEVILLE-LÈS-BAONS</t>
  </si>
  <si>
    <t>ÉCRETTEVILLE-SUR-MER</t>
  </si>
  <si>
    <t>ECTOT-LÈS-BAONS</t>
  </si>
  <si>
    <t>ÉLETOT</t>
  </si>
  <si>
    <t>ÉMANVILLE-76</t>
  </si>
  <si>
    <t>ÉPINAY-SUR-DUCLAIR</t>
  </si>
  <si>
    <t>ÉPOUVILLE</t>
  </si>
  <si>
    <t>ÉPRETOT</t>
  </si>
  <si>
    <t>ÉPREVILLE</t>
  </si>
  <si>
    <t>ESTOUTEVILLE-ÉCALLES</t>
  </si>
  <si>
    <t>ÉTAIMPUIS</t>
  </si>
  <si>
    <t>ÉTAINHUS</t>
  </si>
  <si>
    <t>ÉTALLEVILLE</t>
  </si>
  <si>
    <t>ÉTALONDES</t>
  </si>
  <si>
    <t>ÉTOUTTEVILLE</t>
  </si>
  <si>
    <t>ÉTRETAT</t>
  </si>
  <si>
    <t>FÉCAMP</t>
  </si>
  <si>
    <t>FERRIÈRES-EN-BRAY</t>
  </si>
  <si>
    <t>FLAMETS-FRÉTILS</t>
  </si>
  <si>
    <t>FONTAINE-SOUS-PRÉAUX</t>
  </si>
  <si>
    <t>FRÉAUVILLE</t>
  </si>
  <si>
    <t>FRÉVILLE</t>
  </si>
  <si>
    <t>GANCOURT-SAINT-ÉTIENNE</t>
  </si>
  <si>
    <t>GOUPILLIÈRES-76</t>
  </si>
  <si>
    <t>GRAINVILLE-LA-TEINTURIÈRE</t>
  </si>
  <si>
    <t>GRÈGES</t>
  </si>
  <si>
    <t>GRÉMONVILLE</t>
  </si>
  <si>
    <t>GRUCHET-SAINT-SIMÉON</t>
  </si>
  <si>
    <t>GUEUTTEVILLE-LES-GRÈS</t>
  </si>
  <si>
    <t>GUILMÉCOURT</t>
  </si>
  <si>
    <t>HÉBERVILLE</t>
  </si>
  <si>
    <t>HÉNOUVILLE</t>
  </si>
  <si>
    <t>HÉRICOURT-EN-CAUX</t>
  </si>
  <si>
    <t>HÉRONCHELLES</t>
  </si>
  <si>
    <t>JUMIÈGES</t>
  </si>
  <si>
    <t>LA BELLIÈRE-76</t>
  </si>
  <si>
    <t>LA CHAUSSÉE</t>
  </si>
  <si>
    <t>LA FERTÉ-SAINT-SAMSON</t>
  </si>
  <si>
    <t>LA FOLLETIÈRE</t>
  </si>
  <si>
    <t>LA FRÉNAYE</t>
  </si>
  <si>
    <t>LA HALLOTIÈRE</t>
  </si>
  <si>
    <t>LA HOUSSAYE-BÉRANGER</t>
  </si>
  <si>
    <t>LA REMUÉE</t>
  </si>
  <si>
    <t>LA TRINITÉ-DU-MONT</t>
  </si>
  <si>
    <t>LA VAUPALIÈRE</t>
  </si>
  <si>
    <t>LE FOSSÉ</t>
  </si>
  <si>
    <t>LE HÉRON</t>
  </si>
  <si>
    <t>LE MESNIL-RÉAUME</t>
  </si>
  <si>
    <t>LE MESNIL-SOUS-JUMIÈGES</t>
  </si>
  <si>
    <t>LE THIL-RIBERPRÉ</t>
  </si>
  <si>
    <t>LE TRÉPORT</t>
  </si>
  <si>
    <t>LIMÉSY</t>
  </si>
  <si>
    <t>LONDINIÈRES</t>
  </si>
  <si>
    <t>MALLEVILLE-LES-GRÈS</t>
  </si>
  <si>
    <t>MANÉGLISE</t>
  </si>
  <si>
    <t>MANÉHOUVILLE</t>
  </si>
  <si>
    <t>MANNEVILLE-ÈS-PLAINS</t>
  </si>
  <si>
    <t>MARTAINVILLE-ÉPREVILLE</t>
  </si>
  <si>
    <t>MARTIN-ÉGLISE</t>
  </si>
  <si>
    <t>MAULÉVRIER-SAINTE-GERTRUDE</t>
  </si>
  <si>
    <t>MÉLAMARE</t>
  </si>
  <si>
    <t>MÉNERVAL</t>
  </si>
  <si>
    <t>MÉNONVAL</t>
  </si>
  <si>
    <t>MÉSANGUEVILLE</t>
  </si>
  <si>
    <t>MESNIÈRES-EN-BRAY</t>
  </si>
  <si>
    <t>MONTÉROLIER</t>
  </si>
  <si>
    <t>NEUFCHÂTEL-EN-BRAY</t>
  </si>
  <si>
    <t>NEUF-MARCHÉ</t>
  </si>
  <si>
    <t>NEUVILLE-FERRIÈRES</t>
  </si>
  <si>
    <t>NÉVILLE</t>
  </si>
  <si>
    <t>NOLLÉVAL</t>
  </si>
  <si>
    <t>OUVILLE-LA-RIVIÈRE</t>
  </si>
  <si>
    <t>PISSY-PÔVILLE</t>
  </si>
  <si>
    <t>PLEINE-SÈVE</t>
  </si>
  <si>
    <t>POMMERÉVAL</t>
  </si>
  <si>
    <t>PRÉAUX</t>
  </si>
  <si>
    <t>PRÉTOT-VICQUEMARE</t>
  </si>
  <si>
    <t>QUÉVREVILLE-LA-POTERIE</t>
  </si>
  <si>
    <t>QUIÈVRECOURT</t>
  </si>
  <si>
    <t>RÉALCAMP</t>
  </si>
  <si>
    <t>RÉTONVAL</t>
  </si>
  <si>
    <t>SAÂNE-SAINT-JUST</t>
  </si>
  <si>
    <t>SAINT-ANDRÉ-SUR-CAILLY</t>
  </si>
  <si>
    <t>SAINT-ANTOINE-LA-FORÊT</t>
  </si>
  <si>
    <t>SAINT-AUBIN-DE-CRÉTOT</t>
  </si>
  <si>
    <t>SAINT-AUBIN-ÉPINAY</t>
  </si>
  <si>
    <t>SAINT-AUBIN-LÈS-ELBEUF</t>
  </si>
  <si>
    <t>SAINTE-BEUVE-EN-RIVIÈRE</t>
  </si>
  <si>
    <t>SAINTE-GENEVIÈVE-76</t>
  </si>
  <si>
    <t>SAINTE-HÉLÈNE-BONDEVILLE</t>
  </si>
  <si>
    <t>SAINT-ÉTIENNE-DU-ROUVRAY</t>
  </si>
  <si>
    <t>SAINT-EUSTACHE-LA-FORÊT</t>
  </si>
  <si>
    <t>SAINT-GERMAIN-D'ÉTABLES</t>
  </si>
  <si>
    <t>SAINT-GILLES-DE-CRÉTOT</t>
  </si>
  <si>
    <t>SAINT-HONORÉ</t>
  </si>
  <si>
    <t>SAINT-JACQUES-SUR-DARNÉTAL</t>
  </si>
  <si>
    <t>SAINT-LAURENT-DE-BRÈVEDENT</t>
  </si>
  <si>
    <t>SAINT-LÉGER-AUX-BOIS</t>
  </si>
  <si>
    <t>SAINT-LÉGER-DU-BOURG-DENIS</t>
  </si>
  <si>
    <t>SAINT-LÉONARD</t>
  </si>
  <si>
    <t>SAINT-MACLOU-LA-BRIÈRE</t>
  </si>
  <si>
    <t>SAINT-MAURICE-D'ÉTELAN</t>
  </si>
  <si>
    <t>SAINT-PAËR</t>
  </si>
  <si>
    <t>SAINT-PIERRE-BÉNOUVILLE</t>
  </si>
  <si>
    <t>SAINT-PIERRE-DES-JONQUIÈRES</t>
  </si>
  <si>
    <t>SAINT-PIERRE-LÈS-ELBEUF</t>
  </si>
  <si>
    <t>SAINT-RÉMY-BOSCROCOURT</t>
  </si>
  <si>
    <t>SAINT-RIQUIER-EN-RIVIÈRE</t>
  </si>
  <si>
    <t>SAINT-RIQUIER-ÈS-PLAINS</t>
  </si>
  <si>
    <t>SAINT-SAËNS</t>
  </si>
  <si>
    <t>SAINT-SAUVEUR-D'ÉMALLEVILLE</t>
  </si>
  <si>
    <t>SAINT-SYLVAIN-76</t>
  </si>
  <si>
    <t>SAINT-VAAST-D'ÉQUIQUEVILLE</t>
  </si>
  <si>
    <t>SAINT-WANDRILLE-RANÇON</t>
  </si>
  <si>
    <t>SASSETOT-LE-MALGARDÉ</t>
  </si>
  <si>
    <t>SENNEVILLE-SUR-FÉCAMP</t>
  </si>
  <si>
    <t>SÉVIS</t>
  </si>
  <si>
    <t>SOTTEVILLE-LÈS-ROUEN</t>
  </si>
  <si>
    <t>THÉROULDEVILLE</t>
  </si>
  <si>
    <t>THIÉTREVILLE</t>
  </si>
  <si>
    <t>TÔTES</t>
  </si>
  <si>
    <t>TOURVILLE-LA-RIVIÈRE</t>
  </si>
  <si>
    <t>TRÉMAUVILLE</t>
  </si>
  <si>
    <t>VAL-DE-SAÂNE</t>
  </si>
  <si>
    <t>VEAUVILLE-LÈS-BAONS</t>
  </si>
  <si>
    <t>VEAUVILLE-LÈS-QUELLES</t>
  </si>
  <si>
    <t>VÉNESTANVILLE</t>
  </si>
  <si>
    <t>VENTES-SAINT-RÉMY</t>
  </si>
  <si>
    <t>VILLERS-ÉCALLES</t>
  </si>
  <si>
    <t>VILLY-SUR-YÈRES</t>
  </si>
  <si>
    <t>YÉBLERON</t>
  </si>
  <si>
    <t>aigle SPECIES</t>
  </si>
  <si>
    <t>pingmot</t>
  </si>
  <si>
    <t>accenteur alpin</t>
  </si>
  <si>
    <t>accenteur mouchet</t>
  </si>
  <si>
    <t>aigle botté</t>
  </si>
  <si>
    <t>aigle criard</t>
  </si>
  <si>
    <t>aigle de Bonelli</t>
  </si>
  <si>
    <t>aigle pomarin</t>
  </si>
  <si>
    <t>aigle royal</t>
  </si>
  <si>
    <t>aigrette des récifs</t>
  </si>
  <si>
    <t>aigrette garzette</t>
  </si>
  <si>
    <t>albatros à sourcils noirs</t>
  </si>
  <si>
    <t>albatros hurleur</t>
  </si>
  <si>
    <t>alouette calandrelle</t>
  </si>
  <si>
    <t>alouette des champs</t>
  </si>
  <si>
    <t>alouette haussecol</t>
  </si>
  <si>
    <t>alouette lulu</t>
  </si>
  <si>
    <t>astrild ondulé</t>
  </si>
  <si>
    <t>autour des palombes</t>
  </si>
  <si>
    <t>avocette à nuque noire</t>
  </si>
  <si>
    <t>balbuzard pêcheur</t>
  </si>
  <si>
    <t>barge à queue noire</t>
  </si>
  <si>
    <t>barge rousse</t>
  </si>
  <si>
    <t>barge SPECIES</t>
  </si>
  <si>
    <t>bécasse des bois</t>
  </si>
  <si>
    <t>bécasseau cocorli</t>
  </si>
  <si>
    <t>bécasseau de Baird</t>
  </si>
  <si>
    <t>bécasseau de Bonaparte</t>
  </si>
  <si>
    <t>bécasseau de Temminck</t>
  </si>
  <si>
    <t>bécasseau falcinelle</t>
  </si>
  <si>
    <t>bécasseau maubèche</t>
  </si>
  <si>
    <t>bécasseau minute</t>
  </si>
  <si>
    <t>bécasseau rousset</t>
  </si>
  <si>
    <t>bécasseau sanderling</t>
  </si>
  <si>
    <t>bécasseau semipalmé</t>
  </si>
  <si>
    <t>bécasseau tacheté</t>
  </si>
  <si>
    <t>bécasseau variable</t>
  </si>
  <si>
    <t>bécasseau violet</t>
  </si>
  <si>
    <t>bécassin à long bec</t>
  </si>
  <si>
    <t>bécassine des marais</t>
  </si>
  <si>
    <t>bécassine double</t>
  </si>
  <si>
    <t>bécassine sourde</t>
  </si>
  <si>
    <t>bec-croisé bifascié</t>
  </si>
  <si>
    <t>bec-croisé des sapins</t>
  </si>
  <si>
    <t>bec-croisé perroquet</t>
  </si>
  <si>
    <t>bengali rouge</t>
  </si>
  <si>
    <t>bergeronnette citrine</t>
  </si>
  <si>
    <t>bergeronnette de Yarrell</t>
  </si>
  <si>
    <t>bergeronnette des ruisseaux</t>
  </si>
  <si>
    <t>bergeronnette flavéole</t>
  </si>
  <si>
    <t>bergeronnette grise</t>
  </si>
  <si>
    <t>bergeronnette Griyar</t>
  </si>
  <si>
    <t>bergeronnette print d'Italie</t>
  </si>
  <si>
    <t>bergeronnette print Nordique</t>
  </si>
  <si>
    <t>bergeronnette printanière</t>
  </si>
  <si>
    <t>bergeronnette printfla</t>
  </si>
  <si>
    <t>bernache à cou roux</t>
  </si>
  <si>
    <t>bernache à ventre clair</t>
  </si>
  <si>
    <t>bernache cravant</t>
  </si>
  <si>
    <t>bernache du Canada</t>
  </si>
  <si>
    <t>bernache du Pacifique</t>
  </si>
  <si>
    <t>bernache nonnette</t>
  </si>
  <si>
    <t>bernache SPECIES</t>
  </si>
  <si>
    <t>blongios nain</t>
  </si>
  <si>
    <t>bondrée apivore</t>
  </si>
  <si>
    <t>bouscarle de Cetti</t>
  </si>
  <si>
    <t>bouvreuil pivoine</t>
  </si>
  <si>
    <t>bouvreuil pivoine trompettant</t>
  </si>
  <si>
    <t>bruant à calotte blanche</t>
  </si>
  <si>
    <t>bruant à couronne blanche</t>
  </si>
  <si>
    <t>bruant des neiges</t>
  </si>
  <si>
    <t>bruant des roseaux</t>
  </si>
  <si>
    <t>bruant fou</t>
  </si>
  <si>
    <t>bruant jaune</t>
  </si>
  <si>
    <t>bruant lapon</t>
  </si>
  <si>
    <t>bruant mélanocéphale</t>
  </si>
  <si>
    <t>bruant nain</t>
  </si>
  <si>
    <t>bruant ortolan</t>
  </si>
  <si>
    <t>bruant proyer</t>
  </si>
  <si>
    <t>bruant rustique</t>
  </si>
  <si>
    <t>bruant zizi</t>
  </si>
  <si>
    <t>busard cendré</t>
  </si>
  <si>
    <t>busard des roseaux</t>
  </si>
  <si>
    <t>busard pâle</t>
  </si>
  <si>
    <t>busard Saint-Martin</t>
  </si>
  <si>
    <t>buse pattue</t>
  </si>
  <si>
    <t>buse variable</t>
  </si>
  <si>
    <t>butor étoilé</t>
  </si>
  <si>
    <t>caille des blés</t>
  </si>
  <si>
    <t>callopsitte élégante</t>
  </si>
  <si>
    <t>canard à bec tacheté</t>
  </si>
  <si>
    <t>canard à faucilles</t>
  </si>
  <si>
    <t>canard à front blanc</t>
  </si>
  <si>
    <t>canard carolin</t>
  </si>
  <si>
    <t>canard chipeau</t>
  </si>
  <si>
    <t>canard colvert</t>
  </si>
  <si>
    <t>canard de Chiloé</t>
  </si>
  <si>
    <t>canard mandarin</t>
  </si>
  <si>
    <t>canard noir</t>
  </si>
  <si>
    <t>canard pilet</t>
  </si>
  <si>
    <t>canard plongeur SPECIES</t>
  </si>
  <si>
    <t>canard siffleur</t>
  </si>
  <si>
    <t>canard souchet</t>
  </si>
  <si>
    <t>capucin bec-d'argent</t>
  </si>
  <si>
    <t>capucin bec-de-plomb</t>
  </si>
  <si>
    <t>cassenoix moucheté</t>
  </si>
  <si>
    <t>chardonneret élégant</t>
  </si>
  <si>
    <t>chevalier aboyeur</t>
  </si>
  <si>
    <t>chevalier arlequin</t>
  </si>
  <si>
    <t>chevalier bargette</t>
  </si>
  <si>
    <t>chevalier culblanc</t>
  </si>
  <si>
    <t>chevalier gambette</t>
  </si>
  <si>
    <t>chevalier grivelé</t>
  </si>
  <si>
    <t>chevalier guignette</t>
  </si>
  <si>
    <t>chevalier stagnatile</t>
  </si>
  <si>
    <t>chevalier sylvain</t>
  </si>
  <si>
    <t>choucas des tours</t>
  </si>
  <si>
    <t>chouette chevêche</t>
  </si>
  <si>
    <t>chouette de Tengmalm</t>
  </si>
  <si>
    <t>chouette effraie</t>
  </si>
  <si>
    <t>chouette hulotte</t>
  </si>
  <si>
    <t>cigogne blanche</t>
  </si>
  <si>
    <t>cigogne noire</t>
  </si>
  <si>
    <t>cincle plongeur</t>
  </si>
  <si>
    <t>circaëte Jean-le-Blanc</t>
  </si>
  <si>
    <t>cisticole des joncs</t>
  </si>
  <si>
    <t>cochevis huppé</t>
  </si>
  <si>
    <t>colin de Californie</t>
  </si>
  <si>
    <t>colin de Virginie</t>
  </si>
  <si>
    <t>combattant varié</t>
  </si>
  <si>
    <t>corbeau freux</t>
  </si>
  <si>
    <t>cormoran huppé</t>
  </si>
  <si>
    <t>cormoran pygmée</t>
  </si>
  <si>
    <t>corneille mantelée</t>
  </si>
  <si>
    <t>corneille noire</t>
  </si>
  <si>
    <t>coucou geai</t>
  </si>
  <si>
    <t>coucou gris</t>
  </si>
  <si>
    <t>coulicou à bec jaune</t>
  </si>
  <si>
    <t>courlis à bec grêle</t>
  </si>
  <si>
    <t>courlis cendré</t>
  </si>
  <si>
    <t>courlis corlieu</t>
  </si>
  <si>
    <t>courvite isabelle</t>
  </si>
  <si>
    <t>crave à bec rouge</t>
  </si>
  <si>
    <t>cygne à cou noir</t>
  </si>
  <si>
    <t>cygne chanteur</t>
  </si>
  <si>
    <t>cygne de Bewick</t>
  </si>
  <si>
    <t>cygne noir</t>
  </si>
  <si>
    <t>cygne tuberculé</t>
  </si>
  <si>
    <t>dendrocygne fauve</t>
  </si>
  <si>
    <t>échasse blanche</t>
  </si>
  <si>
    <t>eider à duvet</t>
  </si>
  <si>
    <t>eider à tête grise</t>
  </si>
  <si>
    <t>engoulevent d'Europe</t>
  </si>
  <si>
    <t>érismature à tête blanche</t>
  </si>
  <si>
    <t>érismature rousse</t>
  </si>
  <si>
    <t>faisan de Colchide</t>
  </si>
  <si>
    <t>faisan de Lady Amherst</t>
  </si>
  <si>
    <t>faisan doré</t>
  </si>
  <si>
    <t>faisan vénéré</t>
  </si>
  <si>
    <t>faucon crécerelle</t>
  </si>
  <si>
    <t>faucon crécerellette</t>
  </si>
  <si>
    <t>faucon émerillon</t>
  </si>
  <si>
    <t>faucon gerfaut</t>
  </si>
  <si>
    <t>faucon hobereau</t>
  </si>
  <si>
    <t>faucon kobez</t>
  </si>
  <si>
    <t>faucon lanier</t>
  </si>
  <si>
    <t>faucon pèlerin</t>
  </si>
  <si>
    <t>faucon pèlerin nordique</t>
  </si>
  <si>
    <t>faucon sacre</t>
  </si>
  <si>
    <t>fauvette à tête noire</t>
  </si>
  <si>
    <t>fauvette babillarde</t>
  </si>
  <si>
    <t>fauvette des jardins</t>
  </si>
  <si>
    <t>fauvette épervière</t>
  </si>
  <si>
    <t>fauvette grisette</t>
  </si>
  <si>
    <t>fauvette mélanocéphale</t>
  </si>
  <si>
    <t>fauvette passerinette</t>
  </si>
  <si>
    <t>fauvette pitchou</t>
  </si>
  <si>
    <t>flamant du Chili</t>
  </si>
  <si>
    <t>flamant nain</t>
  </si>
  <si>
    <t>flamant rose</t>
  </si>
  <si>
    <t>fou de Bassan</t>
  </si>
  <si>
    <t>foulque macroule</t>
  </si>
  <si>
    <t>fuligule à bec cerclé</t>
  </si>
  <si>
    <t>fuligule à tête noire</t>
  </si>
  <si>
    <t>fuligule milouin</t>
  </si>
  <si>
    <t>fuligule milouinan</t>
  </si>
  <si>
    <t>fuligule morillon</t>
  </si>
  <si>
    <t>fuligule nyroca</t>
  </si>
  <si>
    <t>garrot à œil d'or</t>
  </si>
  <si>
    <t>garrot d'Islande</t>
  </si>
  <si>
    <t>geai des chênes</t>
  </si>
  <si>
    <t>glaréole à collier</t>
  </si>
  <si>
    <t>gobemouche à collier</t>
  </si>
  <si>
    <t>gobemouche gris</t>
  </si>
  <si>
    <t>gobemouche nain</t>
  </si>
  <si>
    <t>gobemouche noir</t>
  </si>
  <si>
    <t>goéland à ailes blanches</t>
  </si>
  <si>
    <t>goéland à bec cerclé</t>
  </si>
  <si>
    <t>goéland argenté</t>
  </si>
  <si>
    <t>goéland bourgmestre</t>
  </si>
  <si>
    <t>goéland brun</t>
  </si>
  <si>
    <t>goéland cendré</t>
  </si>
  <si>
    <t>goéland d'Audouin</t>
  </si>
  <si>
    <t>goéland de la Baltique</t>
  </si>
  <si>
    <t>goéland leucophée</t>
  </si>
  <si>
    <t>goéland marin</t>
  </si>
  <si>
    <t>goéland pontique</t>
  </si>
  <si>
    <t>gorgebleue à miroir</t>
  </si>
  <si>
    <t>grand chevalier à pattes jaunes</t>
  </si>
  <si>
    <t>grand Corbeau</t>
  </si>
  <si>
    <t>grand Cormoran</t>
  </si>
  <si>
    <t>grand Gravelot</t>
  </si>
  <si>
    <t>grand Labbe</t>
  </si>
  <si>
    <t>grand pingouin</t>
  </si>
  <si>
    <t>grande aigrette</t>
  </si>
  <si>
    <t>gravelot à collier interrompu</t>
  </si>
  <si>
    <t>gravelot kildir</t>
  </si>
  <si>
    <t>gravelot mongol</t>
  </si>
  <si>
    <t>grèbe à bec bigarré</t>
  </si>
  <si>
    <t>grèbe à cou noir</t>
  </si>
  <si>
    <t>grèbe castagneux</t>
  </si>
  <si>
    <t>grèbe esclavon</t>
  </si>
  <si>
    <t>grèbe huppé</t>
  </si>
  <si>
    <t>grèbe jougris</t>
  </si>
  <si>
    <t>grimpereau des bois</t>
  </si>
  <si>
    <t>grimpereau des jardins</t>
  </si>
  <si>
    <t>grive dorée</t>
  </si>
  <si>
    <t>grive draine</t>
  </si>
  <si>
    <t>grive litorne</t>
  </si>
  <si>
    <t>grive mauvis</t>
  </si>
  <si>
    <t>grive musicienne</t>
  </si>
  <si>
    <t>grosbec casse-noyaux</t>
  </si>
  <si>
    <t>grue cendrée</t>
  </si>
  <si>
    <t>grue demoiselle</t>
  </si>
  <si>
    <t>guêpier d'Europe</t>
  </si>
  <si>
    <t>guifette leucoptère</t>
  </si>
  <si>
    <t>guifette moustac</t>
  </si>
  <si>
    <t>guifette noire</t>
  </si>
  <si>
    <t>guillemot à miroir</t>
  </si>
  <si>
    <t>guillemot de Brünnich</t>
  </si>
  <si>
    <t>guillemot de Troïl</t>
  </si>
  <si>
    <t>gypaète barbu</t>
  </si>
  <si>
    <t>harelde boréale</t>
  </si>
  <si>
    <t>harfang des neiges</t>
  </si>
  <si>
    <t>harle bièvre</t>
  </si>
  <si>
    <t>harle couronné</t>
  </si>
  <si>
    <t>harle huppé</t>
  </si>
  <si>
    <t>harle piette</t>
  </si>
  <si>
    <t>héron bihoreau</t>
  </si>
  <si>
    <t>héron cendré</t>
  </si>
  <si>
    <t>héron crabier</t>
  </si>
  <si>
    <t>héron garde-bœufs</t>
  </si>
  <si>
    <t>héron pourpré</t>
  </si>
  <si>
    <t>hibou des marais</t>
  </si>
  <si>
    <t>hibou moyen-duc</t>
  </si>
  <si>
    <t>hibou petit-duc</t>
  </si>
  <si>
    <t>hirondelle de cheminée</t>
  </si>
  <si>
    <t>hirondelle de fenêtre</t>
  </si>
  <si>
    <t>hirondelle de rivage</t>
  </si>
  <si>
    <t>hirondelle de rochers</t>
  </si>
  <si>
    <t>hirondelle rousseline</t>
  </si>
  <si>
    <t>huîtrier-pie</t>
  </si>
  <si>
    <t>huppe fasciée</t>
  </si>
  <si>
    <t>hybride milouinxmorillon</t>
  </si>
  <si>
    <t>hybride milouinxnette rousse</t>
  </si>
  <si>
    <t>hybride Milouinxnyroca</t>
  </si>
  <si>
    <t>hybride morillonxnyroca</t>
  </si>
  <si>
    <t>hypolaïs ictérine</t>
  </si>
  <si>
    <t>hypolaïs polyglotte</t>
  </si>
  <si>
    <t>ibis chauve</t>
  </si>
  <si>
    <t>ibis falcinelle</t>
  </si>
  <si>
    <t>ibis rouge</t>
  </si>
  <si>
    <t>ibis sacré</t>
  </si>
  <si>
    <t>jaseur boréal</t>
  </si>
  <si>
    <t>labbe à longue queue</t>
  </si>
  <si>
    <t>labbe parasite</t>
  </si>
  <si>
    <t>labbe pomarin</t>
  </si>
  <si>
    <t>laridés SPECIES</t>
  </si>
  <si>
    <t>linotte à bec jaune</t>
  </si>
  <si>
    <t>linotte mélodieuse</t>
  </si>
  <si>
    <t>locustelle luscinioïde</t>
  </si>
  <si>
    <t>locustelle tachetée</t>
  </si>
  <si>
    <t>loriot d'Europe</t>
  </si>
  <si>
    <t>macareux moine</t>
  </si>
  <si>
    <t>macreuse à bec jaune</t>
  </si>
  <si>
    <t>macreuse à front blanc</t>
  </si>
  <si>
    <t>macreuse brune</t>
  </si>
  <si>
    <t>macreuse noire</t>
  </si>
  <si>
    <t>macreuse SPECIES</t>
  </si>
  <si>
    <t>marabout d'Afrique</t>
  </si>
  <si>
    <t>marouette de Baillon</t>
  </si>
  <si>
    <t>marouette ponctuée</t>
  </si>
  <si>
    <t>marouette poussin</t>
  </si>
  <si>
    <t>martin triste</t>
  </si>
  <si>
    <t>martinet à ventre blanc</t>
  </si>
  <si>
    <t>martinet noir</t>
  </si>
  <si>
    <t>martinet pâle</t>
  </si>
  <si>
    <t>martin-pêcheur d'Europe</t>
  </si>
  <si>
    <t>mergule nain</t>
  </si>
  <si>
    <t>merle à plastron</t>
  </si>
  <si>
    <t>merle de roche</t>
  </si>
  <si>
    <t>merle noir</t>
  </si>
  <si>
    <t>mésange à longue queue</t>
  </si>
  <si>
    <t>mésange à longue queue Nordique</t>
  </si>
  <si>
    <t>mésange à moustaches</t>
  </si>
  <si>
    <t>mésange bleue</t>
  </si>
  <si>
    <t>mésange boréale</t>
  </si>
  <si>
    <t>mésange charbonnière</t>
  </si>
  <si>
    <t>mésange huppée</t>
  </si>
  <si>
    <t>mésange noire</t>
  </si>
  <si>
    <t>mésange nonnette</t>
  </si>
  <si>
    <t>mésange rémiz</t>
  </si>
  <si>
    <t>milan noir</t>
  </si>
  <si>
    <t>milan royal</t>
  </si>
  <si>
    <t>moineau domestique</t>
  </si>
  <si>
    <t>moineau espagnol</t>
  </si>
  <si>
    <t>moineau friquet</t>
  </si>
  <si>
    <t>mouette atricille</t>
  </si>
  <si>
    <t>mouette blanche</t>
  </si>
  <si>
    <t>mouette de Franklin</t>
  </si>
  <si>
    <t>mouette de Sabine</t>
  </si>
  <si>
    <t>mouette mélanocéphale</t>
  </si>
  <si>
    <t>mouette pygmée</t>
  </si>
  <si>
    <t>mouette rieuse</t>
  </si>
  <si>
    <t>mouette tridactyle</t>
  </si>
  <si>
    <t>nette rousse</t>
  </si>
  <si>
    <t>œdicnème criard</t>
  </si>
  <si>
    <t>oie à bec court</t>
  </si>
  <si>
    <t>oie à tête barrée</t>
  </si>
  <si>
    <t>oie cendrée</t>
  </si>
  <si>
    <t>oie des moissons</t>
  </si>
  <si>
    <t>oie des neiges</t>
  </si>
  <si>
    <t>oie grise OIE SPECIES</t>
  </si>
  <si>
    <t>oie naine</t>
  </si>
  <si>
    <t>oie rieuse</t>
  </si>
  <si>
    <t>ouette d'Egypte</t>
  </si>
  <si>
    <t>outarde barbue</t>
  </si>
  <si>
    <t>outarde canepetière</t>
  </si>
  <si>
    <t>pélican blanc</t>
  </si>
  <si>
    <t>perdrix grise</t>
  </si>
  <si>
    <t>perdrix rouge</t>
  </si>
  <si>
    <t>perroquet youyou</t>
  </si>
  <si>
    <t>perruche à collier</t>
  </si>
  <si>
    <t>petit chevalier à pattes jaunes</t>
  </si>
  <si>
    <t>petit Gravelot</t>
  </si>
  <si>
    <t>pétrel culblanc</t>
  </si>
  <si>
    <t>pétrel fulmar</t>
  </si>
  <si>
    <t>pétrel tempête</t>
  </si>
  <si>
    <t>phalarope à bec étroit</t>
  </si>
  <si>
    <t>phalarope à bec large</t>
  </si>
  <si>
    <t>phalarope de Wilson</t>
  </si>
  <si>
    <t>phragmite aquatique</t>
  </si>
  <si>
    <t>phragmite des joncs</t>
  </si>
  <si>
    <t>pic cendré</t>
  </si>
  <si>
    <t>pic épeiche</t>
  </si>
  <si>
    <t>pic épeichette</t>
  </si>
  <si>
    <t>pic mar</t>
  </si>
  <si>
    <t>pic noir</t>
  </si>
  <si>
    <t>pic vert</t>
  </si>
  <si>
    <t>pie bavarde</t>
  </si>
  <si>
    <t>pie-grièche à poitrine rose</t>
  </si>
  <si>
    <t>pie-grièche à tête rousse</t>
  </si>
  <si>
    <t>pie-grièche écorcheur</t>
  </si>
  <si>
    <t>pie-grièche grise</t>
  </si>
  <si>
    <t>pie-grièche isabelle</t>
  </si>
  <si>
    <t>pigeon biset</t>
  </si>
  <si>
    <t>pigeon colombin</t>
  </si>
  <si>
    <t>pigeon ramier</t>
  </si>
  <si>
    <t>pingouin torda</t>
  </si>
  <si>
    <t>pinson des arbres</t>
  </si>
  <si>
    <t>pinson du Nord</t>
  </si>
  <si>
    <t>pipit à dos olive</t>
  </si>
  <si>
    <t>pipit à gorge rousse</t>
  </si>
  <si>
    <t>pipit de Godlewski</t>
  </si>
  <si>
    <t>pipit de Richard</t>
  </si>
  <si>
    <t>pipit des arbres</t>
  </si>
  <si>
    <t>pipit farlouse</t>
  </si>
  <si>
    <t>pipit maritile scandinave</t>
  </si>
  <si>
    <t>pipit maritime</t>
  </si>
  <si>
    <t>pipit rousseline</t>
  </si>
  <si>
    <t>pipit spioncelle</t>
  </si>
  <si>
    <t>plongeon à bec blanc</t>
  </si>
  <si>
    <t>plongeon arctique</t>
  </si>
  <si>
    <t>plongeon catmarin</t>
  </si>
  <si>
    <t>plongeon imbrin</t>
  </si>
  <si>
    <t>pluvier argenté</t>
  </si>
  <si>
    <t>pluvier doré</t>
  </si>
  <si>
    <t>pluvier guignard</t>
  </si>
  <si>
    <t>pouillot à grands sourcils</t>
  </si>
  <si>
    <t>pouillot abietinus</t>
  </si>
  <si>
    <t>pouillot brun</t>
  </si>
  <si>
    <t>pouillot de Bonelli</t>
  </si>
  <si>
    <t>pouillot de Hume</t>
  </si>
  <si>
    <t>pouillot de Pallas</t>
  </si>
  <si>
    <t>pouillot de Sibérie</t>
  </si>
  <si>
    <t>pouillot fitis</t>
  </si>
  <si>
    <t>pouillot ibérique</t>
  </si>
  <si>
    <t>pouillot siffleur</t>
  </si>
  <si>
    <t>pouillot véloce</t>
  </si>
  <si>
    <t>poule d'eau</t>
  </si>
  <si>
    <t>poule sultane</t>
  </si>
  <si>
    <t>puffin cendré</t>
  </si>
  <si>
    <t>puffin des Anglais</t>
  </si>
  <si>
    <t>puffin des Baléares</t>
  </si>
  <si>
    <t>37N687-11</t>
  </si>
  <si>
    <t>-1.43193</t>
  </si>
  <si>
    <t>48.8592</t>
  </si>
  <si>
    <t>39N687-11</t>
  </si>
  <si>
    <t>-1.15972</t>
  </si>
  <si>
    <t>48.869</t>
  </si>
  <si>
    <t>39N687-5</t>
  </si>
  <si>
    <t>-1.16331</t>
  </si>
  <si>
    <t>48.9139</t>
  </si>
  <si>
    <t>41N687-5</t>
  </si>
  <si>
    <t>-0.89076</t>
  </si>
  <si>
    <t>48.923</t>
  </si>
  <si>
    <t>41N687-11</t>
  </si>
  <si>
    <t>-0.88740</t>
  </si>
  <si>
    <t>48.8781</t>
  </si>
  <si>
    <t>43N687-11</t>
  </si>
  <si>
    <t>-0.61500</t>
  </si>
  <si>
    <t>48.8867</t>
  </si>
  <si>
    <t>43N687-5</t>
  </si>
  <si>
    <t>-0.61812</t>
  </si>
  <si>
    <t>48.9316</t>
  </si>
  <si>
    <t>45N687-5</t>
  </si>
  <si>
    <t>-0.34539</t>
  </si>
  <si>
    <t>48.9395</t>
  </si>
  <si>
    <t>45N687-11</t>
  </si>
  <si>
    <t>-0.34251</t>
  </si>
  <si>
    <t>48.8946</t>
  </si>
  <si>
    <t>47N687-11</t>
  </si>
  <si>
    <t>-0.06994</t>
  </si>
  <si>
    <t>48.9019</t>
  </si>
  <si>
    <t>47N687-5</t>
  </si>
  <si>
    <t>-0.07259</t>
  </si>
  <si>
    <t>48.9468</t>
  </si>
  <si>
    <t>49N687-5</t>
  </si>
  <si>
    <t>0.200286</t>
  </si>
  <si>
    <t>48.9535</t>
  </si>
  <si>
    <t>49N687-11</t>
  </si>
  <si>
    <t>0.202704</t>
  </si>
  <si>
    <t>51N687-5</t>
  </si>
  <si>
    <t>0.473232</t>
  </si>
  <si>
    <t>48.9596</t>
  </si>
  <si>
    <t>51N687-11</t>
  </si>
  <si>
    <t>0.475414</t>
  </si>
  <si>
    <t>48.9146</t>
  </si>
  <si>
    <t>56N687-4</t>
  </si>
  <si>
    <t>1.11033</t>
  </si>
  <si>
    <t>48.9713</t>
  </si>
  <si>
    <t>56N687-10</t>
  </si>
  <si>
    <t>1.11197</t>
  </si>
  <si>
    <t>48.9263</t>
  </si>
  <si>
    <t>55N687-5</t>
  </si>
  <si>
    <t>1.0193</t>
  </si>
  <si>
    <t>48.9698</t>
  </si>
  <si>
    <t>55N687-11</t>
  </si>
  <si>
    <t>1.02101</t>
  </si>
  <si>
    <t>48.9249</t>
  </si>
  <si>
    <t>36N686-12</t>
  </si>
  <si>
    <t>-1.51485</t>
  </si>
  <si>
    <t>48.766</t>
  </si>
  <si>
    <t>36N686-6</t>
  </si>
  <si>
    <t>-1.51875</t>
  </si>
  <si>
    <t>48.8109</t>
  </si>
  <si>
    <t>38N686-6</t>
  </si>
  <si>
    <t>-1.2468</t>
  </si>
  <si>
    <t>48.8209</t>
  </si>
  <si>
    <t>38N686-12</t>
  </si>
  <si>
    <t>-1.24314</t>
  </si>
  <si>
    <t>48.776</t>
  </si>
  <si>
    <t>38N686-4</t>
  </si>
  <si>
    <t>-1.33746</t>
  </si>
  <si>
    <t>48.8176</t>
  </si>
  <si>
    <t>38N686-10</t>
  </si>
  <si>
    <t>-1.33372</t>
  </si>
  <si>
    <t>48.7727</t>
  </si>
  <si>
    <t>40N686-12</t>
  </si>
  <si>
    <t>-0.97133</t>
  </si>
  <si>
    <t>48.7853</t>
  </si>
  <si>
    <t>40N686-6</t>
  </si>
  <si>
    <t>-0.97475</t>
  </si>
  <si>
    <t>48.8302</t>
  </si>
  <si>
    <t>40N686-4</t>
  </si>
  <si>
    <t>-1.06545</t>
  </si>
  <si>
    <t>40N686-10</t>
  </si>
  <si>
    <t>-1.06194</t>
  </si>
  <si>
    <t>48.7823</t>
  </si>
  <si>
    <t>42N686-12</t>
  </si>
  <si>
    <t>-0.69942</t>
  </si>
  <si>
    <t>48.794</t>
  </si>
  <si>
    <t>42N686-6</t>
  </si>
  <si>
    <t>-0.70261</t>
  </si>
  <si>
    <t>42N686-10</t>
  </si>
  <si>
    <t>-0.79006</t>
  </si>
  <si>
    <t>48.7912</t>
  </si>
  <si>
    <t>42N686-4</t>
  </si>
  <si>
    <t>-0.79333</t>
  </si>
  <si>
    <t>48.8361</t>
  </si>
  <si>
    <t>44N686-6</t>
  </si>
  <si>
    <t>-0.43038</t>
  </si>
  <si>
    <t>48.8471</t>
  </si>
  <si>
    <t>44N686-12</t>
  </si>
  <si>
    <t>-0.42742</t>
  </si>
  <si>
    <t>48.8022</t>
  </si>
  <si>
    <t>44N686-4</t>
  </si>
  <si>
    <t>-0.52113</t>
  </si>
  <si>
    <t>48.8444</t>
  </si>
  <si>
    <t>44N686-10</t>
  </si>
  <si>
    <t>-0.51810</t>
  </si>
  <si>
    <t>48.7995</t>
  </si>
  <si>
    <t>46N686-12</t>
  </si>
  <si>
    <t>-0.15535</t>
  </si>
  <si>
    <t>48.8097</t>
  </si>
  <si>
    <t>46N686-6</t>
  </si>
  <si>
    <t>-0.15807</t>
  </si>
  <si>
    <t>48.8546</t>
  </si>
  <si>
    <t>46N686-10</t>
  </si>
  <si>
    <t>-0.24605</t>
  </si>
  <si>
    <t>48.8072</t>
  </si>
  <si>
    <t>46N686-4</t>
  </si>
  <si>
    <t>-0.24885</t>
  </si>
  <si>
    <t>48.8522</t>
  </si>
  <si>
    <t>48N685-9</t>
  </si>
  <si>
    <t>0.120521</t>
  </si>
  <si>
    <t>48N685-3</t>
  </si>
  <si>
    <t>0.11804</t>
  </si>
  <si>
    <t>48.7941</t>
  </si>
  <si>
    <t>48N685-1</t>
  </si>
  <si>
    <t>0.027356</t>
  </si>
  <si>
    <t>48N685-7</t>
  </si>
  <si>
    <t>0.029915</t>
  </si>
  <si>
    <t>48.7469</t>
  </si>
  <si>
    <t>50N685-9</t>
  </si>
  <si>
    <t>0.392389</t>
  </si>
  <si>
    <t>48.7554</t>
  </si>
  <si>
    <t>50N685-3</t>
  </si>
  <si>
    <t>0.390142</t>
  </si>
  <si>
    <t>48.8003</t>
  </si>
  <si>
    <t>50N685-7</t>
  </si>
  <si>
    <t>48.7534</t>
  </si>
  <si>
    <t>50N685-1</t>
  </si>
  <si>
    <t>0.299436</t>
  </si>
  <si>
    <t>48.7983</t>
  </si>
  <si>
    <t>52N685-3</t>
  </si>
  <si>
    <t>0.662306</t>
  </si>
  <si>
    <t>48.806</t>
  </si>
  <si>
    <t>52N685-9</t>
  </si>
  <si>
    <t>0.664319</t>
  </si>
  <si>
    <t>48.761</t>
  </si>
  <si>
    <t>52N685-1</t>
  </si>
  <si>
    <t>0.57158</t>
  </si>
  <si>
    <t>48.8041</t>
  </si>
  <si>
    <t>52N685-7</t>
  </si>
  <si>
    <t>0.573672</t>
  </si>
  <si>
    <t>48.7592</t>
  </si>
  <si>
    <t>54N686-12</t>
  </si>
  <si>
    <t>0.933635</t>
  </si>
  <si>
    <t>48.8334</t>
  </si>
  <si>
    <t>54N686-6</t>
  </si>
  <si>
    <t>0.931851</t>
  </si>
  <si>
    <t>48.8784</t>
  </si>
  <si>
    <t>54N686-4</t>
  </si>
  <si>
    <t>0.84099</t>
  </si>
  <si>
    <t>48.8768</t>
  </si>
  <si>
    <t>54N686-10</t>
  </si>
  <si>
    <t>0.842853</t>
  </si>
  <si>
    <t>48.8318</t>
  </si>
  <si>
    <t>56N685-9</t>
  </si>
  <si>
    <t>1.20834</t>
  </si>
  <si>
    <t>48.7704</t>
  </si>
  <si>
    <t>56N685-3</t>
  </si>
  <si>
    <t>1.2068</t>
  </si>
  <si>
    <t>48.8154</t>
  </si>
  <si>
    <t>56N685-7</t>
  </si>
  <si>
    <t>1.11766</t>
  </si>
  <si>
    <t>48.769</t>
  </si>
  <si>
    <t>56N685-1</t>
  </si>
  <si>
    <t>1.11604</t>
  </si>
  <si>
    <t>48.814</t>
  </si>
  <si>
    <t>58N685-7</t>
  </si>
  <si>
    <t>1.37073</t>
  </si>
  <si>
    <t>48.7832</t>
  </si>
  <si>
    <t>37N686-5</t>
  </si>
  <si>
    <t>-1.42811</t>
  </si>
  <si>
    <t>48.8143</t>
  </si>
  <si>
    <t>37N686-11</t>
  </si>
  <si>
    <t>-1.4243</t>
  </si>
  <si>
    <t>39N686-5</t>
  </si>
  <si>
    <t>-1.15613</t>
  </si>
  <si>
    <t>48.8241</t>
  </si>
  <si>
    <t>39N686-11</t>
  </si>
  <si>
    <t>-1.15255</t>
  </si>
  <si>
    <t>48.7791</t>
  </si>
  <si>
    <t>41N686-11</t>
  </si>
  <si>
    <t>-0.88070</t>
  </si>
  <si>
    <t>48.7883</t>
  </si>
  <si>
    <t>41N686-5</t>
  </si>
  <si>
    <t>-0.88405</t>
  </si>
  <si>
    <t>48.8332</t>
  </si>
  <si>
    <t>43N686-5</t>
  </si>
  <si>
    <t>-0.61188</t>
  </si>
  <si>
    <t>48.8417</t>
  </si>
  <si>
    <t>43N686-11</t>
  </si>
  <si>
    <t>-0.60877</t>
  </si>
  <si>
    <t>48.7968</t>
  </si>
  <si>
    <t>45N686-5</t>
  </si>
  <si>
    <t>-0.33962</t>
  </si>
  <si>
    <t>48.8497</t>
  </si>
  <si>
    <t>45N686-11</t>
  </si>
  <si>
    <t>-0.33674</t>
  </si>
  <si>
    <t>47N686-11</t>
  </si>
  <si>
    <t>-0.06464</t>
  </si>
  <si>
    <t>48.812</t>
  </si>
  <si>
    <t>47N686-5</t>
  </si>
  <si>
    <t>-0.06729</t>
  </si>
  <si>
    <t>48.857</t>
  </si>
  <si>
    <t>49N686-11</t>
  </si>
  <si>
    <t>0.207528</t>
  </si>
  <si>
    <t>48.8187</t>
  </si>
  <si>
    <t>49N686-5</t>
  </si>
  <si>
    <t>0.205118</t>
  </si>
  <si>
    <t>48.8636</t>
  </si>
  <si>
    <t>51N686-11</t>
  </si>
  <si>
    <t>0.479768</t>
  </si>
  <si>
    <t>48.8247</t>
  </si>
  <si>
    <t>51N686-5</t>
  </si>
  <si>
    <t>0.477593</t>
  </si>
  <si>
    <t>48.8697</t>
  </si>
  <si>
    <t>53N685-2</t>
  </si>
  <si>
    <t>0.753038</t>
  </si>
  <si>
    <t>48.8077</t>
  </si>
  <si>
    <t>53N685-8</t>
  </si>
  <si>
    <t>0.754973</t>
  </si>
  <si>
    <t>48.7627</t>
  </si>
  <si>
    <t>55N686-11</t>
  </si>
  <si>
    <t>1.02442</t>
  </si>
  <si>
    <t>48.835</t>
  </si>
  <si>
    <t>55N686-5</t>
  </si>
  <si>
    <t>1.02272</t>
  </si>
  <si>
    <t>48.8799</t>
  </si>
  <si>
    <t>57N685-8</t>
  </si>
  <si>
    <t>1.29903</t>
  </si>
  <si>
    <t>48.7717</t>
  </si>
  <si>
    <t>57N685-2</t>
  </si>
  <si>
    <t>1.29756</t>
  </si>
  <si>
    <t>48.8167</t>
  </si>
  <si>
    <t>36N685-9</t>
  </si>
  <si>
    <t>-1.50903</t>
  </si>
  <si>
    <t>48.6986</t>
  </si>
  <si>
    <t>38N685-9</t>
  </si>
  <si>
    <t>-1.23767</t>
  </si>
  <si>
    <t>48.7086</t>
  </si>
  <si>
    <t>38N685-7</t>
  </si>
  <si>
    <t>-1.32813</t>
  </si>
  <si>
    <t>48.7054</t>
  </si>
  <si>
    <t>40N685-9</t>
  </si>
  <si>
    <t>-0.96620</t>
  </si>
  <si>
    <t>48.7179</t>
  </si>
  <si>
    <t>40N685-7</t>
  </si>
  <si>
    <t>-1.0567</t>
  </si>
  <si>
    <t>42N685-9</t>
  </si>
  <si>
    <t>-0.69464</t>
  </si>
  <si>
    <t>42N685-7</t>
  </si>
  <si>
    <t>-0.78517</t>
  </si>
  <si>
    <t>48.7238</t>
  </si>
  <si>
    <t>44N685-9</t>
  </si>
  <si>
    <t>-0.42300</t>
  </si>
  <si>
    <t>44N685-7</t>
  </si>
  <si>
    <t>-0.51355</t>
  </si>
  <si>
    <t>48.7321</t>
  </si>
  <si>
    <t>46N685-9</t>
  </si>
  <si>
    <t>-0.15127</t>
  </si>
  <si>
    <t>48.7423</t>
  </si>
  <si>
    <t>46N685-7</t>
  </si>
  <si>
    <t>-0.24186</t>
  </si>
  <si>
    <t>48.7398</t>
  </si>
  <si>
    <t>48N686-6</t>
  </si>
  <si>
    <t>0.114309</t>
  </si>
  <si>
    <t>48.8615</t>
  </si>
  <si>
    <t>48N686-4</t>
  </si>
  <si>
    <t>0.023509</t>
  </si>
  <si>
    <t>50N686-6</t>
  </si>
  <si>
    <t>0.386763</t>
  </si>
  <si>
    <t>48.8677</t>
  </si>
  <si>
    <t>50N686-4</t>
  </si>
  <si>
    <t>0.29594</t>
  </si>
  <si>
    <t>48.8657</t>
  </si>
  <si>
    <t>52N686-6</t>
  </si>
  <si>
    <t>0.659279</t>
  </si>
  <si>
    <t>48.8734</t>
  </si>
  <si>
    <t>52N686-4</t>
  </si>
  <si>
    <t>0.568436</t>
  </si>
  <si>
    <t>48.8716</t>
  </si>
  <si>
    <t>54N685-9</t>
  </si>
  <si>
    <t>0.936305</t>
  </si>
  <si>
    <t>54N685-7</t>
  </si>
  <si>
    <t>0.84564</t>
  </si>
  <si>
    <t>48.7644</t>
  </si>
  <si>
    <t>56N686-6</t>
  </si>
  <si>
    <t>1.20447</t>
  </si>
  <si>
    <t>48.8828</t>
  </si>
  <si>
    <t>56N686-4</t>
  </si>
  <si>
    <t>1.1136</t>
  </si>
  <si>
    <t>48.8814</t>
  </si>
  <si>
    <t>58N686-6</t>
  </si>
  <si>
    <t>1.46278</t>
  </si>
  <si>
    <t>48.8864</t>
  </si>
  <si>
    <t>58N686-4</t>
  </si>
  <si>
    <t>1.38625</t>
  </si>
  <si>
    <t>48.8854</t>
  </si>
  <si>
    <t>37N685-8</t>
  </si>
  <si>
    <t>-1.41859</t>
  </si>
  <si>
    <t>48.702</t>
  </si>
  <si>
    <t>39N685-8</t>
  </si>
  <si>
    <t>-1.14719</t>
  </si>
  <si>
    <t>48.7118</t>
  </si>
  <si>
    <t>41N685-8</t>
  </si>
  <si>
    <t>-0.87569</t>
  </si>
  <si>
    <t>48.7209</t>
  </si>
  <si>
    <t>43N685-8</t>
  </si>
  <si>
    <t>-0.60411</t>
  </si>
  <si>
    <t>48.7294</t>
  </si>
  <si>
    <t>45N685-8</t>
  </si>
  <si>
    <t>-0.33244</t>
  </si>
  <si>
    <t>48.7373</t>
  </si>
  <si>
    <t>47N685-8</t>
  </si>
  <si>
    <t>-0.06068</t>
  </si>
  <si>
    <t>48.7446</t>
  </si>
  <si>
    <t>49N685-8</t>
  </si>
  <si>
    <t>0.211134</t>
  </si>
  <si>
    <t>48.7513</t>
  </si>
  <si>
    <t>51N685-8</t>
  </si>
  <si>
    <t>0.483024</t>
  </si>
  <si>
    <t>48.7573</t>
  </si>
  <si>
    <t>53N686-5</t>
  </si>
  <si>
    <t>0.750129</t>
  </si>
  <si>
    <t>55N685-8</t>
  </si>
  <si>
    <t>1.02698</t>
  </si>
  <si>
    <t>48.7675</t>
  </si>
  <si>
    <t>57N686-5</t>
  </si>
  <si>
    <t>1.29535</t>
  </si>
  <si>
    <t>48.8841</t>
  </si>
  <si>
    <t>36N684-12</t>
  </si>
  <si>
    <t>-1.49936</t>
  </si>
  <si>
    <t>48.5864</t>
  </si>
  <si>
    <t>38N684-3</t>
  </si>
  <si>
    <t>-1.23403</t>
  </si>
  <si>
    <t>48.6637</t>
  </si>
  <si>
    <t>38N684-12</t>
  </si>
  <si>
    <t>-1.22858</t>
  </si>
  <si>
    <t>48.5963</t>
  </si>
  <si>
    <t>38N684-1</t>
  </si>
  <si>
    <t>-1.32441</t>
  </si>
  <si>
    <t>48.6604</t>
  </si>
  <si>
    <t>38N684-10</t>
  </si>
  <si>
    <t>-1.31885</t>
  </si>
  <si>
    <t>48.5931</t>
  </si>
  <si>
    <t>40N684-3</t>
  </si>
  <si>
    <t>-0.96279</t>
  </si>
  <si>
    <t>48.673</t>
  </si>
  <si>
    <t>40N684-12</t>
  </si>
  <si>
    <t>-0.95769</t>
  </si>
  <si>
    <t>48.6057</t>
  </si>
  <si>
    <t>40N684-1</t>
  </si>
  <si>
    <t>-1.05321</t>
  </si>
  <si>
    <t>48.67</t>
  </si>
  <si>
    <t>40N684-10</t>
  </si>
  <si>
    <t>-1.048</t>
  </si>
  <si>
    <t>48.6026</t>
  </si>
  <si>
    <t>42N684-3</t>
  </si>
  <si>
    <t>-0.69147</t>
  </si>
  <si>
    <t>48.6817</t>
  </si>
  <si>
    <t>42N684-12</t>
  </si>
  <si>
    <t>-0.68671</t>
  </si>
  <si>
    <t>48.6144</t>
  </si>
  <si>
    <t>42N684-1</t>
  </si>
  <si>
    <t>-0.78192</t>
  </si>
  <si>
    <t>48.6789</t>
  </si>
  <si>
    <t>42N684-10</t>
  </si>
  <si>
    <t>-0.77705</t>
  </si>
  <si>
    <t>48.6115</t>
  </si>
  <si>
    <t>44N684-3</t>
  </si>
  <si>
    <t>-0.42006</t>
  </si>
  <si>
    <t>48.6898</t>
  </si>
  <si>
    <t>44N684-12</t>
  </si>
  <si>
    <t>-0.41565</t>
  </si>
  <si>
    <t>48.6224</t>
  </si>
  <si>
    <t>44N684-1</t>
  </si>
  <si>
    <t>-0.51053</t>
  </si>
  <si>
    <t>48.6872</t>
  </si>
  <si>
    <t>44N684-10</t>
  </si>
  <si>
    <t>-0.50601</t>
  </si>
  <si>
    <t>48.6198</t>
  </si>
  <si>
    <t>46N684-3</t>
  </si>
  <si>
    <t>-0.14856</t>
  </si>
  <si>
    <t>48.6973</t>
  </si>
  <si>
    <t>46N684-12</t>
  </si>
  <si>
    <t>-0.14451</t>
  </si>
  <si>
    <t>48.6299</t>
  </si>
  <si>
    <t>46N684-1</t>
  </si>
  <si>
    <t>-0.23907</t>
  </si>
  <si>
    <t>48.6949</t>
  </si>
  <si>
    <t>46N684-10</t>
  </si>
  <si>
    <t>-0.23489</t>
  </si>
  <si>
    <t>48.6275</t>
  </si>
  <si>
    <t>54N684-3</t>
  </si>
  <si>
    <t>0.938081</t>
  </si>
  <si>
    <t>54N684-1</t>
  </si>
  <si>
    <t>0.847494</t>
  </si>
  <si>
    <t>48.7195</t>
  </si>
  <si>
    <t>48N684-3</t>
  </si>
  <si>
    <t>0.122998</t>
  </si>
  <si>
    <t>48N684-12</t>
  </si>
  <si>
    <t>0.126706</t>
  </si>
  <si>
    <t>48N684-1</t>
  </si>
  <si>
    <t>0.03247</t>
  </si>
  <si>
    <t>48N684-10</t>
  </si>
  <si>
    <t>0.036295</t>
  </si>
  <si>
    <t>48.6346</t>
  </si>
  <si>
    <t>50N684-3</t>
  </si>
  <si>
    <t>0.394633</t>
  </si>
  <si>
    <t>48.7104</t>
  </si>
  <si>
    <t>50N684-12</t>
  </si>
  <si>
    <t>0.397991</t>
  </si>
  <si>
    <t>48.643</t>
  </si>
  <si>
    <t>50N684-1</t>
  </si>
  <si>
    <t>0.304083</t>
  </si>
  <si>
    <t>48.7084</t>
  </si>
  <si>
    <t>50N684-10</t>
  </si>
  <si>
    <t>0.307558</t>
  </si>
  <si>
    <t>48.641</t>
  </si>
  <si>
    <t>52N684-3</t>
  </si>
  <si>
    <t>0.666329</t>
  </si>
  <si>
    <t>48.7161</t>
  </si>
  <si>
    <t>52N684-12</t>
  </si>
  <si>
    <t>0.669338</t>
  </si>
  <si>
    <t>48.6486</t>
  </si>
  <si>
    <t>52N684-1</t>
  </si>
  <si>
    <t>0.57576</t>
  </si>
  <si>
    <t>48.7142</t>
  </si>
  <si>
    <t>52N684-10</t>
  </si>
  <si>
    <t>0.578885</t>
  </si>
  <si>
    <t>48.6468</t>
  </si>
  <si>
    <t>37N684-2</t>
  </si>
  <si>
    <t>-1.39649</t>
  </si>
  <si>
    <t>48.6591</t>
  </si>
  <si>
    <t>37N684-11</t>
  </si>
  <si>
    <t>-1.40911</t>
  </si>
  <si>
    <t>48.5898</t>
  </si>
  <si>
    <t>39N684-2</t>
  </si>
  <si>
    <t>-1.14363</t>
  </si>
  <si>
    <t>48.6669</t>
  </si>
  <si>
    <t>39N684-11</t>
  </si>
  <si>
    <t>-1.13829</t>
  </si>
  <si>
    <t>48.5995</t>
  </si>
  <si>
    <t>41N684-2</t>
  </si>
  <si>
    <t>-0.87236</t>
  </si>
  <si>
    <t>48.676</t>
  </si>
  <si>
    <t>41N684-11</t>
  </si>
  <si>
    <t>-0.86738</t>
  </si>
  <si>
    <t>48.6086</t>
  </si>
  <si>
    <t>43N684-2</t>
  </si>
  <si>
    <t>-0.60101</t>
  </si>
  <si>
    <t>48.6845</t>
  </si>
  <si>
    <t>43N684-11</t>
  </si>
  <si>
    <t>-0.59637</t>
  </si>
  <si>
    <t>48.6171</t>
  </si>
  <si>
    <t>45N684-2</t>
  </si>
  <si>
    <t>-0.32957</t>
  </si>
  <si>
    <t>45N684-11</t>
  </si>
  <si>
    <t>-0.32528</t>
  </si>
  <si>
    <t>48.625</t>
  </si>
  <si>
    <t>47N684-2</t>
  </si>
  <si>
    <t>-0.05805</t>
  </si>
  <si>
    <t>48.6997</t>
  </si>
  <si>
    <t>47N684-11</t>
  </si>
  <si>
    <t>-0.05411</t>
  </si>
  <si>
    <t>48.6323</t>
  </si>
  <si>
    <t>49N684-2</t>
  </si>
  <si>
    <t>0.213534</t>
  </si>
  <si>
    <t>48.7063</t>
  </si>
  <si>
    <t>49N684-11</t>
  </si>
  <si>
    <t>0.217125</t>
  </si>
  <si>
    <t>48.6389</t>
  </si>
  <si>
    <t>51N684-2</t>
  </si>
  <si>
    <t>0.48519</t>
  </si>
  <si>
    <t>48.7124</t>
  </si>
  <si>
    <t>51N684-11</t>
  </si>
  <si>
    <t>0.488431</t>
  </si>
  <si>
    <t>53N684-2</t>
  </si>
  <si>
    <t>0.756905</t>
  </si>
  <si>
    <t>48.7178</t>
  </si>
  <si>
    <t>53N684-11</t>
  </si>
  <si>
    <t>0.759797</t>
  </si>
  <si>
    <t>48.6504</t>
  </si>
  <si>
    <t>42N682-6</t>
  </si>
  <si>
    <t>-0.68871</t>
  </si>
  <si>
    <t>48.4792</t>
  </si>
  <si>
    <t>42N682-12</t>
  </si>
  <si>
    <t>-0.65329</t>
  </si>
  <si>
    <t>48.4456</t>
  </si>
  <si>
    <t>42N682-10</t>
  </si>
  <si>
    <t>-0.75796</t>
  </si>
  <si>
    <t>48.4399</t>
  </si>
  <si>
    <t>42N682-4</t>
  </si>
  <si>
    <t>-0.76734</t>
  </si>
  <si>
    <t>48.4767</t>
  </si>
  <si>
    <t>44N682-6</t>
  </si>
  <si>
    <t>-0.38715</t>
  </si>
  <si>
    <t>48.4989</t>
  </si>
  <si>
    <t>46N682-12</t>
  </si>
  <si>
    <t>-0.13007</t>
  </si>
  <si>
    <t>48.4545</t>
  </si>
  <si>
    <t>46N682-6</t>
  </si>
  <si>
    <t>-0.13642</t>
  </si>
  <si>
    <t>48.4951</t>
  </si>
  <si>
    <t>48N683-9</t>
  </si>
  <si>
    <t>0.130404</t>
  </si>
  <si>
    <t>48.5693</t>
  </si>
  <si>
    <t>48N683-7</t>
  </si>
  <si>
    <t>0.040109</t>
  </si>
  <si>
    <t>48.5671</t>
  </si>
  <si>
    <t>50N683-9</t>
  </si>
  <si>
    <t>0.401341</t>
  </si>
  <si>
    <t>48.5756</t>
  </si>
  <si>
    <t>50N683-7</t>
  </si>
  <si>
    <t>0.311024</t>
  </si>
  <si>
    <t>48.5736</t>
  </si>
  <si>
    <t>52N683-9</t>
  </si>
  <si>
    <t>0.672339</t>
  </si>
  <si>
    <t>48.5812</t>
  </si>
  <si>
    <t>52N683-7</t>
  </si>
  <si>
    <t>0.582002</t>
  </si>
  <si>
    <t>48.5794</t>
  </si>
  <si>
    <t>54N682-6</t>
  </si>
  <si>
    <t>0.946036</t>
  </si>
  <si>
    <t>48.5187</t>
  </si>
  <si>
    <t>54N682-12</t>
  </si>
  <si>
    <t>0.930867</t>
  </si>
  <si>
    <t>48.4735</t>
  </si>
  <si>
    <t>54N682-10</t>
  </si>
  <si>
    <t>0.857635</t>
  </si>
  <si>
    <t>48.4722</t>
  </si>
  <si>
    <t>54N682-4</t>
  </si>
  <si>
    <t>0.855798</t>
  </si>
  <si>
    <t>48.5171</t>
  </si>
  <si>
    <t>53N682-11</t>
  </si>
  <si>
    <t>0.767472</t>
  </si>
  <si>
    <t>48.4705</t>
  </si>
  <si>
    <t>53N682-5</t>
  </si>
  <si>
    <t>0.765558</t>
  </si>
  <si>
    <t>48.5155</t>
  </si>
  <si>
    <t>37N682-5</t>
  </si>
  <si>
    <t>-1.39831</t>
  </si>
  <si>
    <t>48.4613</t>
  </si>
  <si>
    <t>43N682-5</t>
  </si>
  <si>
    <t>-0.58713</t>
  </si>
  <si>
    <t>48.4823</t>
  </si>
  <si>
    <t>47N682-11</t>
  </si>
  <si>
    <t>-0.04365</t>
  </si>
  <si>
    <t>48.4525</t>
  </si>
  <si>
    <t>47N682-5</t>
  </si>
  <si>
    <t>-0.04626</t>
  </si>
  <si>
    <t>49N682-5</t>
  </si>
  <si>
    <t>0.22428</t>
  </si>
  <si>
    <t>48.5041</t>
  </si>
  <si>
    <t>49N682-11</t>
  </si>
  <si>
    <t>0.204599</t>
  </si>
  <si>
    <t>48.4689</t>
  </si>
  <si>
    <t>51N682-5</t>
  </si>
  <si>
    <t>0.49489</t>
  </si>
  <si>
    <t>51N682-11</t>
  </si>
  <si>
    <t>0.497035</t>
  </si>
  <si>
    <t>48.4651</t>
  </si>
  <si>
    <t>36N683-12</t>
  </si>
  <si>
    <t>-1.49165</t>
  </si>
  <si>
    <t>48.4966</t>
  </si>
  <si>
    <t>38N683-10</t>
  </si>
  <si>
    <t>-1.31145</t>
  </si>
  <si>
    <t>48.5033</t>
  </si>
  <si>
    <t>40N683-12</t>
  </si>
  <si>
    <t>-0.96487</t>
  </si>
  <si>
    <t>48.5153</t>
  </si>
  <si>
    <t>40N683-10</t>
  </si>
  <si>
    <t>-1.04106</t>
  </si>
  <si>
    <t>48.5128</t>
  </si>
  <si>
    <t>42N683-12</t>
  </si>
  <si>
    <t>-0.68039</t>
  </si>
  <si>
    <t>48.5245</t>
  </si>
  <si>
    <t>42N683-10</t>
  </si>
  <si>
    <t>-0.77057</t>
  </si>
  <si>
    <t>48.5217</t>
  </si>
  <si>
    <t>44N683-12</t>
  </si>
  <si>
    <t>-0.40979</t>
  </si>
  <si>
    <t>44N683-10</t>
  </si>
  <si>
    <t>-0.50000</t>
  </si>
  <si>
    <t>48.53</t>
  </si>
  <si>
    <t>46N683-12</t>
  </si>
  <si>
    <t>-0.13911</t>
  </si>
  <si>
    <t>48.54</t>
  </si>
  <si>
    <t>46N683-10</t>
  </si>
  <si>
    <t>-0.24739</t>
  </si>
  <si>
    <t>48.5358</t>
  </si>
  <si>
    <t>53N683-12</t>
  </si>
  <si>
    <t>0.808799</t>
  </si>
  <si>
    <t>48.5613</t>
  </si>
  <si>
    <t>37N683-11</t>
  </si>
  <si>
    <t>-1.40156</t>
  </si>
  <si>
    <t>48.5</t>
  </si>
  <si>
    <t>39N683-11</t>
  </si>
  <si>
    <t>-1.14354</t>
  </si>
  <si>
    <t>48.5191</t>
  </si>
  <si>
    <t>41N683-11</t>
  </si>
  <si>
    <t>-0.86075</t>
  </si>
  <si>
    <t>48.5188</t>
  </si>
  <si>
    <t>43N683-11</t>
  </si>
  <si>
    <t>-0.59020</t>
  </si>
  <si>
    <t>48.5273</t>
  </si>
  <si>
    <t>45N683-11</t>
  </si>
  <si>
    <t>-0.31958</t>
  </si>
  <si>
    <t>48.5351</t>
  </si>
  <si>
    <t>48N682-2</t>
  </si>
  <si>
    <t>0.087751</t>
  </si>
  <si>
    <t>48.5233</t>
  </si>
  <si>
    <t>48N682-11</t>
  </si>
  <si>
    <t>0.091492</t>
  </si>
  <si>
    <t>48.4559</t>
  </si>
  <si>
    <t>50N682-2</t>
  </si>
  <si>
    <t>0.358445</t>
  </si>
  <si>
    <t>48.5296</t>
  </si>
  <si>
    <t>50N682-11</t>
  </si>
  <si>
    <t>0.361838</t>
  </si>
  <si>
    <t>48.4622</t>
  </si>
  <si>
    <t>52N682-2</t>
  </si>
  <si>
    <t>0.629201</t>
  </si>
  <si>
    <t>48.5353</t>
  </si>
  <si>
    <t>52N682-11</t>
  </si>
  <si>
    <t>0.632247</t>
  </si>
  <si>
    <t>48.4679</t>
  </si>
  <si>
    <t>54N683-12</t>
  </si>
  <si>
    <t>0.927598</t>
  </si>
  <si>
    <t>48.5559</t>
  </si>
  <si>
    <t>36N683-5</t>
  </si>
  <si>
    <t>-1.51966</t>
  </si>
  <si>
    <t>48.5408</t>
  </si>
  <si>
    <t>38N683-5</t>
  </si>
  <si>
    <t>-1.27005</t>
  </si>
  <si>
    <t>48.5498</t>
  </si>
  <si>
    <t>40N683-5</t>
  </si>
  <si>
    <t>-0.99941</t>
  </si>
  <si>
    <t>48.5592</t>
  </si>
  <si>
    <t>42N683-5</t>
  </si>
  <si>
    <t>-0.72868</t>
  </si>
  <si>
    <t>48.568</t>
  </si>
  <si>
    <t>44N683-5</t>
  </si>
  <si>
    <t>-0.45787</t>
  </si>
  <si>
    <t>48.5762</t>
  </si>
  <si>
    <t>46N683-5</t>
  </si>
  <si>
    <t>-0.18697</t>
  </si>
  <si>
    <t>48.5838</t>
  </si>
  <si>
    <t>53N683-5</t>
  </si>
  <si>
    <t>0.761721</t>
  </si>
  <si>
    <t>48.6054</t>
  </si>
  <si>
    <t>37N683-6</t>
  </si>
  <si>
    <t>-1.36024</t>
  </si>
  <si>
    <t>48.5465</t>
  </si>
  <si>
    <t>37N683-4</t>
  </si>
  <si>
    <t>-1.45041</t>
  </si>
  <si>
    <t>48.5432</t>
  </si>
  <si>
    <t>39N683-6</t>
  </si>
  <si>
    <t>-1.08963</t>
  </si>
  <si>
    <t>48.5562</t>
  </si>
  <si>
    <t>39N683-4</t>
  </si>
  <si>
    <t>-1.17985</t>
  </si>
  <si>
    <t>48.553</t>
  </si>
  <si>
    <t>41N683-6</t>
  </si>
  <si>
    <t>-0.81893</t>
  </si>
  <si>
    <t>48.5652</t>
  </si>
  <si>
    <t>41N683-4</t>
  </si>
  <si>
    <t>-0.90917</t>
  </si>
  <si>
    <t>48.5622</t>
  </si>
  <si>
    <t>43N683-6</t>
  </si>
  <si>
    <t>-0.54814</t>
  </si>
  <si>
    <t>48.5735</t>
  </si>
  <si>
    <t>43N683-4</t>
  </si>
  <si>
    <t>-0.63841</t>
  </si>
  <si>
    <t>48.5708</t>
  </si>
  <si>
    <t>45N683-6</t>
  </si>
  <si>
    <t>-0.27727</t>
  </si>
  <si>
    <t>48.5813</t>
  </si>
  <si>
    <t>45N683-4</t>
  </si>
  <si>
    <t>-0.36757</t>
  </si>
  <si>
    <t>48.5788</t>
  </si>
  <si>
    <t>47N683-4</t>
  </si>
  <si>
    <t>-0.09665</t>
  </si>
  <si>
    <t>48.5862</t>
  </si>
  <si>
    <t>49N683-11</t>
  </si>
  <si>
    <t>0.221899</t>
  </si>
  <si>
    <t>48.549</t>
  </si>
  <si>
    <t>51N683-11</t>
  </si>
  <si>
    <t>0.492741</t>
  </si>
  <si>
    <t>48.555</t>
  </si>
  <si>
    <t>54N683-4</t>
  </si>
  <si>
    <t>0.838622</t>
  </si>
  <si>
    <t>48.6029</t>
  </si>
  <si>
    <t>47N683-11</t>
  </si>
  <si>
    <t>-0.04887</t>
  </si>
  <si>
    <t>48.5424</t>
  </si>
  <si>
    <t>48N681-4</t>
  </si>
  <si>
    <t>0.048971</t>
  </si>
  <si>
    <t>48.4098</t>
  </si>
  <si>
    <t>50N681-6</t>
  </si>
  <si>
    <t>0.409123</t>
  </si>
  <si>
    <t>48.4182</t>
  </si>
  <si>
    <t>50N681-12</t>
  </si>
  <si>
    <t>0.411338</t>
  </si>
  <si>
    <t>48.3733</t>
  </si>
  <si>
    <t>52N681-12</t>
  </si>
  <si>
    <t>0.681295</t>
  </si>
  <si>
    <t>48.3789</t>
  </si>
  <si>
    <t>52N681-6</t>
  </si>
  <si>
    <t>0.67931</t>
  </si>
  <si>
    <t>48.4238</t>
  </si>
  <si>
    <t>52N681-10</t>
  </si>
  <si>
    <t>0.591305</t>
  </si>
  <si>
    <t>48.3771</t>
  </si>
  <si>
    <t>52N681-4</t>
  </si>
  <si>
    <t>0.589244</t>
  </si>
  <si>
    <t>48.422</t>
  </si>
  <si>
    <t>51N681-11</t>
  </si>
  <si>
    <t>0.501315</t>
  </si>
  <si>
    <t>48.3752</t>
  </si>
  <si>
    <t>51N681-5</t>
  </si>
  <si>
    <t>0.499177</t>
  </si>
  <si>
    <t>48.4202</t>
  </si>
  <si>
    <t>55N681-4</t>
  </si>
  <si>
    <t>0.974095</t>
  </si>
  <si>
    <t>48.4379</t>
  </si>
  <si>
    <t>54N681-4</t>
  </si>
  <si>
    <t>0.859468</t>
  </si>
  <si>
    <t>48.4272</t>
  </si>
  <si>
    <t>54N681-10</t>
  </si>
  <si>
    <t>0.861298</t>
  </si>
  <si>
    <t>48.3823</t>
  </si>
  <si>
    <t>53N681-11</t>
  </si>
  <si>
    <t>0.77129</t>
  </si>
  <si>
    <t>48.3806</t>
  </si>
  <si>
    <t>53N681-5</t>
  </si>
  <si>
    <t>0.769383</t>
  </si>
  <si>
    <t>48.4256</t>
  </si>
  <si>
    <t>52N679-3</t>
  </si>
  <si>
    <t>0.686241</t>
  </si>
  <si>
    <t>48.2664</t>
  </si>
  <si>
    <t>52N679-9</t>
  </si>
  <si>
    <t>0.702929</t>
  </si>
  <si>
    <t>48.2245</t>
  </si>
  <si>
    <t>52N679-1</t>
  </si>
  <si>
    <t>0.596443</t>
  </si>
  <si>
    <t>48.2647</t>
  </si>
  <si>
    <t>51N679-2</t>
  </si>
  <si>
    <t>0.517106</t>
  </si>
  <si>
    <t>48.2698</t>
  </si>
  <si>
    <t>53N680-5</t>
  </si>
  <si>
    <t>0.773194</t>
  </si>
  <si>
    <t>48.3356</t>
  </si>
  <si>
    <t>53N680-11</t>
  </si>
  <si>
    <t>0.775095</t>
  </si>
  <si>
    <t>48.2907</t>
  </si>
  <si>
    <t>50N680-6</t>
  </si>
  <si>
    <t>0.413549</t>
  </si>
  <si>
    <t>48.3283</t>
  </si>
  <si>
    <t>52N680-6</t>
  </si>
  <si>
    <t>0.683276</t>
  </si>
  <si>
    <t>48.3339</t>
  </si>
  <si>
    <t>52N680-4</t>
  </si>
  <si>
    <t>0.593363</t>
  </si>
  <si>
    <t>48.3321</t>
  </si>
  <si>
    <t>51N680-5</t>
  </si>
  <si>
    <t>0.503449</t>
  </si>
  <si>
    <t>48.3302</t>
  </si>
  <si>
    <t>53N679-9</t>
  </si>
  <si>
    <t>0.814222</t>
  </si>
  <si>
    <t>48.2239</t>
  </si>
  <si>
    <t>53N678-1</t>
  </si>
  <si>
    <t>0.752928</t>
  </si>
  <si>
    <t>48.185</t>
  </si>
  <si>
    <t>59N699-11</t>
  </si>
  <si>
    <t>1.51901</t>
  </si>
  <si>
    <t>50.0064</t>
  </si>
  <si>
    <t>58N699-6</t>
  </si>
  <si>
    <t>1.44216</t>
  </si>
  <si>
    <t>50.0547</t>
  </si>
  <si>
    <t>58N699-12</t>
  </si>
  <si>
    <t>1.44354</t>
  </si>
  <si>
    <t>50.0098</t>
  </si>
  <si>
    <t>57N699-12</t>
  </si>
  <si>
    <t>1.3042</t>
  </si>
  <si>
    <t>50.008</t>
  </si>
  <si>
    <t>57N699-6</t>
  </si>
  <si>
    <t>1.32506</t>
  </si>
  <si>
    <t>50.0426</t>
  </si>
  <si>
    <t>53N697-8</t>
  </si>
  <si>
    <t>0.707585</t>
  </si>
  <si>
    <t>49.841</t>
  </si>
  <si>
    <t>55N697-8</t>
  </si>
  <si>
    <t>0.985324</t>
  </si>
  <si>
    <t>49.8459</t>
  </si>
  <si>
    <t>55N697-2</t>
  </si>
  <si>
    <t>0.98355</t>
  </si>
  <si>
    <t>49.8908</t>
  </si>
  <si>
    <t>57N698-11</t>
  </si>
  <si>
    <t>1.26082</t>
  </si>
  <si>
    <t>49.9175</t>
  </si>
  <si>
    <t>57N698-5</t>
  </si>
  <si>
    <t>1.25928</t>
  </si>
  <si>
    <t>49.9624</t>
  </si>
  <si>
    <t>59N697-2</t>
  </si>
  <si>
    <t>1.53966</t>
  </si>
  <si>
    <t>49.8987</t>
  </si>
  <si>
    <t>59N697-8</t>
  </si>
  <si>
    <t>1.54094</t>
  </si>
  <si>
    <t>49.8538</t>
  </si>
  <si>
    <t>54N698-12</t>
  </si>
  <si>
    <t>0.906745</t>
  </si>
  <si>
    <t>49.9019</t>
  </si>
  <si>
    <t>56N698-12</t>
  </si>
  <si>
    <t>1.1681</t>
  </si>
  <si>
    <t>49.9162</t>
  </si>
  <si>
    <t>56N698-6</t>
  </si>
  <si>
    <t>1.16659</t>
  </si>
  <si>
    <t>49.9581</t>
  </si>
  <si>
    <t>56N698-10</t>
  </si>
  <si>
    <t>1.07538</t>
  </si>
  <si>
    <t>49.9147</t>
  </si>
  <si>
    <t>58N697-3</t>
  </si>
  <si>
    <t>1.44697</t>
  </si>
  <si>
    <t>49.8976</t>
  </si>
  <si>
    <t>58N697-9</t>
  </si>
  <si>
    <t>1.44833</t>
  </si>
  <si>
    <t>49.8527</t>
  </si>
  <si>
    <t>58N697-1</t>
  </si>
  <si>
    <t>1.35427</t>
  </si>
  <si>
    <t>49.8964</t>
  </si>
  <si>
    <t>58N697-7</t>
  </si>
  <si>
    <t>1.35572</t>
  </si>
  <si>
    <t>60N698-10</t>
  </si>
  <si>
    <t>1.63176</t>
  </si>
  <si>
    <t>49.9222</t>
  </si>
  <si>
    <t>52N697-9</t>
  </si>
  <si>
    <t>0.61502</t>
  </si>
  <si>
    <t>49.8392</t>
  </si>
  <si>
    <t>52N697-7</t>
  </si>
  <si>
    <t>0.535421</t>
  </si>
  <si>
    <t>49.8323</t>
  </si>
  <si>
    <t>57N697-4</t>
  </si>
  <si>
    <t>1.21603</t>
  </si>
  <si>
    <t>49.872</t>
  </si>
  <si>
    <t>59N698-7</t>
  </si>
  <si>
    <t>1.49199</t>
  </si>
  <si>
    <t>49.9431</t>
  </si>
  <si>
    <t>54N697-7</t>
  </si>
  <si>
    <t>0.800163</t>
  </si>
  <si>
    <t>49.8427</t>
  </si>
  <si>
    <t>58N698-8</t>
  </si>
  <si>
    <t>1.39921</t>
  </si>
  <si>
    <t>49.9419</t>
  </si>
  <si>
    <t>60N697-9</t>
  </si>
  <si>
    <t>1.71319</t>
  </si>
  <si>
    <t>49.8557</t>
  </si>
  <si>
    <t>56N697-5</t>
  </si>
  <si>
    <t>1.12339</t>
  </si>
  <si>
    <t>49.8706</t>
  </si>
  <si>
    <t>57N697-11</t>
  </si>
  <si>
    <t>1.26388</t>
  </si>
  <si>
    <t>49.8277</t>
  </si>
  <si>
    <t>54N697-9</t>
  </si>
  <si>
    <t>0.892741</t>
  </si>
  <si>
    <t>49.8443</t>
  </si>
  <si>
    <t>60N697-7</t>
  </si>
  <si>
    <t>1.63357</t>
  </si>
  <si>
    <t>49.8549</t>
  </si>
  <si>
    <t>56N697-12</t>
  </si>
  <si>
    <t>1.17132</t>
  </si>
  <si>
    <t>49.8264</t>
  </si>
  <si>
    <t>56N697-10</t>
  </si>
  <si>
    <t>1.07876</t>
  </si>
  <si>
    <t>49.8249</t>
  </si>
  <si>
    <t>57N696-8</t>
  </si>
  <si>
    <t>1.26616</t>
  </si>
  <si>
    <t>49.7603</t>
  </si>
  <si>
    <t>51N696-2</t>
  </si>
  <si>
    <t>0.443882</t>
  </si>
  <si>
    <t>49.7881</t>
  </si>
  <si>
    <t>51N696-8</t>
  </si>
  <si>
    <t>0.434415</t>
  </si>
  <si>
    <t>49.7457</t>
  </si>
  <si>
    <t>53N696-2</t>
  </si>
  <si>
    <t>0.709599</t>
  </si>
  <si>
    <t>49.7961</t>
  </si>
  <si>
    <t>53N696-8</t>
  </si>
  <si>
    <t>0.71161</t>
  </si>
  <si>
    <t>49.7512</t>
  </si>
  <si>
    <t>55N696-2</t>
  </si>
  <si>
    <t>0.987094</t>
  </si>
  <si>
    <t>49.801</t>
  </si>
  <si>
    <t>55N696-8</t>
  </si>
  <si>
    <t>0.988862</t>
  </si>
  <si>
    <t>49.7561</t>
  </si>
  <si>
    <t>60N696-2</t>
  </si>
  <si>
    <t>1.68103</t>
  </si>
  <si>
    <t>49.8105</t>
  </si>
  <si>
    <t>60N696-8</t>
  </si>
  <si>
    <t>1.68219</t>
  </si>
  <si>
    <t>49.7656</t>
  </si>
  <si>
    <t>50N696-9</t>
  </si>
  <si>
    <t>0.342033</t>
  </si>
  <si>
    <t>49.7437</t>
  </si>
  <si>
    <t>50N696-7</t>
  </si>
  <si>
    <t>0.271976</t>
  </si>
  <si>
    <t>52N696-3</t>
  </si>
  <si>
    <t>0.617116</t>
  </si>
  <si>
    <t>49.7943</t>
  </si>
  <si>
    <t>52N696-9</t>
  </si>
  <si>
    <t>0.619208</t>
  </si>
  <si>
    <t>49.7494</t>
  </si>
  <si>
    <t>52N696-1</t>
  </si>
  <si>
    <t>0.524638</t>
  </si>
  <si>
    <t>49.7925</t>
  </si>
  <si>
    <t>52N696-7</t>
  </si>
  <si>
    <t>0.526811</t>
  </si>
  <si>
    <t>49.7476</t>
  </si>
  <si>
    <t>54N696-3</t>
  </si>
  <si>
    <t>0.894592</t>
  </si>
  <si>
    <t>49.7994</t>
  </si>
  <si>
    <t>54N696-9</t>
  </si>
  <si>
    <t>0.896441</t>
  </si>
  <si>
    <t>49.7545</t>
  </si>
  <si>
    <t>54N696-1</t>
  </si>
  <si>
    <t>0.802096</t>
  </si>
  <si>
    <t>49.7978</t>
  </si>
  <si>
    <t>54N696-7</t>
  </si>
  <si>
    <t>0.804026</t>
  </si>
  <si>
    <t>49.7529</t>
  </si>
  <si>
    <t>59N696-3</t>
  </si>
  <si>
    <t>1.5885</t>
  </si>
  <si>
    <t>49.8094</t>
  </si>
  <si>
    <t>59N696-9</t>
  </si>
  <si>
    <t>1.58974</t>
  </si>
  <si>
    <t>49.7645</t>
  </si>
  <si>
    <t>61N696-7</t>
  </si>
  <si>
    <t>1.77466</t>
  </si>
  <si>
    <t>49.7665</t>
  </si>
  <si>
    <t>56N696-9</t>
  </si>
  <si>
    <t>1.17373</t>
  </si>
  <si>
    <t>49.759</t>
  </si>
  <si>
    <t>56N696-7</t>
  </si>
  <si>
    <t>1.08129</t>
  </si>
  <si>
    <t>49.7576</t>
  </si>
  <si>
    <t>58N696-3</t>
  </si>
  <si>
    <t>1.4497</t>
  </si>
  <si>
    <t>49.8077</t>
  </si>
  <si>
    <t>58N696-9</t>
  </si>
  <si>
    <t>1.45106</t>
  </si>
  <si>
    <t>49.7628</t>
  </si>
  <si>
    <t>58N696-1</t>
  </si>
  <si>
    <t>1.35717</t>
  </si>
  <si>
    <t>49.8065</t>
  </si>
  <si>
    <t>58N696-7</t>
  </si>
  <si>
    <t>1.35861</t>
  </si>
  <si>
    <t>49.7616</t>
  </si>
  <si>
    <t>51N695-2</t>
  </si>
  <si>
    <t>0.436665</t>
  </si>
  <si>
    <t>49.7008</t>
  </si>
  <si>
    <t>51N695-8</t>
  </si>
  <si>
    <t>0.438912</t>
  </si>
  <si>
    <t>49.6559</t>
  </si>
  <si>
    <t>53N695-2</t>
  </si>
  <si>
    <t>0.713618</t>
  </si>
  <si>
    <t>49.7063</t>
  </si>
  <si>
    <t>53N695-8</t>
  </si>
  <si>
    <t>0.715621</t>
  </si>
  <si>
    <t>49.6614</t>
  </si>
  <si>
    <t>55N695-2</t>
  </si>
  <si>
    <t>0.990626</t>
  </si>
  <si>
    <t>49.7112</t>
  </si>
  <si>
    <t>55N695-8</t>
  </si>
  <si>
    <t>0.992387</t>
  </si>
  <si>
    <t>49.6663</t>
  </si>
  <si>
    <t>57N694-5</t>
  </si>
  <si>
    <t>1.27148</t>
  </si>
  <si>
    <t>49.6031</t>
  </si>
  <si>
    <t>57N694-11</t>
  </si>
  <si>
    <t>1.27299</t>
  </si>
  <si>
    <t>59N695-2</t>
  </si>
  <si>
    <t>1.54479</t>
  </si>
  <si>
    <t>49.7191</t>
  </si>
  <si>
    <t>59N695-8</t>
  </si>
  <si>
    <t>1.54606</t>
  </si>
  <si>
    <t>49.6741</t>
  </si>
  <si>
    <t>49N695-10</t>
  </si>
  <si>
    <t>0.136646</t>
  </si>
  <si>
    <t>49.6205</t>
  </si>
  <si>
    <t>49N694-3</t>
  </si>
  <si>
    <t>0.210814</t>
  </si>
  <si>
    <t>49.6059</t>
  </si>
  <si>
    <t>52N694-12</t>
  </si>
  <si>
    <t>0.628576</t>
  </si>
  <si>
    <t>49.5473</t>
  </si>
  <si>
    <t>52N694-6</t>
  </si>
  <si>
    <t>0.626501</t>
  </si>
  <si>
    <t>49.5922</t>
  </si>
  <si>
    <t>52N694-10</t>
  </si>
  <si>
    <t>0.536543</t>
  </si>
  <si>
    <t>49.5455</t>
  </si>
  <si>
    <t>52N694-4</t>
  </si>
  <si>
    <t>0.534387</t>
  </si>
  <si>
    <t>49.5904</t>
  </si>
  <si>
    <t>54N694-6</t>
  </si>
  <si>
    <t>0.902886</t>
  </si>
  <si>
    <t>49.5973</t>
  </si>
  <si>
    <t>54N694-12</t>
  </si>
  <si>
    <t>0.90472</t>
  </si>
  <si>
    <t>49.5524</t>
  </si>
  <si>
    <t>54N694-10</t>
  </si>
  <si>
    <t>0.812668</t>
  </si>
  <si>
    <t>49.5508</t>
  </si>
  <si>
    <t>54N694-4</t>
  </si>
  <si>
    <t>0.810754</t>
  </si>
  <si>
    <t>49.5957</t>
  </si>
  <si>
    <t>56N695-3</t>
  </si>
  <si>
    <t>1.17533</t>
  </si>
  <si>
    <t>49.7141</t>
  </si>
  <si>
    <t>56N695-9</t>
  </si>
  <si>
    <t>1.17693</t>
  </si>
  <si>
    <t>49.6692</t>
  </si>
  <si>
    <t>56N695-1</t>
  </si>
  <si>
    <t>1.08298</t>
  </si>
  <si>
    <t>49.7127</t>
  </si>
  <si>
    <t>56N695-7</t>
  </si>
  <si>
    <t>1.08466</t>
  </si>
  <si>
    <t>49.6677</t>
  </si>
  <si>
    <t>58N694-12</t>
  </si>
  <si>
    <t>1.45715</t>
  </si>
  <si>
    <t>49.5607</t>
  </si>
  <si>
    <t>58N694-6</t>
  </si>
  <si>
    <t>1.4558</t>
  </si>
  <si>
    <t>49.6056</t>
  </si>
  <si>
    <t>58N694-10</t>
  </si>
  <si>
    <t>1.36507</t>
  </si>
  <si>
    <t>49.5595</t>
  </si>
  <si>
    <t>58N694-4</t>
  </si>
  <si>
    <t>1.36364</t>
  </si>
  <si>
    <t>49.6044</t>
  </si>
  <si>
    <t>60N694-12</t>
  </si>
  <si>
    <t>1.72009</t>
  </si>
  <si>
    <t>60N694-6</t>
  </si>
  <si>
    <t>1.71442</t>
  </si>
  <si>
    <t>49.615</t>
  </si>
  <si>
    <t>60N694-4</t>
  </si>
  <si>
    <t>1.64015</t>
  </si>
  <si>
    <t>49.6078</t>
  </si>
  <si>
    <t>60N694-10</t>
  </si>
  <si>
    <t>1.64134</t>
  </si>
  <si>
    <t>49.5629</t>
  </si>
  <si>
    <t>50N695-3</t>
  </si>
  <si>
    <t>0.344364</t>
  </si>
  <si>
    <t>49.6988</t>
  </si>
  <si>
    <t>50N695-9</t>
  </si>
  <si>
    <t>0.346691</t>
  </si>
  <si>
    <t>49.6539</t>
  </si>
  <si>
    <t>49N695-2</t>
  </si>
  <si>
    <t>0.173355</t>
  </si>
  <si>
    <t>49.6915</t>
  </si>
  <si>
    <t>51N694-1</t>
  </si>
  <si>
    <t>0.395086</t>
  </si>
  <si>
    <t>49.61</t>
  </si>
  <si>
    <t>55N694-3</t>
  </si>
  <si>
    <t>1.04024</t>
  </si>
  <si>
    <t>57N695-12</t>
  </si>
  <si>
    <t>1.31608</t>
  </si>
  <si>
    <t>49.6487</t>
  </si>
  <si>
    <t>50N695-1</t>
  </si>
  <si>
    <t>0.25207</t>
  </si>
  <si>
    <t>49.6967</t>
  </si>
  <si>
    <t>50N695-7</t>
  </si>
  <si>
    <t>60N696-1</t>
  </si>
  <si>
    <t>1.63477</t>
  </si>
  <si>
    <t>49.81</t>
  </si>
  <si>
    <t>60N696-7</t>
  </si>
  <si>
    <t>1.63597</t>
  </si>
  <si>
    <t>49.765</t>
  </si>
  <si>
    <t>50N696-8</t>
  </si>
  <si>
    <t>0.296189</t>
  </si>
  <si>
    <t>49.7361</t>
  </si>
  <si>
    <t>52N696-2</t>
  </si>
  <si>
    <t>0.570873</t>
  </si>
  <si>
    <t>49.7934</t>
  </si>
  <si>
    <t>52N696-8</t>
  </si>
  <si>
    <t>0.573005</t>
  </si>
  <si>
    <t>49.7485</t>
  </si>
  <si>
    <t>54N696-2</t>
  </si>
  <si>
    <t>0.84834</t>
  </si>
  <si>
    <t>49.7986</t>
  </si>
  <si>
    <t>54N696-8</t>
  </si>
  <si>
    <t>0.850229</t>
  </si>
  <si>
    <t>49.7537</t>
  </si>
  <si>
    <t>59N696-1</t>
  </si>
  <si>
    <t>1.49596</t>
  </si>
  <si>
    <t>49.8083</t>
  </si>
  <si>
    <t>59N696-7</t>
  </si>
  <si>
    <t>1.49729</t>
  </si>
  <si>
    <t>49.7634</t>
  </si>
  <si>
    <t>56N696-2</t>
  </si>
  <si>
    <t>1.12586</t>
  </si>
  <si>
    <t>49.8032</t>
  </si>
  <si>
    <t>56N696-8</t>
  </si>
  <si>
    <t>1.12751</t>
  </si>
  <si>
    <t>49.7583</t>
  </si>
  <si>
    <t>58N696-2</t>
  </si>
  <si>
    <t>1.40343</t>
  </si>
  <si>
    <t>49.8072</t>
  </si>
  <si>
    <t>58N696-8</t>
  </si>
  <si>
    <t>1.40483</t>
  </si>
  <si>
    <t>49.7622</t>
  </si>
  <si>
    <t>48N694-12</t>
  </si>
  <si>
    <t>0.07647</t>
  </si>
  <si>
    <t>49.5353</t>
  </si>
  <si>
    <t>51N695-3</t>
  </si>
  <si>
    <t>0.482822</t>
  </si>
  <si>
    <t>49.7017</t>
  </si>
  <si>
    <t>51N695-9</t>
  </si>
  <si>
    <t>0.485028</t>
  </si>
  <si>
    <t>49.6568</t>
  </si>
  <si>
    <t>51N695-1</t>
  </si>
  <si>
    <t>0.390517</t>
  </si>
  <si>
    <t>49.6998</t>
  </si>
  <si>
    <t>51N695-7</t>
  </si>
  <si>
    <t>0.392804</t>
  </si>
  <si>
    <t>49.6549</t>
  </si>
  <si>
    <t>53N695-3</t>
  </si>
  <si>
    <t>0.759784</t>
  </si>
  <si>
    <t>49.7071</t>
  </si>
  <si>
    <t>53N695-9</t>
  </si>
  <si>
    <t>0.761748</t>
  </si>
  <si>
    <t>49.6622</t>
  </si>
  <si>
    <t>53N695-1</t>
  </si>
  <si>
    <t>0.667459</t>
  </si>
  <si>
    <t>49.7054</t>
  </si>
  <si>
    <t>53N695-7</t>
  </si>
  <si>
    <t>0.669504</t>
  </si>
  <si>
    <t>49.6605</t>
  </si>
  <si>
    <t>55N695-3</t>
  </si>
  <si>
    <t>1.0368</t>
  </si>
  <si>
    <t>49.7119</t>
  </si>
  <si>
    <t>55N695-9</t>
  </si>
  <si>
    <t>1.03852</t>
  </si>
  <si>
    <t>49.667</t>
  </si>
  <si>
    <t>55N695-1</t>
  </si>
  <si>
    <t>0.944459</t>
  </si>
  <si>
    <t>49.7104</t>
  </si>
  <si>
    <t>55N695-7</t>
  </si>
  <si>
    <t>0.946261</t>
  </si>
  <si>
    <t>49.6655</t>
  </si>
  <si>
    <t>57N694-6</t>
  </si>
  <si>
    <t>1.31756</t>
  </si>
  <si>
    <t>49.6038</t>
  </si>
  <si>
    <t>57N694-12</t>
  </si>
  <si>
    <t>1.31903</t>
  </si>
  <si>
    <t>49.5589</t>
  </si>
  <si>
    <t>57N694-10</t>
  </si>
  <si>
    <t>1.22695</t>
  </si>
  <si>
    <t>49.5575</t>
  </si>
  <si>
    <t>57N694-4</t>
  </si>
  <si>
    <t>1.2254</t>
  </si>
  <si>
    <t>49.6025</t>
  </si>
  <si>
    <t>59N695-3</t>
  </si>
  <si>
    <t>1.59097</t>
  </si>
  <si>
    <t>49.7196</t>
  </si>
  <si>
    <t>59N695-9</t>
  </si>
  <si>
    <t>1.59221</t>
  </si>
  <si>
    <t>49.6747</t>
  </si>
  <si>
    <t>59N695-1</t>
  </si>
  <si>
    <t>1.4986</t>
  </si>
  <si>
    <t>49.7185</t>
  </si>
  <si>
    <t>59N695-7</t>
  </si>
  <si>
    <t>1.49992</t>
  </si>
  <si>
    <t>49.6736</t>
  </si>
  <si>
    <t>49N695-3</t>
  </si>
  <si>
    <t>0.205922</t>
  </si>
  <si>
    <t>49.6957</t>
  </si>
  <si>
    <t>49N695-9</t>
  </si>
  <si>
    <t>0.20837</t>
  </si>
  <si>
    <t>49.6508</t>
  </si>
  <si>
    <t>52N694-5</t>
  </si>
  <si>
    <t>0.58044</t>
  </si>
  <si>
    <t>49.5913</t>
  </si>
  <si>
    <t>52N694-11</t>
  </si>
  <si>
    <t>0.582555</t>
  </si>
  <si>
    <t>49.5464</t>
  </si>
  <si>
    <t>54N694-5</t>
  </si>
  <si>
    <t>0.856815</t>
  </si>
  <si>
    <t>49.5965</t>
  </si>
  <si>
    <t>54N694-11</t>
  </si>
  <si>
    <t>0.85869</t>
  </si>
  <si>
    <t>49.5516</t>
  </si>
  <si>
    <t>56N695-2</t>
  </si>
  <si>
    <t>1.12915</t>
  </si>
  <si>
    <t>49.7134</t>
  </si>
  <si>
    <t>56N695-8</t>
  </si>
  <si>
    <t>1.13079</t>
  </si>
  <si>
    <t>49.6685</t>
  </si>
  <si>
    <t>58N694-5</t>
  </si>
  <si>
    <t>1.40972</t>
  </si>
  <si>
    <t>49.605</t>
  </si>
  <si>
    <t>58N694-11</t>
  </si>
  <si>
    <t>1.41111</t>
  </si>
  <si>
    <t>49.5601</t>
  </si>
  <si>
    <t>60N694-11</t>
  </si>
  <si>
    <t>1.68738</t>
  </si>
  <si>
    <t>49.5634</t>
  </si>
  <si>
    <t>60N694-5</t>
  </si>
  <si>
    <t>1.68623</t>
  </si>
  <si>
    <t>49.6083</t>
  </si>
  <si>
    <t>50N695-2</t>
  </si>
  <si>
    <t>0.298212</t>
  </si>
  <si>
    <t>49.6978</t>
  </si>
  <si>
    <t>50N695-8</t>
  </si>
  <si>
    <t>0.30058</t>
  </si>
  <si>
    <t>49.6529</t>
  </si>
  <si>
    <t>49N694-6</t>
  </si>
  <si>
    <t>0.212034</t>
  </si>
  <si>
    <t>49.5834</t>
  </si>
  <si>
    <t>49N694-12</t>
  </si>
  <si>
    <t>0.214472</t>
  </si>
  <si>
    <t>49.5385</t>
  </si>
  <si>
    <t>51N694-6</t>
  </si>
  <si>
    <t>0.488329</t>
  </si>
  <si>
    <t>49.5895</t>
  </si>
  <si>
    <t>51N694-12</t>
  </si>
  <si>
    <t>0.490526</t>
  </si>
  <si>
    <t>49.5446</t>
  </si>
  <si>
    <t>51N694-4</t>
  </si>
  <si>
    <t>0.396226</t>
  </si>
  <si>
    <t>49.5875</t>
  </si>
  <si>
    <t>51N694-10</t>
  </si>
  <si>
    <t>0.398503</t>
  </si>
  <si>
    <t>49.5426</t>
  </si>
  <si>
    <t>53N694-6</t>
  </si>
  <si>
    <t>0.764686</t>
  </si>
  <si>
    <t>49.5949</t>
  </si>
  <si>
    <t>53N694-12</t>
  </si>
  <si>
    <t>0.766641</t>
  </si>
  <si>
    <t>49.55</t>
  </si>
  <si>
    <t>53N694-4</t>
  </si>
  <si>
    <t>0.672563</t>
  </si>
  <si>
    <t>49.5931</t>
  </si>
  <si>
    <t>53N694-10</t>
  </si>
  <si>
    <t>0.674599</t>
  </si>
  <si>
    <t>49.5482</t>
  </si>
  <si>
    <t>55N694-12</t>
  </si>
  <si>
    <t>1.04281</t>
  </si>
  <si>
    <t>49.5547</t>
  </si>
  <si>
    <t>55N694-6</t>
  </si>
  <si>
    <t>1.0411</t>
  </si>
  <si>
    <t>49.5996</t>
  </si>
  <si>
    <t>55N694-10</t>
  </si>
  <si>
    <t>0.950751</t>
  </si>
  <si>
    <t>49.5532</t>
  </si>
  <si>
    <t>55N694-4</t>
  </si>
  <si>
    <t>0.948957</t>
  </si>
  <si>
    <t>49.5981</t>
  </si>
  <si>
    <t>57N695-3</t>
  </si>
  <si>
    <t>1.31387</t>
  </si>
  <si>
    <t>49.7161</t>
  </si>
  <si>
    <t>57N695-9</t>
  </si>
  <si>
    <t>1.31535</t>
  </si>
  <si>
    <t>49.6712</t>
  </si>
  <si>
    <t>57N695-1</t>
  </si>
  <si>
    <t>1.22151</t>
  </si>
  <si>
    <t>49.7148</t>
  </si>
  <si>
    <t>57N695-7</t>
  </si>
  <si>
    <t>1.22307</t>
  </si>
  <si>
    <t>49.6698</t>
  </si>
  <si>
    <t>59N694-6</t>
  </si>
  <si>
    <t>1.59406</t>
  </si>
  <si>
    <t>49.6073</t>
  </si>
  <si>
    <t>59N694-12</t>
  </si>
  <si>
    <t>1.59529</t>
  </si>
  <si>
    <t>49.5624</t>
  </si>
  <si>
    <t>59N694-4</t>
  </si>
  <si>
    <t>1.50189</t>
  </si>
  <si>
    <t>49.6062</t>
  </si>
  <si>
    <t>59N694-10</t>
  </si>
  <si>
    <t>1.5032</t>
  </si>
  <si>
    <t>49.5613</t>
  </si>
  <si>
    <t>52N695-2</t>
  </si>
  <si>
    <t>0.575134</t>
  </si>
  <si>
    <t>49.7036</t>
  </si>
  <si>
    <t>52N695-8</t>
  </si>
  <si>
    <t>0.577259</t>
  </si>
  <si>
    <t>49.6587</t>
  </si>
  <si>
    <t>54N695-2</t>
  </si>
  <si>
    <t>0.852115</t>
  </si>
  <si>
    <t>49.7088</t>
  </si>
  <si>
    <t>54N695-8</t>
  </si>
  <si>
    <t>0.853998</t>
  </si>
  <si>
    <t>49.6639</t>
  </si>
  <si>
    <t>56N694-11</t>
  </si>
  <si>
    <t>1.13488</t>
  </si>
  <si>
    <t>49.5562</t>
  </si>
  <si>
    <t>56N694-5</t>
  </si>
  <si>
    <t>1.13324</t>
  </si>
  <si>
    <t>49.6011</t>
  </si>
  <si>
    <t>58N695-2</t>
  </si>
  <si>
    <t>1.40623</t>
  </si>
  <si>
    <t>49.7173</t>
  </si>
  <si>
    <t>58N695-8</t>
  </si>
  <si>
    <t>1.40763</t>
  </si>
  <si>
    <t>49.6724</t>
  </si>
  <si>
    <t>60N695-2</t>
  </si>
  <si>
    <t>1.68335</t>
  </si>
  <si>
    <t>49.7206</t>
  </si>
  <si>
    <t>60N695-8</t>
  </si>
  <si>
    <t>1.6845</t>
  </si>
  <si>
    <t>49.6757</t>
  </si>
  <si>
    <t>50N694-5</t>
  </si>
  <si>
    <t>0.304123</t>
  </si>
  <si>
    <t>49.5855</t>
  </si>
  <si>
    <t>50N694-11</t>
  </si>
  <si>
    <t>0.30648</t>
  </si>
  <si>
    <t>49.5406</t>
  </si>
  <si>
    <t>50N693-9</t>
  </si>
  <si>
    <t>0.355958</t>
  </si>
  <si>
    <t>49.4743</t>
  </si>
  <si>
    <t>50N693-7</t>
  </si>
  <si>
    <t>0.264066</t>
  </si>
  <si>
    <t>49.4722</t>
  </si>
  <si>
    <t>52N693-9</t>
  </si>
  <si>
    <t>0.631683</t>
  </si>
  <si>
    <t>49.48</t>
  </si>
  <si>
    <t>52N693-7</t>
  </si>
  <si>
    <t>0.53977</t>
  </si>
  <si>
    <t>49.4781</t>
  </si>
  <si>
    <t>54N693-9</t>
  </si>
  <si>
    <t>0.907465</t>
  </si>
  <si>
    <t>49.485</t>
  </si>
  <si>
    <t>54N693-7</t>
  </si>
  <si>
    <t>0.815534</t>
  </si>
  <si>
    <t>49.4834</t>
  </si>
  <si>
    <t>59N693-9</t>
  </si>
  <si>
    <t>1.59713</t>
  </si>
  <si>
    <t>49.495</t>
  </si>
  <si>
    <t>59N693-7</t>
  </si>
  <si>
    <t>1.50516</t>
  </si>
  <si>
    <t>49.4939</t>
  </si>
  <si>
    <t>61N693-7</t>
  </si>
  <si>
    <t>1.78108</t>
  </si>
  <si>
    <t>49.497</t>
  </si>
  <si>
    <t>48N693-9</t>
  </si>
  <si>
    <t>0.101218</t>
  </si>
  <si>
    <t>49.478</t>
  </si>
  <si>
    <t>57N693-9</t>
  </si>
  <si>
    <t>1.32123</t>
  </si>
  <si>
    <t>49.4915</t>
  </si>
  <si>
    <t>57N693-7</t>
  </si>
  <si>
    <t>1.22928</t>
  </si>
  <si>
    <t>49.4902</t>
  </si>
  <si>
    <t>56N693-7</t>
  </si>
  <si>
    <t>1.09135</t>
  </si>
  <si>
    <t>49.4881</t>
  </si>
  <si>
    <t>49N693-8</t>
  </si>
  <si>
    <t>0.172175</t>
  </si>
  <si>
    <t>49.4701</t>
  </si>
  <si>
    <t>51N693-8</t>
  </si>
  <si>
    <t>0.447857</t>
  </si>
  <si>
    <t>49.4762</t>
  </si>
  <si>
    <t>53N693-8</t>
  </si>
  <si>
    <t>0.723602</t>
  </si>
  <si>
    <t>49.4817</t>
  </si>
  <si>
    <t>58N693-8</t>
  </si>
  <si>
    <t>1.41319</t>
  </si>
  <si>
    <t>49.4927</t>
  </si>
  <si>
    <t>60N693-8</t>
  </si>
  <si>
    <t>1.6891</t>
  </si>
  <si>
    <t>49.496</t>
  </si>
  <si>
    <t>55N693-8</t>
  </si>
  <si>
    <t>0.999402</t>
  </si>
  <si>
    <t>49.4866</t>
  </si>
  <si>
    <t>48N692-9</t>
  </si>
  <si>
    <t>0.092023</t>
  </si>
  <si>
    <t>49.3783</t>
  </si>
  <si>
    <t>56N692-3</t>
  </si>
  <si>
    <t>1.18488</t>
  </si>
  <si>
    <t>49.4446</t>
  </si>
  <si>
    <t>56N692-9</t>
  </si>
  <si>
    <t>1.18647</t>
  </si>
  <si>
    <t>49.3996</t>
  </si>
  <si>
    <t>56N692-1</t>
  </si>
  <si>
    <t>1.09302</t>
  </si>
  <si>
    <t>49.4431</t>
  </si>
  <si>
    <t>56N692-7</t>
  </si>
  <si>
    <t>1.09468</t>
  </si>
  <si>
    <t>49.3982</t>
  </si>
  <si>
    <t>50N692-3</t>
  </si>
  <si>
    <t>0.358265</t>
  </si>
  <si>
    <t>49.4293</t>
  </si>
  <si>
    <t>50N692-9</t>
  </si>
  <si>
    <t>0.360568</t>
  </si>
  <si>
    <t>49.3844</t>
  </si>
  <si>
    <t>50N692-1</t>
  </si>
  <si>
    <t>0.266453</t>
  </si>
  <si>
    <t>49.4273</t>
  </si>
  <si>
    <t>50N692-7</t>
  </si>
  <si>
    <t>0.268836</t>
  </si>
  <si>
    <t>49.3824</t>
  </si>
  <si>
    <t>52N692-3</t>
  </si>
  <si>
    <t>0.633749</t>
  </si>
  <si>
    <t>49.435</t>
  </si>
  <si>
    <t>52N692-9</t>
  </si>
  <si>
    <t>0.635812</t>
  </si>
  <si>
    <t>49.3901</t>
  </si>
  <si>
    <t>52N692-1</t>
  </si>
  <si>
    <t>0.541917</t>
  </si>
  <si>
    <t>49.4332</t>
  </si>
  <si>
    <t>52N692-7</t>
  </si>
  <si>
    <t>0.54406</t>
  </si>
  <si>
    <t>49.3883</t>
  </si>
  <si>
    <t>54N692-3</t>
  </si>
  <si>
    <t>0.909291</t>
  </si>
  <si>
    <t>49.4401</t>
  </si>
  <si>
    <t>54N692-9</t>
  </si>
  <si>
    <t>0.911114</t>
  </si>
  <si>
    <t>49.3952</t>
  </si>
  <si>
    <t>54N692-1</t>
  </si>
  <si>
    <t>0.81744</t>
  </si>
  <si>
    <t>49.4385</t>
  </si>
  <si>
    <t>54N692-7</t>
  </si>
  <si>
    <t>0.819343</t>
  </si>
  <si>
    <t>49.3936</t>
  </si>
  <si>
    <t>59N692-3</t>
  </si>
  <si>
    <t>1.59835</t>
  </si>
  <si>
    <t>49.45</t>
  </si>
  <si>
    <t>59N692-9</t>
  </si>
  <si>
    <t>1.59958</t>
  </si>
  <si>
    <t>49.4051</t>
  </si>
  <si>
    <t>59N692-1</t>
  </si>
  <si>
    <t>1.50647</t>
  </si>
  <si>
    <t>49.449</t>
  </si>
  <si>
    <t>59N692-7</t>
  </si>
  <si>
    <t>1.50777</t>
  </si>
  <si>
    <t>49.404</t>
  </si>
  <si>
    <t>49N692-2</t>
  </si>
  <si>
    <t>0.189535</t>
  </si>
  <si>
    <t>49.4168</t>
  </si>
  <si>
    <t>49N692-8</t>
  </si>
  <si>
    <t>0.177104</t>
  </si>
  <si>
    <t>49.3803</t>
  </si>
  <si>
    <t>51N692-2</t>
  </si>
  <si>
    <t>0.450084</t>
  </si>
  <si>
    <t>49.4313</t>
  </si>
  <si>
    <t>51N692-8</t>
  </si>
  <si>
    <t>0.452307</t>
  </si>
  <si>
    <t>49.3864</t>
  </si>
  <si>
    <t>53N692-2</t>
  </si>
  <si>
    <t>0.725588</t>
  </si>
  <si>
    <t>49.4368</t>
  </si>
  <si>
    <t>53N692-8</t>
  </si>
  <si>
    <t>0.727571</t>
  </si>
  <si>
    <t>49.3919</t>
  </si>
  <si>
    <t>58N692-1</t>
  </si>
  <si>
    <t>1.36864</t>
  </si>
  <si>
    <t>49.4472</t>
  </si>
  <si>
    <t>58N692-7</t>
  </si>
  <si>
    <t>1.37006</t>
  </si>
  <si>
    <t>49.4022</t>
  </si>
  <si>
    <t>60N692-2</t>
  </si>
  <si>
    <t>1.69025</t>
  </si>
  <si>
    <t>49.4511</t>
  </si>
  <si>
    <t>60N692-8</t>
  </si>
  <si>
    <t>1.69139</t>
  </si>
  <si>
    <t>49.4061</t>
  </si>
  <si>
    <t>55N692-2</t>
  </si>
  <si>
    <t>1.00115</t>
  </si>
  <si>
    <t>49.4417</t>
  </si>
  <si>
    <t>55N692-8</t>
  </si>
  <si>
    <t>1.00289</t>
  </si>
  <si>
    <t>49.3967</t>
  </si>
  <si>
    <t>57N692-2</t>
  </si>
  <si>
    <t>1.27676</t>
  </si>
  <si>
    <t>49.4459</t>
  </si>
  <si>
    <t>57N692-8</t>
  </si>
  <si>
    <t>1.27826</t>
  </si>
  <si>
    <t>49.401</t>
  </si>
  <si>
    <t>38N696-9</t>
  </si>
  <si>
    <t>-1.3194</t>
  </si>
  <si>
    <t>49.6961</t>
  </si>
  <si>
    <t>38N696-7</t>
  </si>
  <si>
    <t>-1.4116</t>
  </si>
  <si>
    <t>49.6928</t>
  </si>
  <si>
    <t>34N696-3</t>
  </si>
  <si>
    <t>-1.86256</t>
  </si>
  <si>
    <t>49.7124</t>
  </si>
  <si>
    <t>34N696-9</t>
  </si>
  <si>
    <t>-1.87244</t>
  </si>
  <si>
    <t>49.6752</t>
  </si>
  <si>
    <t>34N696-1</t>
  </si>
  <si>
    <t>-1.94604</t>
  </si>
  <si>
    <t>49.7094</t>
  </si>
  <si>
    <t>34N696-7</t>
  </si>
  <si>
    <t>-1.94387</t>
  </si>
  <si>
    <t>49.6785</t>
  </si>
  <si>
    <t>36N696-7</t>
  </si>
  <si>
    <t>-1.70885</t>
  </si>
  <si>
    <t>49.6722</t>
  </si>
  <si>
    <t>37N696-8</t>
  </si>
  <si>
    <t>-1.48086</t>
  </si>
  <si>
    <t>49.6795</t>
  </si>
  <si>
    <t>35N696-8</t>
  </si>
  <si>
    <t>-1.7803</t>
  </si>
  <si>
    <t>49.6788</t>
  </si>
  <si>
    <t>34N695-3</t>
  </si>
  <si>
    <t>-1.85047</t>
  </si>
  <si>
    <t>49.631</t>
  </si>
  <si>
    <t>34N695-9</t>
  </si>
  <si>
    <t>-1.84166</t>
  </si>
  <si>
    <t>49.5864</t>
  </si>
  <si>
    <t>36N695-9</t>
  </si>
  <si>
    <t>-1.58793</t>
  </si>
  <si>
    <t>49.5962</t>
  </si>
  <si>
    <t>36N695-3</t>
  </si>
  <si>
    <t>-1.59195</t>
  </si>
  <si>
    <t>49.6411</t>
  </si>
  <si>
    <t>36N695-1</t>
  </si>
  <si>
    <t>-1.68404</t>
  </si>
  <si>
    <t>49.6376</t>
  </si>
  <si>
    <t>36N695-7</t>
  </si>
  <si>
    <t>-1.67994</t>
  </si>
  <si>
    <t>49.5927</t>
  </si>
  <si>
    <t>38N694-6</t>
  </si>
  <si>
    <t>-1.30619</t>
  </si>
  <si>
    <t>49.539</t>
  </si>
  <si>
    <t>38N694-12</t>
  </si>
  <si>
    <t>-1.30243</t>
  </si>
  <si>
    <t>49.4942</t>
  </si>
  <si>
    <t>38N694-4</t>
  </si>
  <si>
    <t>-1.39811</t>
  </si>
  <si>
    <t>49.5357</t>
  </si>
  <si>
    <t>38N694-10</t>
  </si>
  <si>
    <t>-1.39427</t>
  </si>
  <si>
    <t>49.4909</t>
  </si>
  <si>
    <t>35N695-2</t>
  </si>
  <si>
    <t>-1.77611</t>
  </si>
  <si>
    <t>49.634</t>
  </si>
  <si>
    <t>35N695-8</t>
  </si>
  <si>
    <t>-1.77194</t>
  </si>
  <si>
    <t>49.5891</t>
  </si>
  <si>
    <t>37N694-5</t>
  </si>
  <si>
    <t>-1.49002</t>
  </si>
  <si>
    <t>49.5324</t>
  </si>
  <si>
    <t>37N694-11</t>
  </si>
  <si>
    <t>-1.4861</t>
  </si>
  <si>
    <t>49.4875</t>
  </si>
  <si>
    <t>34N694-6</t>
  </si>
  <si>
    <t>-1.85754</t>
  </si>
  <si>
    <t>49.5182</t>
  </si>
  <si>
    <t>34N694-12</t>
  </si>
  <si>
    <t>-1.83814</t>
  </si>
  <si>
    <t>49.4739</t>
  </si>
  <si>
    <t>36N694-6</t>
  </si>
  <si>
    <t>-1.58192</t>
  </si>
  <si>
    <t>49.5289</t>
  </si>
  <si>
    <t>36N694-12</t>
  </si>
  <si>
    <t>-1.57792</t>
  </si>
  <si>
    <t>49.4841</t>
  </si>
  <si>
    <t>36N694-4</t>
  </si>
  <si>
    <t>-1.6738</t>
  </si>
  <si>
    <t>49.5254</t>
  </si>
  <si>
    <t>36N694-10</t>
  </si>
  <si>
    <t>-1.66972</t>
  </si>
  <si>
    <t>49.4806</t>
  </si>
  <si>
    <t>38N695-9</t>
  </si>
  <si>
    <t>-1.31184</t>
  </si>
  <si>
    <t>49.6063</t>
  </si>
  <si>
    <t>38N695-3</t>
  </si>
  <si>
    <t>-1.31562</t>
  </si>
  <si>
    <t>49.6512</t>
  </si>
  <si>
    <t>38N695-7</t>
  </si>
  <si>
    <t>-1.40388</t>
  </si>
  <si>
    <t>49.603</t>
  </si>
  <si>
    <t>38N695-1</t>
  </si>
  <si>
    <t>-1.40774</t>
  </si>
  <si>
    <t>49.6479</t>
  </si>
  <si>
    <t>35N694-5</t>
  </si>
  <si>
    <t>-1.76568</t>
  </si>
  <si>
    <t>49.5218</t>
  </si>
  <si>
    <t>35N694-11</t>
  </si>
  <si>
    <t>-1.76152</t>
  </si>
  <si>
    <t>49.477</t>
  </si>
  <si>
    <t>37N695-2</t>
  </si>
  <si>
    <t>-1.49985</t>
  </si>
  <si>
    <t>49.6445</t>
  </si>
  <si>
    <t>37N695-8</t>
  </si>
  <si>
    <t>-1.49592</t>
  </si>
  <si>
    <t>49.5997</t>
  </si>
  <si>
    <t>36N693-9</t>
  </si>
  <si>
    <t>-1.57193</t>
  </si>
  <si>
    <t>36N693-7</t>
  </si>
  <si>
    <t>-1.66362</t>
  </si>
  <si>
    <t>49.4133</t>
  </si>
  <si>
    <t>38N693-9</t>
  </si>
  <si>
    <t>-1.2968</t>
  </si>
  <si>
    <t>49.4269</t>
  </si>
  <si>
    <t>38N693-10</t>
  </si>
  <si>
    <t>-1.38852</t>
  </si>
  <si>
    <t>49.4236</t>
  </si>
  <si>
    <t>35N693-8</t>
  </si>
  <si>
    <t>-1.7553</t>
  </si>
  <si>
    <t>49.4097</t>
  </si>
  <si>
    <t>37N693-8</t>
  </si>
  <si>
    <t>-1.48024</t>
  </si>
  <si>
    <t>49.4202</t>
  </si>
  <si>
    <t>39N693-9</t>
  </si>
  <si>
    <t>-1.18077</t>
  </si>
  <si>
    <t>49.4208</t>
  </si>
  <si>
    <t>38N692-3</t>
  </si>
  <si>
    <t>-1.29306</t>
  </si>
  <si>
    <t>49.382</t>
  </si>
  <si>
    <t>38N692-9</t>
  </si>
  <si>
    <t>-1.28932</t>
  </si>
  <si>
    <t>49.3371</t>
  </si>
  <si>
    <t>38N692-1</t>
  </si>
  <si>
    <t>-1.3847</t>
  </si>
  <si>
    <t>49.3787</t>
  </si>
  <si>
    <t>38N692-7</t>
  </si>
  <si>
    <t>-1.38088</t>
  </si>
  <si>
    <t>49.3338</t>
  </si>
  <si>
    <t>40N692-9</t>
  </si>
  <si>
    <t>-1.01456</t>
  </si>
  <si>
    <t>49.3466</t>
  </si>
  <si>
    <t>40N692-3</t>
  </si>
  <si>
    <t>-1.01806</t>
  </si>
  <si>
    <t>49.3914</t>
  </si>
  <si>
    <t>40N692-7</t>
  </si>
  <si>
    <t>-1.10616</t>
  </si>
  <si>
    <t>49.3435</t>
  </si>
  <si>
    <t>40N692-1</t>
  </si>
  <si>
    <t>-1.09062</t>
  </si>
  <si>
    <t>42N692-9</t>
  </si>
  <si>
    <t>-0.73914</t>
  </si>
  <si>
    <t>49.3477</t>
  </si>
  <si>
    <t>42N692-7</t>
  </si>
  <si>
    <t>-0.83132</t>
  </si>
  <si>
    <t>49.3525</t>
  </si>
  <si>
    <t>35N692-3</t>
  </si>
  <si>
    <t>-1.70536</t>
  </si>
  <si>
    <t>49.3666</t>
  </si>
  <si>
    <t>35N692-9</t>
  </si>
  <si>
    <t>-1.70126</t>
  </si>
  <si>
    <t>49.3218</t>
  </si>
  <si>
    <t>35N692-1</t>
  </si>
  <si>
    <t>-1.79757</t>
  </si>
  <si>
    <t>49.3729</t>
  </si>
  <si>
    <t>37N692-7</t>
  </si>
  <si>
    <t>-1.5182</t>
  </si>
  <si>
    <t>49.3288</t>
  </si>
  <si>
    <t>37N692-1</t>
  </si>
  <si>
    <t>-1.52214</t>
  </si>
  <si>
    <t>49.3736</t>
  </si>
  <si>
    <t>39N692-8</t>
  </si>
  <si>
    <t>-1.19775</t>
  </si>
  <si>
    <t>49.3403</t>
  </si>
  <si>
    <t>39N692-2</t>
  </si>
  <si>
    <t>-1.2014</t>
  </si>
  <si>
    <t>49.3852</t>
  </si>
  <si>
    <t>41N692-8</t>
  </si>
  <si>
    <t>-0.92295</t>
  </si>
  <si>
    <t>49.3496</t>
  </si>
  <si>
    <t>41N692-2</t>
  </si>
  <si>
    <t>-0.92981</t>
  </si>
  <si>
    <t>49.3895</t>
  </si>
  <si>
    <t>36N692-8</t>
  </si>
  <si>
    <t>-1.60974</t>
  </si>
  <si>
    <t>49.3253</t>
  </si>
  <si>
    <t>36N692-2</t>
  </si>
  <si>
    <t>-1.61376</t>
  </si>
  <si>
    <t>49.3702</t>
  </si>
  <si>
    <t>35N691-3</t>
  </si>
  <si>
    <t>-1.67735</t>
  </si>
  <si>
    <t>49.2881</t>
  </si>
  <si>
    <t>50N691-3</t>
  </si>
  <si>
    <t>0.362861</t>
  </si>
  <si>
    <t>49.3396</t>
  </si>
  <si>
    <t>50N691-9</t>
  </si>
  <si>
    <t>0.365169</t>
  </si>
  <si>
    <t>49.2944</t>
  </si>
  <si>
    <t>50N691-1</t>
  </si>
  <si>
    <t>0.271209</t>
  </si>
  <si>
    <t>49.3376</t>
  </si>
  <si>
    <t>50N691-7</t>
  </si>
  <si>
    <t>0.273597</t>
  </si>
  <si>
    <t>49.2924</t>
  </si>
  <si>
    <t>52N691-3</t>
  </si>
  <si>
    <t>0.637868</t>
  </si>
  <si>
    <t>49.3453</t>
  </si>
  <si>
    <t>52N691-9</t>
  </si>
  <si>
    <t>0.639933</t>
  </si>
  <si>
    <t>49.3001</t>
  </si>
  <si>
    <t>52N691-1</t>
  </si>
  <si>
    <t>0.546195</t>
  </si>
  <si>
    <t>52N691-7</t>
  </si>
  <si>
    <t>0.54834</t>
  </si>
  <si>
    <t>49.2983</t>
  </si>
  <si>
    <t>54N691-3</t>
  </si>
  <si>
    <t>0.912931</t>
  </si>
  <si>
    <t>49.3503</t>
  </si>
  <si>
    <t>54N691-9</t>
  </si>
  <si>
    <t>0.914754</t>
  </si>
  <si>
    <t>49.3052</t>
  </si>
  <si>
    <t>54N691-1</t>
  </si>
  <si>
    <t>0.82124</t>
  </si>
  <si>
    <t>49.3487</t>
  </si>
  <si>
    <t>54N691-7</t>
  </si>
  <si>
    <t>0.823143</t>
  </si>
  <si>
    <t>49.3036</t>
  </si>
  <si>
    <t>58N691-3</t>
  </si>
  <si>
    <t>1.4632</t>
  </si>
  <si>
    <t>49.3585</t>
  </si>
  <si>
    <t>58N691-9</t>
  </si>
  <si>
    <t>1.46454</t>
  </si>
  <si>
    <t>49.3135</t>
  </si>
  <si>
    <t>58N691-1</t>
  </si>
  <si>
    <t>1.37148</t>
  </si>
  <si>
    <t>49.3573</t>
  </si>
  <si>
    <t>58N691-7</t>
  </si>
  <si>
    <t>1.3729</t>
  </si>
  <si>
    <t>49.3123</t>
  </si>
  <si>
    <t>60N691-3</t>
  </si>
  <si>
    <t>1.7384</t>
  </si>
  <si>
    <t>49.3617</t>
  </si>
  <si>
    <t>60N691-9</t>
  </si>
  <si>
    <t>1.7395</t>
  </si>
  <si>
    <t>49.3167</t>
  </si>
  <si>
    <t>60N691-1</t>
  </si>
  <si>
    <t>1.64667</t>
  </si>
  <si>
    <t>49.3607</t>
  </si>
  <si>
    <t>60N691-7</t>
  </si>
  <si>
    <t>1.64784</t>
  </si>
  <si>
    <t>49.3157</t>
  </si>
  <si>
    <t>37N691-3</t>
  </si>
  <si>
    <t>-1.42283</t>
  </si>
  <si>
    <t>49.2875</t>
  </si>
  <si>
    <t>37N691-9</t>
  </si>
  <si>
    <t>-1.41894</t>
  </si>
  <si>
    <t>49.2421</t>
  </si>
  <si>
    <t>37N691-1</t>
  </si>
  <si>
    <t>-1.51429</t>
  </si>
  <si>
    <t>49.2841</t>
  </si>
  <si>
    <t>37N691-7</t>
  </si>
  <si>
    <t>-1.51032</t>
  </si>
  <si>
    <t>49.2387</t>
  </si>
  <si>
    <t>39N691-3</t>
  </si>
  <si>
    <t>-1.14836</t>
  </si>
  <si>
    <t>49.2972</t>
  </si>
  <si>
    <t>39N691-9</t>
  </si>
  <si>
    <t>-1.14471</t>
  </si>
  <si>
    <t>49.2519</t>
  </si>
  <si>
    <t>39N691-1</t>
  </si>
  <si>
    <t>-1.23985</t>
  </si>
  <si>
    <t>49.294</t>
  </si>
  <si>
    <t>39N691-7</t>
  </si>
  <si>
    <t>-1.23613</t>
  </si>
  <si>
    <t>49.2487</t>
  </si>
  <si>
    <t>41N691-3</t>
  </si>
  <si>
    <t>-0.87378</t>
  </si>
  <si>
    <t>49.3063</t>
  </si>
  <si>
    <t>41N691-9</t>
  </si>
  <si>
    <t>-0.87038</t>
  </si>
  <si>
    <t>49.261</t>
  </si>
  <si>
    <t>41N691-1</t>
  </si>
  <si>
    <t>-0.96531</t>
  </si>
  <si>
    <t>49.3034</t>
  </si>
  <si>
    <t>41N691-7</t>
  </si>
  <si>
    <t>-0.96183</t>
  </si>
  <si>
    <t>49.258</t>
  </si>
  <si>
    <t>43N691-3</t>
  </si>
  <si>
    <t>-0.59911</t>
  </si>
  <si>
    <t>49.3148</t>
  </si>
  <si>
    <t>43N691-9</t>
  </si>
  <si>
    <t>-0.59595</t>
  </si>
  <si>
    <t>49.2695</t>
  </si>
  <si>
    <t>43N691-1</t>
  </si>
  <si>
    <t>-0.69067</t>
  </si>
  <si>
    <t>49.3121</t>
  </si>
  <si>
    <t>43N691-7</t>
  </si>
  <si>
    <t>-0.68744</t>
  </si>
  <si>
    <t>49.2668</t>
  </si>
  <si>
    <t>45N691-3</t>
  </si>
  <si>
    <t>-0.34382</t>
  </si>
  <si>
    <t>49.3142</t>
  </si>
  <si>
    <t>45N691-9</t>
  </si>
  <si>
    <t>-0.32144</t>
  </si>
  <si>
    <t>49.2774</t>
  </si>
  <si>
    <t>45N691-1</t>
  </si>
  <si>
    <t>-0.41595</t>
  </si>
  <si>
    <t>49.3201</t>
  </si>
  <si>
    <t>45N691-7</t>
  </si>
  <si>
    <t>-0.41295</t>
  </si>
  <si>
    <t>49.2749</t>
  </si>
  <si>
    <t>47N691-9</t>
  </si>
  <si>
    <t>-0.04685</t>
  </si>
  <si>
    <t>49.2847</t>
  </si>
  <si>
    <t>47N691-7</t>
  </si>
  <si>
    <t>-0.13839</t>
  </si>
  <si>
    <t>49.2823</t>
  </si>
  <si>
    <t>56N691-3</t>
  </si>
  <si>
    <t>1.18805</t>
  </si>
  <si>
    <t>49.3547</t>
  </si>
  <si>
    <t>56N691-9</t>
  </si>
  <si>
    <t>1.18963</t>
  </si>
  <si>
    <t>49.3097</t>
  </si>
  <si>
    <t>56N691-1</t>
  </si>
  <si>
    <t>1.09634</t>
  </si>
  <si>
    <t>49.3533</t>
  </si>
  <si>
    <t>56N691-7</t>
  </si>
  <si>
    <t>1.098</t>
  </si>
  <si>
    <t>49.3083</t>
  </si>
  <si>
    <t>55N691-2</t>
  </si>
  <si>
    <t>1.00463</t>
  </si>
  <si>
    <t>49.3519</t>
  </si>
  <si>
    <t>55N691-8</t>
  </si>
  <si>
    <t>1.00637</t>
  </si>
  <si>
    <t>49.3068</t>
  </si>
  <si>
    <t>36N691-2</t>
  </si>
  <si>
    <t>-1.60575</t>
  </si>
  <si>
    <t>49.2806</t>
  </si>
  <si>
    <t>36N691-8</t>
  </si>
  <si>
    <t>-1.6017</t>
  </si>
  <si>
    <t>49.2352</t>
  </si>
  <si>
    <t>38N691-2</t>
  </si>
  <si>
    <t>-1.33135</t>
  </si>
  <si>
    <t>49.2908</t>
  </si>
  <si>
    <t>38N691-8</t>
  </si>
  <si>
    <t>-1.32754</t>
  </si>
  <si>
    <t>49.2454</t>
  </si>
  <si>
    <t>40N691-2</t>
  </si>
  <si>
    <t>-1.05684</t>
  </si>
  <si>
    <t>49.3003</t>
  </si>
  <si>
    <t>40N691-8</t>
  </si>
  <si>
    <t>-1.05328</t>
  </si>
  <si>
    <t>49.255</t>
  </si>
  <si>
    <t>42N691-2</t>
  </si>
  <si>
    <t>-0.78223</t>
  </si>
  <si>
    <t>49.3092</t>
  </si>
  <si>
    <t>42N691-8</t>
  </si>
  <si>
    <t>-0.77891</t>
  </si>
  <si>
    <t>49.2639</t>
  </si>
  <si>
    <t>44N691-2</t>
  </si>
  <si>
    <t>-0.50754</t>
  </si>
  <si>
    <t>49.3175</t>
  </si>
  <si>
    <t>44N691-8</t>
  </si>
  <si>
    <t>-0.50446</t>
  </si>
  <si>
    <t>49.2722</t>
  </si>
  <si>
    <t>46N691-8</t>
  </si>
  <si>
    <t>-0.22992</t>
  </si>
  <si>
    <t>49.2799</t>
  </si>
  <si>
    <t>48N691-3</t>
  </si>
  <si>
    <t>0.087919</t>
  </si>
  <si>
    <t>49.3333</t>
  </si>
  <si>
    <t>48N691-9</t>
  </si>
  <si>
    <t>0.090469</t>
  </si>
  <si>
    <t>51N691-2</t>
  </si>
  <si>
    <t>0.454521</t>
  </si>
  <si>
    <t>49.3416</t>
  </si>
  <si>
    <t>51N691-8</t>
  </si>
  <si>
    <t>0.456748</t>
  </si>
  <si>
    <t>49.2964</t>
  </si>
  <si>
    <t>53N691-2</t>
  </si>
  <si>
    <t>0.729547</t>
  </si>
  <si>
    <t>49.347</t>
  </si>
  <si>
    <t>53N691-8</t>
  </si>
  <si>
    <t>0.731532</t>
  </si>
  <si>
    <t>49.3019</t>
  </si>
  <si>
    <t>57N691-2</t>
  </si>
  <si>
    <t>1.27976</t>
  </si>
  <si>
    <t>49.3561</t>
  </si>
  <si>
    <t>57N691-8</t>
  </si>
  <si>
    <t>1.28126</t>
  </si>
  <si>
    <t>49.311</t>
  </si>
  <si>
    <t>49N691-2</t>
  </si>
  <si>
    <t>0.179557</t>
  </si>
  <si>
    <t>49.3355</t>
  </si>
  <si>
    <t>49N691-8</t>
  </si>
  <si>
    <t>0.182026</t>
  </si>
  <si>
    <t>49.2903</t>
  </si>
  <si>
    <t>59N691-2</t>
  </si>
  <si>
    <t>1.55493</t>
  </si>
  <si>
    <t>49.3597</t>
  </si>
  <si>
    <t>59N691-8</t>
  </si>
  <si>
    <t>1.55619</t>
  </si>
  <si>
    <t>49.3147</t>
  </si>
  <si>
    <t>37N690-9</t>
  </si>
  <si>
    <t>-1.4113</t>
  </si>
  <si>
    <t>49.1526</t>
  </si>
  <si>
    <t>37N690-3</t>
  </si>
  <si>
    <t>-1.41512</t>
  </si>
  <si>
    <t>49.1974</t>
  </si>
  <si>
    <t>37N690-7</t>
  </si>
  <si>
    <t>-1.50252</t>
  </si>
  <si>
    <t>49.1492</t>
  </si>
  <si>
    <t>37N690-1</t>
  </si>
  <si>
    <t>-1.50642</t>
  </si>
  <si>
    <t>49.194</t>
  </si>
  <si>
    <t>39N690-9</t>
  </si>
  <si>
    <t>-1.13754</t>
  </si>
  <si>
    <t>49.1623</t>
  </si>
  <si>
    <t>39N690-3</t>
  </si>
  <si>
    <t>-1.14112</t>
  </si>
  <si>
    <t>49.2071</t>
  </si>
  <si>
    <t>39N690-7</t>
  </si>
  <si>
    <t>-1.2288</t>
  </si>
  <si>
    <t>49.1591</t>
  </si>
  <si>
    <t>39N690-1</t>
  </si>
  <si>
    <t>-1.23246</t>
  </si>
  <si>
    <t>49.204</t>
  </si>
  <si>
    <t>41N690-9</t>
  </si>
  <si>
    <t>-0.86368</t>
  </si>
  <si>
    <t>49.1714</t>
  </si>
  <si>
    <t>41N690-3</t>
  </si>
  <si>
    <t>-0.86703</t>
  </si>
  <si>
    <t>49.2163</t>
  </si>
  <si>
    <t>41N690-7</t>
  </si>
  <si>
    <t>-0.95497</t>
  </si>
  <si>
    <t>49.1685</t>
  </si>
  <si>
    <t>41N690-1</t>
  </si>
  <si>
    <t>-0.95840</t>
  </si>
  <si>
    <t>49.2133</t>
  </si>
  <si>
    <t>43N690-9</t>
  </si>
  <si>
    <t>-0.58972</t>
  </si>
  <si>
    <t>49.1799</t>
  </si>
  <si>
    <t>43N690-3</t>
  </si>
  <si>
    <t>-0.59284</t>
  </si>
  <si>
    <t>49.2248</t>
  </si>
  <si>
    <t>43N690-7</t>
  </si>
  <si>
    <t>-0.68105</t>
  </si>
  <si>
    <t>49.1772</t>
  </si>
  <si>
    <t>43N690-1</t>
  </si>
  <si>
    <t>-0.68424</t>
  </si>
  <si>
    <t>49.222</t>
  </si>
  <si>
    <t>45N690-9</t>
  </si>
  <si>
    <t>-0.31569</t>
  </si>
  <si>
    <t>49.1878</t>
  </si>
  <si>
    <t>45N690-3</t>
  </si>
  <si>
    <t>-0.31856</t>
  </si>
  <si>
    <t>49.2326</t>
  </si>
  <si>
    <t>45N690-7</t>
  </si>
  <si>
    <t>-0.40704</t>
  </si>
  <si>
    <t>49.1852</t>
  </si>
  <si>
    <t>45N690-1</t>
  </si>
  <si>
    <t>-0.41</t>
  </si>
  <si>
    <t>49.2301</t>
  </si>
  <si>
    <t>47N690-9</t>
  </si>
  <si>
    <t>-0.04157</t>
  </si>
  <si>
    <t>49.195</t>
  </si>
  <si>
    <t>47N690-3</t>
  </si>
  <si>
    <t>-0.04421</t>
  </si>
  <si>
    <t>49.2399</t>
  </si>
  <si>
    <t>47N690-7</t>
  </si>
  <si>
    <t>-0.13295</t>
  </si>
  <si>
    <t>49.1927</t>
  </si>
  <si>
    <t>47N690-1</t>
  </si>
  <si>
    <t>-0.13567</t>
  </si>
  <si>
    <t>49.2375</t>
  </si>
  <si>
    <t>56N690-9</t>
  </si>
  <si>
    <t>1.19277</t>
  </si>
  <si>
    <t>49.2199</t>
  </si>
  <si>
    <t>56N690-3</t>
  </si>
  <si>
    <t>1.1912</t>
  </si>
  <si>
    <t>49.2648</t>
  </si>
  <si>
    <t>56N690-7</t>
  </si>
  <si>
    <t>1.1013</t>
  </si>
  <si>
    <t>49.2185</t>
  </si>
  <si>
    <t>56N690-1</t>
  </si>
  <si>
    <t>1.09965</t>
  </si>
  <si>
    <t>49.2634</t>
  </si>
  <si>
    <t>49N690-9</t>
  </si>
  <si>
    <t>0.232619</t>
  </si>
  <si>
    <t>49.2016</t>
  </si>
  <si>
    <t>49N690-3</t>
  </si>
  <si>
    <t>0.230215</t>
  </si>
  <si>
    <t>49.2465</t>
  </si>
  <si>
    <t>49N690-7</t>
  </si>
  <si>
    <t>0.141216</t>
  </si>
  <si>
    <t>49.1995</t>
  </si>
  <si>
    <t>49N690-1</t>
  </si>
  <si>
    <t>0.138734</t>
  </si>
  <si>
    <t>49.2444</t>
  </si>
  <si>
    <t>51N690-9</t>
  </si>
  <si>
    <t>0.506877</t>
  </si>
  <si>
    <t>49.2076</t>
  </si>
  <si>
    <t>51N690-3</t>
  </si>
  <si>
    <t>0.504711</t>
  </si>
  <si>
    <t>49.2525</t>
  </si>
  <si>
    <t>51N690-7</t>
  </si>
  <si>
    <t>0.415453</t>
  </si>
  <si>
    <t>49.2057</t>
  </si>
  <si>
    <t>51N690-1</t>
  </si>
  <si>
    <t>0.413208</t>
  </si>
  <si>
    <t>49.2506</t>
  </si>
  <si>
    <t>53N690-9</t>
  </si>
  <si>
    <t>0.781195</t>
  </si>
  <si>
    <t>49.213</t>
  </si>
  <si>
    <t>53N690-3</t>
  </si>
  <si>
    <t>0.779267</t>
  </si>
  <si>
    <t>49.2579</t>
  </si>
  <si>
    <t>53N690-7</t>
  </si>
  <si>
    <t>0.689751</t>
  </si>
  <si>
    <t>49.2113</t>
  </si>
  <si>
    <t>53N690-1</t>
  </si>
  <si>
    <t>0.687744</t>
  </si>
  <si>
    <t>49.2562</t>
  </si>
  <si>
    <t>58N690-9</t>
  </si>
  <si>
    <t>1.46721</t>
  </si>
  <si>
    <t>49.2237</t>
  </si>
  <si>
    <t>58N690-3</t>
  </si>
  <si>
    <t>1.46588</t>
  </si>
  <si>
    <t>49.2686</t>
  </si>
  <si>
    <t>58N690-7</t>
  </si>
  <si>
    <t>1.37573</t>
  </si>
  <si>
    <t>49.2225</t>
  </si>
  <si>
    <t>58N690-1</t>
  </si>
  <si>
    <t>1.37432</t>
  </si>
  <si>
    <t>49.2674</t>
  </si>
  <si>
    <t>60N690-3</t>
  </si>
  <si>
    <t>1.74059</t>
  </si>
  <si>
    <t>49.2718</t>
  </si>
  <si>
    <t>60N690-7</t>
  </si>
  <si>
    <t>1.65019</t>
  </si>
  <si>
    <t>49.2259</t>
  </si>
  <si>
    <t>60N690-1</t>
  </si>
  <si>
    <t>1.64902</t>
  </si>
  <si>
    <t>49.2708</t>
  </si>
  <si>
    <t>38N690-8</t>
  </si>
  <si>
    <t>-1.32006</t>
  </si>
  <si>
    <t>49.1559</t>
  </si>
  <si>
    <t>38N690-2</t>
  </si>
  <si>
    <t>-1.3238</t>
  </si>
  <si>
    <t>49.2007</t>
  </si>
  <si>
    <t>40N690-8</t>
  </si>
  <si>
    <t>-1.04627</t>
  </si>
  <si>
    <t>49.1654</t>
  </si>
  <si>
    <t>40N690-2</t>
  </si>
  <si>
    <t>-1.04977</t>
  </si>
  <si>
    <t>49.2102</t>
  </si>
  <si>
    <t>42N690-8</t>
  </si>
  <si>
    <t>-0.77237</t>
  </si>
  <si>
    <t>49.1743</t>
  </si>
  <si>
    <t>42N690-2</t>
  </si>
  <si>
    <t>-0.77564</t>
  </si>
  <si>
    <t>49.2192</t>
  </si>
  <si>
    <t>44N690-8</t>
  </si>
  <si>
    <t>-0.49839</t>
  </si>
  <si>
    <t>49.1826</t>
  </si>
  <si>
    <t>44N690-2</t>
  </si>
  <si>
    <t>-0.50142</t>
  </si>
  <si>
    <t>49.2275</t>
  </si>
  <si>
    <t>46N690-8</t>
  </si>
  <si>
    <t>-0.22432</t>
  </si>
  <si>
    <t>49.1903</t>
  </si>
  <si>
    <t>46N690-2</t>
  </si>
  <si>
    <t>-0.22712</t>
  </si>
  <si>
    <t>49.2351</t>
  </si>
  <si>
    <t>48N690-8</t>
  </si>
  <si>
    <t>0.049814</t>
  </si>
  <si>
    <t>49.1973</t>
  </si>
  <si>
    <t>48N690-2</t>
  </si>
  <si>
    <t>0.047253</t>
  </si>
  <si>
    <t>49.2422</t>
  </si>
  <si>
    <t>50N690-8</t>
  </si>
  <si>
    <t>0.324029</t>
  </si>
  <si>
    <t>49.2037</t>
  </si>
  <si>
    <t>50N690-2</t>
  </si>
  <si>
    <t>0.321704</t>
  </si>
  <si>
    <t>49.2486</t>
  </si>
  <si>
    <t>52N690-8</t>
  </si>
  <si>
    <t>0.598307</t>
  </si>
  <si>
    <t>49.2095</t>
  </si>
  <si>
    <t>52N690-2</t>
  </si>
  <si>
    <t>0.596221</t>
  </si>
  <si>
    <t>49.2544</t>
  </si>
  <si>
    <t>57N690-8</t>
  </si>
  <si>
    <t>1.28424</t>
  </si>
  <si>
    <t>49.2212</t>
  </si>
  <si>
    <t>57N690-2</t>
  </si>
  <si>
    <t>1.28275</t>
  </si>
  <si>
    <t>49.2661</t>
  </si>
  <si>
    <t>55N690-7</t>
  </si>
  <si>
    <t>0.964106</t>
  </si>
  <si>
    <t>49.2162</t>
  </si>
  <si>
    <t>55N690-1</t>
  </si>
  <si>
    <t>0.962337</t>
  </si>
  <si>
    <t>49.2611</t>
  </si>
  <si>
    <t>59N690-8</t>
  </si>
  <si>
    <t>1.5587</t>
  </si>
  <si>
    <t>59N690-2</t>
  </si>
  <si>
    <t>1.55744</t>
  </si>
  <si>
    <t>49.2697</t>
  </si>
  <si>
    <t>54N690-8</t>
  </si>
  <si>
    <t>0.872644</t>
  </si>
  <si>
    <t>49.2146</t>
  </si>
  <si>
    <t>54N690-2</t>
  </si>
  <si>
    <t>0.870795</t>
  </si>
  <si>
    <t>49.2596</t>
  </si>
  <si>
    <t>36N688-9</t>
  </si>
  <si>
    <t>-1.53242</t>
  </si>
  <si>
    <t>48.968</t>
  </si>
  <si>
    <t>36N688-3</t>
  </si>
  <si>
    <t>-1.53634</t>
  </si>
  <si>
    <t>49.0129</t>
  </si>
  <si>
    <t>38N688-3</t>
  </si>
  <si>
    <t>-1.26334</t>
  </si>
  <si>
    <t>49.0229</t>
  </si>
  <si>
    <t>38N688-9</t>
  </si>
  <si>
    <t>-1.25965</t>
  </si>
  <si>
    <t>48.978</t>
  </si>
  <si>
    <t>38N688-1</t>
  </si>
  <si>
    <t>-1.35435</t>
  </si>
  <si>
    <t>49.0196</t>
  </si>
  <si>
    <t>38N688-7</t>
  </si>
  <si>
    <t>-1.35058</t>
  </si>
  <si>
    <t>48.9747</t>
  </si>
  <si>
    <t>40N688-9</t>
  </si>
  <si>
    <t>-0.98678</t>
  </si>
  <si>
    <t>48.9874</t>
  </si>
  <si>
    <t>40N688-3</t>
  </si>
  <si>
    <t>-0.99023</t>
  </si>
  <si>
    <t>49.0323</t>
  </si>
  <si>
    <t>40N688-1</t>
  </si>
  <si>
    <t>-1.08128</t>
  </si>
  <si>
    <t>49.0292</t>
  </si>
  <si>
    <t>40N688-7</t>
  </si>
  <si>
    <t>-1.07775</t>
  </si>
  <si>
    <t>48.9843</t>
  </si>
  <si>
    <t>42N688-9</t>
  </si>
  <si>
    <t>-0.71382</t>
  </si>
  <si>
    <t>48.9962</t>
  </si>
  <si>
    <t>42N688-3</t>
  </si>
  <si>
    <t>-0.71703</t>
  </si>
  <si>
    <t>49.0411</t>
  </si>
  <si>
    <t>42N688-7</t>
  </si>
  <si>
    <t>-0.80481</t>
  </si>
  <si>
    <t>48.9933</t>
  </si>
  <si>
    <t>42N688-1</t>
  </si>
  <si>
    <t>-0.80811</t>
  </si>
  <si>
    <t>49.0382</t>
  </si>
  <si>
    <t>44N688-3</t>
  </si>
  <si>
    <t>-0.44375</t>
  </si>
  <si>
    <t>49.0492</t>
  </si>
  <si>
    <t>44N688-9</t>
  </si>
  <si>
    <t>-0.44077</t>
  </si>
  <si>
    <t>49.0043</t>
  </si>
  <si>
    <t>44N688-1</t>
  </si>
  <si>
    <t>-0.53485</t>
  </si>
  <si>
    <t>49.0466</t>
  </si>
  <si>
    <t>44N688-7</t>
  </si>
  <si>
    <t>-0.53179</t>
  </si>
  <si>
    <t>49.0017</t>
  </si>
  <si>
    <t>46N688-9</t>
  </si>
  <si>
    <t>-0.16764</t>
  </si>
  <si>
    <t>49.0118</t>
  </si>
  <si>
    <t>46N688-3</t>
  </si>
  <si>
    <t>-0.17038</t>
  </si>
  <si>
    <t>49.0568</t>
  </si>
  <si>
    <t>46N688-7</t>
  </si>
  <si>
    <t>-0.25869</t>
  </si>
  <si>
    <t>49.0094</t>
  </si>
  <si>
    <t>46N688-1</t>
  </si>
  <si>
    <t>-0.26151</t>
  </si>
  <si>
    <t>49.0543</t>
  </si>
  <si>
    <t>49N689-12</t>
  </si>
  <si>
    <t>0.238613</t>
  </si>
  <si>
    <t>49.0893</t>
  </si>
  <si>
    <t>49N689-6</t>
  </si>
  <si>
    <t>0.236218</t>
  </si>
  <si>
    <t>49.1343</t>
  </si>
  <si>
    <t>49N689-10</t>
  </si>
  <si>
    <t>0.147409</t>
  </si>
  <si>
    <t>49.0872</t>
  </si>
  <si>
    <t>49N689-4</t>
  </si>
  <si>
    <t>0.144934</t>
  </si>
  <si>
    <t>49.1321</t>
  </si>
  <si>
    <t>51N689-12</t>
  </si>
  <si>
    <t>0.512278</t>
  </si>
  <si>
    <t>49.0953</t>
  </si>
  <si>
    <t>51N689-6</t>
  </si>
  <si>
    <t>0.51012</t>
  </si>
  <si>
    <t>49.1403</t>
  </si>
  <si>
    <t>51N689-4</t>
  </si>
  <si>
    <t>0.418815</t>
  </si>
  <si>
    <t>49.1383</t>
  </si>
  <si>
    <t>51N689-10</t>
  </si>
  <si>
    <t>0.421052</t>
  </si>
  <si>
    <t>49.0934</t>
  </si>
  <si>
    <t>53N689-12</t>
  </si>
  <si>
    <t>0.786003</t>
  </si>
  <si>
    <t>49.1007</t>
  </si>
  <si>
    <t>53N689-6</t>
  </si>
  <si>
    <t>0.784082</t>
  </si>
  <si>
    <t>49.1456</t>
  </si>
  <si>
    <t>53N689-10</t>
  </si>
  <si>
    <t>0.694758</t>
  </si>
  <si>
    <t>49.099</t>
  </si>
  <si>
    <t>53N689-4</t>
  </si>
  <si>
    <t>0.692757</t>
  </si>
  <si>
    <t>49.1439</t>
  </si>
  <si>
    <t>55N688-3</t>
  </si>
  <si>
    <t>1.06062</t>
  </si>
  <si>
    <t>49.0829</t>
  </si>
  <si>
    <t>55N688-9</t>
  </si>
  <si>
    <t>1.0623</t>
  </si>
  <si>
    <t>49.038</t>
  </si>
  <si>
    <t>55N688-1</t>
  </si>
  <si>
    <t>0.969399</t>
  </si>
  <si>
    <t>49.0814</t>
  </si>
  <si>
    <t>55N688-7</t>
  </si>
  <si>
    <t>0.971157</t>
  </si>
  <si>
    <t>49.0365</t>
  </si>
  <si>
    <t>58N689-6</t>
  </si>
  <si>
    <t>1.46921</t>
  </si>
  <si>
    <t>49.1563</t>
  </si>
  <si>
    <t>58N689-12</t>
  </si>
  <si>
    <t>1.47053</t>
  </si>
  <si>
    <t>49.1113</t>
  </si>
  <si>
    <t>58N689-4</t>
  </si>
  <si>
    <t>1.37784</t>
  </si>
  <si>
    <t>49.1551</t>
  </si>
  <si>
    <t>58N689-10</t>
  </si>
  <si>
    <t>1.37925</t>
  </si>
  <si>
    <t>49.1101</t>
  </si>
  <si>
    <t>60N689-10</t>
  </si>
  <si>
    <t>1.6392</t>
  </si>
  <si>
    <t>49.1164</t>
  </si>
  <si>
    <t>60N689-4</t>
  </si>
  <si>
    <t>1.65195</t>
  </si>
  <si>
    <t>49.1585</t>
  </si>
  <si>
    <t>48N688-7</t>
  </si>
  <si>
    <t>0.014493</t>
  </si>
  <si>
    <t>49.0165</t>
  </si>
  <si>
    <t>48N688-1</t>
  </si>
  <si>
    <t>0.011907</t>
  </si>
  <si>
    <t>49.0614</t>
  </si>
  <si>
    <t>50N688-2</t>
  </si>
  <si>
    <t>0.330982</t>
  </si>
  <si>
    <t>49.0689</t>
  </si>
  <si>
    <t>50N688-8</t>
  </si>
  <si>
    <t>0.333293</t>
  </si>
  <si>
    <t>49.024</t>
  </si>
  <si>
    <t>52N688-8</t>
  </si>
  <si>
    <t>0.606623</t>
  </si>
  <si>
    <t>49.0298</t>
  </si>
  <si>
    <t>52N688-2</t>
  </si>
  <si>
    <t>0.60455</t>
  </si>
  <si>
    <t>49.0747</t>
  </si>
  <si>
    <t>57N688-1</t>
  </si>
  <si>
    <t>1.24309</t>
  </si>
  <si>
    <t>49.0857</t>
  </si>
  <si>
    <t>57N688-7</t>
  </si>
  <si>
    <t>1.24461</t>
  </si>
  <si>
    <t>49.0408</t>
  </si>
  <si>
    <t>59N688-2</t>
  </si>
  <si>
    <t>1.56245</t>
  </si>
  <si>
    <t>49.09</t>
  </si>
  <si>
    <t>37N688-2</t>
  </si>
  <si>
    <t>-1.44535</t>
  </si>
  <si>
    <t>49.0163</t>
  </si>
  <si>
    <t>37N688-8</t>
  </si>
  <si>
    <t>-1.44151</t>
  </si>
  <si>
    <t>48.9714</t>
  </si>
  <si>
    <t>39N688-2</t>
  </si>
  <si>
    <t>-1.17232</t>
  </si>
  <si>
    <t>49.0261</t>
  </si>
  <si>
    <t>39N688-8</t>
  </si>
  <si>
    <t>-1.16871</t>
  </si>
  <si>
    <t>48.9812</t>
  </si>
  <si>
    <t>41N688-8</t>
  </si>
  <si>
    <t>-0.89581</t>
  </si>
  <si>
    <t>48.9904</t>
  </si>
  <si>
    <t>41N688-2</t>
  </si>
  <si>
    <t>-0.89918</t>
  </si>
  <si>
    <t>49.0353</t>
  </si>
  <si>
    <t>43N688-2</t>
  </si>
  <si>
    <t>-0.62595</t>
  </si>
  <si>
    <t>49.0439</t>
  </si>
  <si>
    <t>43N688-8</t>
  </si>
  <si>
    <t>-0.62281</t>
  </si>
  <si>
    <t>48.9989</t>
  </si>
  <si>
    <t>45N688-2</t>
  </si>
  <si>
    <t>-0.35264</t>
  </si>
  <si>
    <t>49.0518</t>
  </si>
  <si>
    <t>45N688-8</t>
  </si>
  <si>
    <t>-0.34974</t>
  </si>
  <si>
    <t>49.0069</t>
  </si>
  <si>
    <t>47N688-8</t>
  </si>
  <si>
    <t>-0.07658</t>
  </si>
  <si>
    <t>49.0142</t>
  </si>
  <si>
    <t>47N688-2</t>
  </si>
  <si>
    <t>-0.07924</t>
  </si>
  <si>
    <t>49.0591</t>
  </si>
  <si>
    <t>54N689-11</t>
  </si>
  <si>
    <t>0.877255</t>
  </si>
  <si>
    <t>49.1023</t>
  </si>
  <si>
    <t>54N689-5</t>
  </si>
  <si>
    <t>0.875413</t>
  </si>
  <si>
    <t>49.1473</t>
  </si>
  <si>
    <t>56N688-2</t>
  </si>
  <si>
    <t>1.15185</t>
  </si>
  <si>
    <t>49.0844</t>
  </si>
  <si>
    <t>56N688-8</t>
  </si>
  <si>
    <t>1.15345</t>
  </si>
  <si>
    <t>49.0394</t>
  </si>
  <si>
    <t>48N688-9</t>
  </si>
  <si>
    <t>0.105568</t>
  </si>
  <si>
    <t>49.0187</t>
  </si>
  <si>
    <t>57N688-9</t>
  </si>
  <si>
    <t>1.33577</t>
  </si>
  <si>
    <t>49.0421</t>
  </si>
  <si>
    <t>36N689-6</t>
  </si>
  <si>
    <t>-1.54223</t>
  </si>
  <si>
    <t>49.0802</t>
  </si>
  <si>
    <t>38N689-6</t>
  </si>
  <si>
    <t>-1.26888</t>
  </si>
  <si>
    <t>49.0902</t>
  </si>
  <si>
    <t>38N689-4</t>
  </si>
  <si>
    <t>-1.36</t>
  </si>
  <si>
    <t>49.087</t>
  </si>
  <si>
    <t>40N689-6</t>
  </si>
  <si>
    <t>-0.99542</t>
  </si>
  <si>
    <t>49.0997</t>
  </si>
  <si>
    <t>40N689-4</t>
  </si>
  <si>
    <t>-1.08658</t>
  </si>
  <si>
    <t>49.0966</t>
  </si>
  <si>
    <t>42N689-6</t>
  </si>
  <si>
    <t>-0.72187</t>
  </si>
  <si>
    <t>49.1084</t>
  </si>
  <si>
    <t>42N689-4</t>
  </si>
  <si>
    <t>-0.81306</t>
  </si>
  <si>
    <t>49.1056</t>
  </si>
  <si>
    <t>44N689-6</t>
  </si>
  <si>
    <t>-0.44823</t>
  </si>
  <si>
    <t>49.1166</t>
  </si>
  <si>
    <t>44N689-4</t>
  </si>
  <si>
    <t>-0.53945</t>
  </si>
  <si>
    <t>49.1139</t>
  </si>
  <si>
    <t>46N689-6</t>
  </si>
  <si>
    <t>-0.17450</t>
  </si>
  <si>
    <t>49.1241</t>
  </si>
  <si>
    <t>46N689-4</t>
  </si>
  <si>
    <t>-0.26575</t>
  </si>
  <si>
    <t>49.1217</t>
  </si>
  <si>
    <t>55N689-6</t>
  </si>
  <si>
    <t>1.0581</t>
  </si>
  <si>
    <t>49.1503</t>
  </si>
  <si>
    <t>55N689-4</t>
  </si>
  <si>
    <t>0.966756</t>
  </si>
  <si>
    <t>49.1488</t>
  </si>
  <si>
    <t>49N688-9</t>
  </si>
  <si>
    <t>0.242199</t>
  </si>
  <si>
    <t>49.022</t>
  </si>
  <si>
    <t>51N688-9</t>
  </si>
  <si>
    <t>0.515509</t>
  </si>
  <si>
    <t>49.0279</t>
  </si>
  <si>
    <t>51N688-7</t>
  </si>
  <si>
    <t>0.424401</t>
  </si>
  <si>
    <t>49.026</t>
  </si>
  <si>
    <t>37N689-5</t>
  </si>
  <si>
    <t>-1.45113</t>
  </si>
  <si>
    <t>49.0836</t>
  </si>
  <si>
    <t>39N689-5</t>
  </si>
  <si>
    <t>-1.17774</t>
  </si>
  <si>
    <t>41N689-5</t>
  </si>
  <si>
    <t>-0.90425</t>
  </si>
  <si>
    <t>49.1026</t>
  </si>
  <si>
    <t>43N689-5</t>
  </si>
  <si>
    <t>-0.63067</t>
  </si>
  <si>
    <t>49.1112</t>
  </si>
  <si>
    <t>45N689-5</t>
  </si>
  <si>
    <t>-0.35700</t>
  </si>
  <si>
    <t>49.1192</t>
  </si>
  <si>
    <t>47N689-6</t>
  </si>
  <si>
    <t>-0.03761</t>
  </si>
  <si>
    <t>49.1277</t>
  </si>
  <si>
    <t>50N689-5</t>
  </si>
  <si>
    <t>0.327509</t>
  </si>
  <si>
    <t>49.1363</t>
  </si>
  <si>
    <t>54N688-7</t>
  </si>
  <si>
    <t>0.834448</t>
  </si>
  <si>
    <t>49.0341</t>
  </si>
  <si>
    <t>53N688-8</t>
  </si>
  <si>
    <t>0.743311</t>
  </si>
  <si>
    <t>49.0324</t>
  </si>
  <si>
    <t>56N689-6</t>
  </si>
  <si>
    <t>1.19512</t>
  </si>
  <si>
    <t>49.1525</t>
  </si>
  <si>
    <t>59N689-5</t>
  </si>
  <si>
    <t>1.56057</t>
  </si>
  <si>
    <t>49.1574</t>
  </si>
  <si>
    <t>58N688-9</t>
  </si>
  <si>
    <t>1.45348</t>
  </si>
  <si>
    <t>49.0379</t>
  </si>
  <si>
    <t>52N689-5</t>
  </si>
  <si>
    <t>0.601432</t>
  </si>
  <si>
    <t>49.1421</t>
  </si>
  <si>
    <t>57N689-5</t>
  </si>
  <si>
    <t>1.28648</t>
  </si>
  <si>
    <t>49.1538</t>
  </si>
  <si>
    <t>48N689-5</t>
  </si>
  <si>
    <t>0.053651</t>
  </si>
  <si>
    <t>49.1299</t>
  </si>
  <si>
    <t>48N687-3</t>
  </si>
  <si>
    <t>0.108071</t>
  </si>
  <si>
    <t>48.9738</t>
  </si>
  <si>
    <t>48N687-9</t>
  </si>
  <si>
    <t>0.11057</t>
  </si>
  <si>
    <t>48.9289</t>
  </si>
  <si>
    <t>48N687-1</t>
  </si>
  <si>
    <t>0.017074</t>
  </si>
  <si>
    <t>48.9716</t>
  </si>
  <si>
    <t>48N687-7</t>
  </si>
  <si>
    <t>0.019651</t>
  </si>
  <si>
    <t>48.9266</t>
  </si>
  <si>
    <t>50N687-3</t>
  </si>
  <si>
    <t>0.381113</t>
  </si>
  <si>
    <t>48.9801</t>
  </si>
  <si>
    <t>50N687-9</t>
  </si>
  <si>
    <t>0.383376</t>
  </si>
  <si>
    <t>48.9351</t>
  </si>
  <si>
    <t>50N687-1</t>
  </si>
  <si>
    <t>0.290094</t>
  </si>
  <si>
    <t>48.9781</t>
  </si>
  <si>
    <t>50N687-7</t>
  </si>
  <si>
    <t>0.292436</t>
  </si>
  <si>
    <t>48.9331</t>
  </si>
  <si>
    <t>52N687-3</t>
  </si>
  <si>
    <t>0.654217</t>
  </si>
  <si>
    <t>48.9857</t>
  </si>
  <si>
    <t>52N687-9</t>
  </si>
  <si>
    <t>0.656245</t>
  </si>
  <si>
    <t>48.9408</t>
  </si>
  <si>
    <t>52N687-1</t>
  </si>
  <si>
    <t>0.563178</t>
  </si>
  <si>
    <t>48.9839</t>
  </si>
  <si>
    <t>52N687-7</t>
  </si>
  <si>
    <t>0.565284</t>
  </si>
  <si>
    <t>48.939</t>
  </si>
  <si>
    <t>57N687-3</t>
  </si>
  <si>
    <t>1.33721</t>
  </si>
  <si>
    <t>48.9971</t>
  </si>
  <si>
    <t>57N687-9</t>
  </si>
  <si>
    <t>1.33865</t>
  </si>
  <si>
    <t>48.9522</t>
  </si>
  <si>
    <t>57N687-1</t>
  </si>
  <si>
    <t>1.24613</t>
  </si>
  <si>
    <t>48.9958</t>
  </si>
  <si>
    <t>57N687-7</t>
  </si>
  <si>
    <t>1.24765</t>
  </si>
  <si>
    <t>48.9509</t>
  </si>
  <si>
    <t>59N687-7</t>
  </si>
  <si>
    <t>1.50452</t>
  </si>
  <si>
    <t>48.9519</t>
  </si>
  <si>
    <t>36N687-3</t>
  </si>
  <si>
    <t>-1.5285</t>
  </si>
  <si>
    <t>48.9231</t>
  </si>
  <si>
    <t>36N687-9</t>
  </si>
  <si>
    <t>-1.52459</t>
  </si>
  <si>
    <t>48.8782</t>
  </si>
  <si>
    <t>38N687-3</t>
  </si>
  <si>
    <t>-1.25597</t>
  </si>
  <si>
    <t>38N687-9</t>
  </si>
  <si>
    <t>-1.2523</t>
  </si>
  <si>
    <t>48.8882</t>
  </si>
  <si>
    <t>38N687-1</t>
  </si>
  <si>
    <t>-1.34682</t>
  </si>
  <si>
    <t>48.9299</t>
  </si>
  <si>
    <t>38N687-7</t>
  </si>
  <si>
    <t>-1.34307</t>
  </si>
  <si>
    <t>48.885</t>
  </si>
  <si>
    <t>40N687-3</t>
  </si>
  <si>
    <t>-0.98334</t>
  </si>
  <si>
    <t>48.9425</t>
  </si>
  <si>
    <t>40N687-9</t>
  </si>
  <si>
    <t>-0.97990</t>
  </si>
  <si>
    <t>48.8976</t>
  </si>
  <si>
    <t>40N687-1</t>
  </si>
  <si>
    <t>-1.07423</t>
  </si>
  <si>
    <t>48.9394</t>
  </si>
  <si>
    <t>40N687-7</t>
  </si>
  <si>
    <t>-1.07071</t>
  </si>
  <si>
    <t>48.8945</t>
  </si>
  <si>
    <t>42N687-3</t>
  </si>
  <si>
    <t>-0.71061</t>
  </si>
  <si>
    <t>48.9513</t>
  </si>
  <si>
    <t>42N687-9</t>
  </si>
  <si>
    <t>-0.70741</t>
  </si>
  <si>
    <t>48.9063</t>
  </si>
  <si>
    <t>42N687-1</t>
  </si>
  <si>
    <t>-0.80153</t>
  </si>
  <si>
    <t>48.9484</t>
  </si>
  <si>
    <t>42N687-7</t>
  </si>
  <si>
    <t>-0.79824</t>
  </si>
  <si>
    <t>48.9035</t>
  </si>
  <si>
    <t>44N687-3</t>
  </si>
  <si>
    <t>-0.43779</t>
  </si>
  <si>
    <t>48.9594</t>
  </si>
  <si>
    <t>44N687-9</t>
  </si>
  <si>
    <t>-0.43483</t>
  </si>
  <si>
    <t>48.9145</t>
  </si>
  <si>
    <t>44N687-1</t>
  </si>
  <si>
    <t>-0.52874</t>
  </si>
  <si>
    <t>48.9567</t>
  </si>
  <si>
    <t>44N687-7</t>
  </si>
  <si>
    <t>-0.52569</t>
  </si>
  <si>
    <t>48.9118</t>
  </si>
  <si>
    <t>46N687-3</t>
  </si>
  <si>
    <t>-0.16490</t>
  </si>
  <si>
    <t>48.9669</t>
  </si>
  <si>
    <t>46N687-9</t>
  </si>
  <si>
    <t>-0.16216</t>
  </si>
  <si>
    <t>48.922</t>
  </si>
  <si>
    <t>46N687-1</t>
  </si>
  <si>
    <t>-0.25587</t>
  </si>
  <si>
    <t>48.9645</t>
  </si>
  <si>
    <t>46N687-7</t>
  </si>
  <si>
    <t>-0.25306</t>
  </si>
  <si>
    <t>48.9195</t>
  </si>
  <si>
    <t>54N687-3</t>
  </si>
  <si>
    <t>0.927378</t>
  </si>
  <si>
    <t>48.9908</t>
  </si>
  <si>
    <t>54N687-9</t>
  </si>
  <si>
    <t>0.92917</t>
  </si>
  <si>
    <t>48.9458</t>
  </si>
  <si>
    <t>54N687-1</t>
  </si>
  <si>
    <t>0.836321</t>
  </si>
  <si>
    <t>48.9892</t>
  </si>
  <si>
    <t>54N687-7</t>
  </si>
  <si>
    <t>0.838191</t>
  </si>
  <si>
    <t>48.9442</t>
  </si>
  <si>
    <t>53N687-2</t>
  </si>
  <si>
    <t>0.745263</t>
  </si>
  <si>
    <t>48.9875</t>
  </si>
  <si>
    <t>53N687-8</t>
  </si>
  <si>
    <t>0.747212</t>
  </si>
  <si>
    <t>58N687-2</t>
  </si>
  <si>
    <t>1.4283</t>
  </si>
  <si>
    <t>48.9984</t>
  </si>
  <si>
    <t>58N687-8</t>
  </si>
  <si>
    <t>1.42965</t>
  </si>
  <si>
    <t>48.9534</t>
  </si>
  <si>
    <t>37N687-2</t>
  </si>
  <si>
    <t>-1.43767</t>
  </si>
  <si>
    <t>48.9265</t>
  </si>
  <si>
    <t>37N687-8</t>
  </si>
  <si>
    <t>-1.43384</t>
  </si>
  <si>
    <t>48.8816</t>
  </si>
  <si>
    <t>39N687-2</t>
  </si>
  <si>
    <t>-1.16511</t>
  </si>
  <si>
    <t>48.9363</t>
  </si>
  <si>
    <t>39N687-8</t>
  </si>
  <si>
    <t>-1.16151</t>
  </si>
  <si>
    <t>48.8914</t>
  </si>
  <si>
    <t>41N687-2</t>
  </si>
  <si>
    <t>-0.89244</t>
  </si>
  <si>
    <t>48.9455</t>
  </si>
  <si>
    <t>41N687-8</t>
  </si>
  <si>
    <t>-0.88908</t>
  </si>
  <si>
    <t>48.9006</t>
  </si>
  <si>
    <t>43N687-2</t>
  </si>
  <si>
    <t>-0.61968</t>
  </si>
  <si>
    <t>48.954</t>
  </si>
  <si>
    <t>43N687-8</t>
  </si>
  <si>
    <t>-0.61656</t>
  </si>
  <si>
    <t>48.9091</t>
  </si>
  <si>
    <t>39N686-1</t>
  </si>
  <si>
    <t>-1.20328</t>
  </si>
  <si>
    <t>48.8449</t>
  </si>
  <si>
    <t>39N686-7</t>
  </si>
  <si>
    <t>-1.19965</t>
  </si>
  <si>
    <t>48.8</t>
  </si>
  <si>
    <t>41N686-3</t>
  </si>
  <si>
    <t>-0.84035</t>
  </si>
  <si>
    <t>48.8571</t>
  </si>
  <si>
    <t>41N686-9</t>
  </si>
  <si>
    <t>-0.83704</t>
  </si>
  <si>
    <t>48.8122</t>
  </si>
  <si>
    <t>41N686-1</t>
  </si>
  <si>
    <t>-0.93109</t>
  </si>
  <si>
    <t>48.8542</t>
  </si>
  <si>
    <t>41N686-7</t>
  </si>
  <si>
    <t>-0.92770</t>
  </si>
  <si>
    <t>48.8093</t>
  </si>
  <si>
    <t>43N686-3</t>
  </si>
  <si>
    <t>-0.56804</t>
  </si>
  <si>
    <t>48.8656</t>
  </si>
  <si>
    <t>43N686-9</t>
  </si>
  <si>
    <t>-0.56497</t>
  </si>
  <si>
    <t>48.8206</t>
  </si>
  <si>
    <t>43N686-1</t>
  </si>
  <si>
    <t>-0.65882</t>
  </si>
  <si>
    <t>48.8628</t>
  </si>
  <si>
    <t>43N686-7</t>
  </si>
  <si>
    <t>-0.65567</t>
  </si>
  <si>
    <t>48.8179</t>
  </si>
  <si>
    <t>45N686-3</t>
  </si>
  <si>
    <t>-0.29566</t>
  </si>
  <si>
    <t>45N686-9</t>
  </si>
  <si>
    <t>-0.29282</t>
  </si>
  <si>
    <t>48.8285</t>
  </si>
  <si>
    <t>45N686-1</t>
  </si>
  <si>
    <t>-0.38646</t>
  </si>
  <si>
    <t>48.8708</t>
  </si>
  <si>
    <t>45N686-7</t>
  </si>
  <si>
    <t>-0.38354</t>
  </si>
  <si>
    <t>48.8259</t>
  </si>
  <si>
    <t>47N686-3</t>
  </si>
  <si>
    <t>-0.02319</t>
  </si>
  <si>
    <t>48.8806</t>
  </si>
  <si>
    <t>47N686-9</t>
  </si>
  <si>
    <t>-0.02058</t>
  </si>
  <si>
    <t>48.8356</t>
  </si>
  <si>
    <t>47N686-1</t>
  </si>
  <si>
    <t>-0.11402</t>
  </si>
  <si>
    <t>47N686-7</t>
  </si>
  <si>
    <t>-0.11133</t>
  </si>
  <si>
    <t>49N686-3</t>
  </si>
  <si>
    <t>0.249341</t>
  </si>
  <si>
    <t>48.8871</t>
  </si>
  <si>
    <t>49N686-9</t>
  </si>
  <si>
    <t>0.251714</t>
  </si>
  <si>
    <t>48.8422</t>
  </si>
  <si>
    <t>49N686-1</t>
  </si>
  <si>
    <t>0.15849</t>
  </si>
  <si>
    <t>49N686-7</t>
  </si>
  <si>
    <t>0.160941</t>
  </si>
  <si>
    <t>51N686-3</t>
  </si>
  <si>
    <t>0.521945</t>
  </si>
  <si>
    <t>48.8931</t>
  </si>
  <si>
    <t>51N686-9</t>
  </si>
  <si>
    <t>0.524082</t>
  </si>
  <si>
    <t>48.8482</t>
  </si>
  <si>
    <t>51N686-1</t>
  </si>
  <si>
    <t>0.431072</t>
  </si>
  <si>
    <t>48.8912</t>
  </si>
  <si>
    <t>51N686-7</t>
  </si>
  <si>
    <t>0.433288</t>
  </si>
  <si>
    <t>48.8462</t>
  </si>
  <si>
    <t>53N685-6</t>
  </si>
  <si>
    <t>0.799358</t>
  </si>
  <si>
    <t>48.7861</t>
  </si>
  <si>
    <t>53N685-12</t>
  </si>
  <si>
    <t>0.801253</t>
  </si>
  <si>
    <t>48.7411</t>
  </si>
  <si>
    <t>53N685-4</t>
  </si>
  <si>
    <t>0.708662</t>
  </si>
  <si>
    <t>48.7844</t>
  </si>
  <si>
    <t>53N685-10</t>
  </si>
  <si>
    <t>0.710635</t>
  </si>
  <si>
    <t>48.7394</t>
  </si>
  <si>
    <t>55N686-3</t>
  </si>
  <si>
    <t>1.06732</t>
  </si>
  <si>
    <t>48.9031</t>
  </si>
  <si>
    <t>55N686-9</t>
  </si>
  <si>
    <t>1.06899</t>
  </si>
  <si>
    <t>48.8582</t>
  </si>
  <si>
    <t>55N686-1</t>
  </si>
  <si>
    <t>0.976414</t>
  </si>
  <si>
    <t>48.9016</t>
  </si>
  <si>
    <t>55N686-7</t>
  </si>
  <si>
    <t>0.97816</t>
  </si>
  <si>
    <t>48.8567</t>
  </si>
  <si>
    <t>57N685-6</t>
  </si>
  <si>
    <t>1.34366</t>
  </si>
  <si>
    <t>48.7948</t>
  </si>
  <si>
    <t>57N685-12</t>
  </si>
  <si>
    <t>1.32294</t>
  </si>
  <si>
    <t>57N685-10</t>
  </si>
  <si>
    <t>1.26327</t>
  </si>
  <si>
    <t>48.7589</t>
  </si>
  <si>
    <t>57N685-4</t>
  </si>
  <si>
    <t>1.25293</t>
  </si>
  <si>
    <t>48.7936</t>
  </si>
  <si>
    <t>36N685-3</t>
  </si>
  <si>
    <t>-1.51291</t>
  </si>
  <si>
    <t>38N685-3</t>
  </si>
  <si>
    <t>-1.24132</t>
  </si>
  <si>
    <t>48.7535</t>
  </si>
  <si>
    <t>38N685-1</t>
  </si>
  <si>
    <t>-1.33186</t>
  </si>
  <si>
    <t>48.7503</t>
  </si>
  <si>
    <t>40N685-3</t>
  </si>
  <si>
    <t>-0.96962</t>
  </si>
  <si>
    <t>48.7629</t>
  </si>
  <si>
    <t>40N685-1</t>
  </si>
  <si>
    <t>-1.06019</t>
  </si>
  <si>
    <t>42N685-3</t>
  </si>
  <si>
    <t>-0.69783</t>
  </si>
  <si>
    <t>42N685-1</t>
  </si>
  <si>
    <t>-0.78843</t>
  </si>
  <si>
    <t>48.7687</t>
  </si>
  <si>
    <t>44N685-3</t>
  </si>
  <si>
    <t>-0.42595</t>
  </si>
  <si>
    <t>48.7797</t>
  </si>
  <si>
    <t>44N685-1</t>
  </si>
  <si>
    <t>-0.51658</t>
  </si>
  <si>
    <t>48.7771</t>
  </si>
  <si>
    <t>46N685-3</t>
  </si>
  <si>
    <t>-0.15399</t>
  </si>
  <si>
    <t>48.7872</t>
  </si>
  <si>
    <t>46N685-1</t>
  </si>
  <si>
    <t>-0.24465</t>
  </si>
  <si>
    <t>48.7848</t>
  </si>
  <si>
    <t>52N686-12</t>
  </si>
  <si>
    <t>0.661298</t>
  </si>
  <si>
    <t>48.8284</t>
  </si>
  <si>
    <t>54N685-3</t>
  </si>
  <si>
    <t>0.934526</t>
  </si>
  <si>
    <t>48.811</t>
  </si>
  <si>
    <t>56N686-12</t>
  </si>
  <si>
    <t>1.20602</t>
  </si>
  <si>
    <t>48.8378</t>
  </si>
  <si>
    <t>58N686-10</t>
  </si>
  <si>
    <t>1.3803</t>
  </si>
  <si>
    <t>48.8429</t>
  </si>
  <si>
    <t>37N685-2</t>
  </si>
  <si>
    <t>-1.42239</t>
  </si>
  <si>
    <t>39N685-2</t>
  </si>
  <si>
    <t>-1.15076</t>
  </si>
  <si>
    <t>48.7567</t>
  </si>
  <si>
    <t>41N685-2</t>
  </si>
  <si>
    <t>-0.87903</t>
  </si>
  <si>
    <t>48.7658</t>
  </si>
  <si>
    <t>43N685-2</t>
  </si>
  <si>
    <t>-0.60721</t>
  </si>
  <si>
    <t>48.7744</t>
  </si>
  <si>
    <t>45N685-2</t>
  </si>
  <si>
    <t>-0.33531</t>
  </si>
  <si>
    <t>47N685-2</t>
  </si>
  <si>
    <t>-0.06332</t>
  </si>
  <si>
    <t>48.7896</t>
  </si>
  <si>
    <t>49N685-2</t>
  </si>
  <si>
    <t>0.208731</t>
  </si>
  <si>
    <t>48.7962</t>
  </si>
  <si>
    <t>51N685-2</t>
  </si>
  <si>
    <t>0.480854</t>
  </si>
  <si>
    <t>48.8023</t>
  </si>
  <si>
    <t>53N686-11</t>
  </si>
  <si>
    <t>0.752069</t>
  </si>
  <si>
    <t>55N685-2</t>
  </si>
  <si>
    <t>1.02527</t>
  </si>
  <si>
    <t>48.8125</t>
  </si>
  <si>
    <t>57N686-11</t>
  </si>
  <si>
    <t>1.29682</t>
  </si>
  <si>
    <t>48.8392</t>
  </si>
  <si>
    <t>38N685-11</t>
  </si>
  <si>
    <t>-1.28106</t>
  </si>
  <si>
    <t>40N685-11</t>
  </si>
  <si>
    <t>-1.00973</t>
  </si>
  <si>
    <t>48.694</t>
  </si>
  <si>
    <t>42N685-11</t>
  </si>
  <si>
    <t>-0.73830</t>
  </si>
  <si>
    <t>48.7028</t>
  </si>
  <si>
    <t>44N685-11</t>
  </si>
  <si>
    <t>-0.46679</t>
  </si>
  <si>
    <t>48.711</t>
  </si>
  <si>
    <t>46N685-11</t>
  </si>
  <si>
    <t>-0.19519</t>
  </si>
  <si>
    <t>48.7186</t>
  </si>
  <si>
    <t>48N686-2</t>
  </si>
  <si>
    <t>0.06764</t>
  </si>
  <si>
    <t>48N686-8</t>
  </si>
  <si>
    <t>0.070169</t>
  </si>
  <si>
    <t>48.8379</t>
  </si>
  <si>
    <t>50N686-2</t>
  </si>
  <si>
    <t>0.3402</t>
  </si>
  <si>
    <t>48.8892</t>
  </si>
  <si>
    <t>50N686-8</t>
  </si>
  <si>
    <t>0.342494</t>
  </si>
  <si>
    <t>48.8443</t>
  </si>
  <si>
    <t>52N686-2</t>
  </si>
  <si>
    <t>0.612823</t>
  </si>
  <si>
    <t>48.8949</t>
  </si>
  <si>
    <t>54N685-11</t>
  </si>
  <si>
    <t>0.891876</t>
  </si>
  <si>
    <t>48.7427</t>
  </si>
  <si>
    <t>56N686-2</t>
  </si>
  <si>
    <t>1.15823</t>
  </si>
  <si>
    <t>48.9046</t>
  </si>
  <si>
    <t>58N686-2</t>
  </si>
  <si>
    <t>1.43101</t>
  </si>
  <si>
    <t>48.9085</t>
  </si>
  <si>
    <t>37N685-12</t>
  </si>
  <si>
    <t>-1.37148</t>
  </si>
  <si>
    <t>48.6812</t>
  </si>
  <si>
    <t>37N685-10</t>
  </si>
  <si>
    <t>-1.46189</t>
  </si>
  <si>
    <t>48.6779</t>
  </si>
  <si>
    <t>39N685-12</t>
  </si>
  <si>
    <t>-1.10019</t>
  </si>
  <si>
    <t>48.6909</t>
  </si>
  <si>
    <t>39N685-10</t>
  </si>
  <si>
    <t>-1.19063</t>
  </si>
  <si>
    <t>48.6877</t>
  </si>
  <si>
    <t>41N685-12</t>
  </si>
  <si>
    <t>-0.82879</t>
  </si>
  <si>
    <t>48.6999</t>
  </si>
  <si>
    <t>41N685-10</t>
  </si>
  <si>
    <t>-0.91926</t>
  </si>
  <si>
    <t>48.697</t>
  </si>
  <si>
    <t>43N685-12</t>
  </si>
  <si>
    <t>-0.55730</t>
  </si>
  <si>
    <t>48.7083</t>
  </si>
  <si>
    <t>43N685-10</t>
  </si>
  <si>
    <t>-0.64780</t>
  </si>
  <si>
    <t>48.7056</t>
  </si>
  <si>
    <t>45N685-12</t>
  </si>
  <si>
    <t>-0.28573</t>
  </si>
  <si>
    <t>45N685-10</t>
  </si>
  <si>
    <t>-0.37626</t>
  </si>
  <si>
    <t>48.7136</t>
  </si>
  <si>
    <t>47N685-12</t>
  </si>
  <si>
    <t>-0.01409</t>
  </si>
  <si>
    <t>48.7233</t>
  </si>
  <si>
    <t>47N685-10</t>
  </si>
  <si>
    <t>-0.10464</t>
  </si>
  <si>
    <t>48.721</t>
  </si>
  <si>
    <t>49N685-12</t>
  </si>
  <si>
    <t>0.257628</t>
  </si>
  <si>
    <t>48.7299</t>
  </si>
  <si>
    <t>49N685-10</t>
  </si>
  <si>
    <t>0.16705</t>
  </si>
  <si>
    <t>48.7277</t>
  </si>
  <si>
    <t>51N685-12</t>
  </si>
  <si>
    <t>0.529411</t>
  </si>
  <si>
    <t>48.7358</t>
  </si>
  <si>
    <t>51N685-10</t>
  </si>
  <si>
    <t>0.438812</t>
  </si>
  <si>
    <t>48.7339</t>
  </si>
  <si>
    <t>53N686-3</t>
  </si>
  <si>
    <t>0.794607</t>
  </si>
  <si>
    <t>48.8984</t>
  </si>
  <si>
    <t>53N686-1</t>
  </si>
  <si>
    <t>0.703716</t>
  </si>
  <si>
    <t>48.8967</t>
  </si>
  <si>
    <t>55N685-12</t>
  </si>
  <si>
    <t>1.08038</t>
  </si>
  <si>
    <t>55N685-10</t>
  </si>
  <si>
    <t>0.982512</t>
  </si>
  <si>
    <t>48.7443</t>
  </si>
  <si>
    <t>57N686-3</t>
  </si>
  <si>
    <t>1.34008</t>
  </si>
  <si>
    <t>48.9072</t>
  </si>
  <si>
    <t>57N686-1</t>
  </si>
  <si>
    <t>1.24916</t>
  </si>
  <si>
    <t>48.9059</t>
  </si>
  <si>
    <t>36N684-6</t>
  </si>
  <si>
    <t>-1.52082</t>
  </si>
  <si>
    <t>48.6238</t>
  </si>
  <si>
    <t>36N684-4</t>
  </si>
  <si>
    <t>-1.57088</t>
  </si>
  <si>
    <t>48.626</t>
  </si>
  <si>
    <t>38N684-6</t>
  </si>
  <si>
    <t>-1.23221</t>
  </si>
  <si>
    <t>48.6412</t>
  </si>
  <si>
    <t>38N684-4</t>
  </si>
  <si>
    <t>-1.32255</t>
  </si>
  <si>
    <t>48.638</t>
  </si>
  <si>
    <t>40N684-6</t>
  </si>
  <si>
    <t>-0.96109</t>
  </si>
  <si>
    <t>48.6506</t>
  </si>
  <si>
    <t>40N684-4</t>
  </si>
  <si>
    <t>-1.05147</t>
  </si>
  <si>
    <t>42N684-6</t>
  </si>
  <si>
    <t>-0.68988</t>
  </si>
  <si>
    <t>48.6593</t>
  </si>
  <si>
    <t>42N684-4</t>
  </si>
  <si>
    <t>-0.78029</t>
  </si>
  <si>
    <t>48.6564</t>
  </si>
  <si>
    <t>44N684-6</t>
  </si>
  <si>
    <t>-0.41859</t>
  </si>
  <si>
    <t>44N684-4</t>
  </si>
  <si>
    <t>-0.50902</t>
  </si>
  <si>
    <t>48.6647</t>
  </si>
  <si>
    <t>46N684-6</t>
  </si>
  <si>
    <t>-0.14721</t>
  </si>
  <si>
    <t>48.6749</t>
  </si>
  <si>
    <t>46N684-4</t>
  </si>
  <si>
    <t>-0.23768</t>
  </si>
  <si>
    <t>48.6724</t>
  </si>
  <si>
    <t>54N684-6</t>
  </si>
  <si>
    <t>0.922008</t>
  </si>
  <si>
    <t>48.7094</t>
  </si>
  <si>
    <t>54N684-4</t>
  </si>
  <si>
    <t>0.84842</t>
  </si>
  <si>
    <t>48N684-6</t>
  </si>
  <si>
    <t>0.124235</t>
  </si>
  <si>
    <t>48N684-4</t>
  </si>
  <si>
    <t>0.033746</t>
  </si>
  <si>
    <t>48.6795</t>
  </si>
  <si>
    <t>50N684-6</t>
  </si>
  <si>
    <t>0.395753</t>
  </si>
  <si>
    <t>48.688</t>
  </si>
  <si>
    <t>50N684-4</t>
  </si>
  <si>
    <t>0.305242</t>
  </si>
  <si>
    <t>52N684-6</t>
  </si>
  <si>
    <t>0.667333</t>
  </si>
  <si>
    <t>48.6936</t>
  </si>
  <si>
    <t>52N684-4</t>
  </si>
  <si>
    <t>0.576802</t>
  </si>
  <si>
    <t>48.6918</t>
  </si>
  <si>
    <t>37N684-5</t>
  </si>
  <si>
    <t>-1.4129</t>
  </si>
  <si>
    <t>48.6347</t>
  </si>
  <si>
    <t>39N684-5</t>
  </si>
  <si>
    <t>-1.14185</t>
  </si>
  <si>
    <t>48.6444</t>
  </si>
  <si>
    <t>41N684-5</t>
  </si>
  <si>
    <t>-0.87070</t>
  </si>
  <si>
    <t>48.6535</t>
  </si>
  <si>
    <t>43N684-5</t>
  </si>
  <si>
    <t>-0.59946</t>
  </si>
  <si>
    <t>48.662</t>
  </si>
  <si>
    <t>45N684-5</t>
  </si>
  <si>
    <t>-0.32814</t>
  </si>
  <si>
    <t>48.6699</t>
  </si>
  <si>
    <t>47N684-5</t>
  </si>
  <si>
    <t>-0.05674</t>
  </si>
  <si>
    <t>48.6772</t>
  </si>
  <si>
    <t>49N684-5</t>
  </si>
  <si>
    <t>0.214732</t>
  </si>
  <si>
    <t>48.6839</t>
  </si>
  <si>
    <t>51N684-5</t>
  </si>
  <si>
    <t>0.486271</t>
  </si>
  <si>
    <t>48.6899</t>
  </si>
  <si>
    <t>53N684-5</t>
  </si>
  <si>
    <t>0.75787</t>
  </si>
  <si>
    <t>48.6953</t>
  </si>
  <si>
    <t>36N684-11</t>
  </si>
  <si>
    <t>-1.53214</t>
  </si>
  <si>
    <t>48.5851</t>
  </si>
  <si>
    <t>47N684-10</t>
  </si>
  <si>
    <t>-0.09931</t>
  </si>
  <si>
    <t>49N684-12</t>
  </si>
  <si>
    <t>0.262341</t>
  </si>
  <si>
    <t>48.64</t>
  </si>
  <si>
    <t>49N684-10</t>
  </si>
  <si>
    <t>0.171918</t>
  </si>
  <si>
    <t>48.6379</t>
  </si>
  <si>
    <t>51N684-12</t>
  </si>
  <si>
    <t>0.533657</t>
  </si>
  <si>
    <t>48.6459</t>
  </si>
  <si>
    <t>51N684-10</t>
  </si>
  <si>
    <t>0.443214</t>
  </si>
  <si>
    <t>48.644</t>
  </si>
  <si>
    <t>53N684-12</t>
  </si>
  <si>
    <t>0.805032</t>
  </si>
  <si>
    <t>48.6512</t>
  </si>
  <si>
    <t>53N684-10</t>
  </si>
  <si>
    <t>0.71457</t>
  </si>
  <si>
    <t>48.6495</t>
  </si>
  <si>
    <t>40N682-2</t>
  </si>
  <si>
    <t>-0.99427</t>
  </si>
  <si>
    <t>48.4918</t>
  </si>
  <si>
    <t>42N682-2</t>
  </si>
  <si>
    <t>-0.72389</t>
  </si>
  <si>
    <t>48.5006</t>
  </si>
  <si>
    <t>42N682-8</t>
  </si>
  <si>
    <t>-0.72975</t>
  </si>
  <si>
    <t>48.4554</t>
  </si>
  <si>
    <t>44N682-2</t>
  </si>
  <si>
    <t>-0.46936</t>
  </si>
  <si>
    <t>48.5115</t>
  </si>
  <si>
    <t>46N682-2</t>
  </si>
  <si>
    <t>-0.16548</t>
  </si>
  <si>
    <t>48.511</t>
  </si>
  <si>
    <t>48N683-11</t>
  </si>
  <si>
    <t>0.086502</t>
  </si>
  <si>
    <t>48.5458</t>
  </si>
  <si>
    <t>48N683-5</t>
  </si>
  <si>
    <t>0.084001</t>
  </si>
  <si>
    <t>48.5907</t>
  </si>
  <si>
    <t>50N683-5</t>
  </si>
  <si>
    <t>0.355043</t>
  </si>
  <si>
    <t>48.5971</t>
  </si>
  <si>
    <t>50N683-11</t>
  </si>
  <si>
    <t>0.357312</t>
  </si>
  <si>
    <t>48.5521</t>
  </si>
  <si>
    <t>52N683-11</t>
  </si>
  <si>
    <t>0.628184</t>
  </si>
  <si>
    <t>48.5578</t>
  </si>
  <si>
    <t>52N683-5</t>
  </si>
  <si>
    <t>0.626147</t>
  </si>
  <si>
    <t>48.6028</t>
  </si>
  <si>
    <t>54N682-8</t>
  </si>
  <si>
    <t>0.901812</t>
  </si>
  <si>
    <t>48.4955</t>
  </si>
  <si>
    <t>54N682-2</t>
  </si>
  <si>
    <t>0.900013</t>
  </si>
  <si>
    <t>48.5404</t>
  </si>
  <si>
    <t>53N682-9</t>
  </si>
  <si>
    <t>0.811615</t>
  </si>
  <si>
    <t>48.4938</t>
  </si>
  <si>
    <t>53N682-3</t>
  </si>
  <si>
    <t>0.809739</t>
  </si>
  <si>
    <t>48.5388</t>
  </si>
  <si>
    <t>53N682-7</t>
  </si>
  <si>
    <t>0.721424</t>
  </si>
  <si>
    <t>48.4921</t>
  </si>
  <si>
    <t>53N682-1</t>
  </si>
  <si>
    <t>0.71947</t>
  </si>
  <si>
    <t>48.5371</t>
  </si>
  <si>
    <t>37N682-3</t>
  </si>
  <si>
    <t>-1.35464</t>
  </si>
  <si>
    <t>37N682-1</t>
  </si>
  <si>
    <t>-1.42969</t>
  </si>
  <si>
    <t>48.4764</t>
  </si>
  <si>
    <t>41N682-3</t>
  </si>
  <si>
    <t>-0.81402</t>
  </si>
  <si>
    <t>48.4978</t>
  </si>
  <si>
    <t>41N682-9</t>
  </si>
  <si>
    <t>-0.80556</t>
  </si>
  <si>
    <t>48.4597</t>
  </si>
  <si>
    <t>41N682-1</t>
  </si>
  <si>
    <t>-0.90097</t>
  </si>
  <si>
    <t>48.5005</t>
  </si>
  <si>
    <t>43N682-3</t>
  </si>
  <si>
    <t>-0.54358</t>
  </si>
  <si>
    <t>48.5061</t>
  </si>
  <si>
    <t>43N682-7</t>
  </si>
  <si>
    <t>-0.63063</t>
  </si>
  <si>
    <t>48.4585</t>
  </si>
  <si>
    <t>43N682-1</t>
  </si>
  <si>
    <t>-0.63374</t>
  </si>
  <si>
    <t>48.5034</t>
  </si>
  <si>
    <t>45N682-3</t>
  </si>
  <si>
    <t>-0.27306</t>
  </si>
  <si>
    <t>48.5139</t>
  </si>
  <si>
    <t>45N682-1</t>
  </si>
  <si>
    <t>-0.36324</t>
  </si>
  <si>
    <t>48.5114</t>
  </si>
  <si>
    <t>47N682-9</t>
  </si>
  <si>
    <t>0.000109</t>
  </si>
  <si>
    <t>48.4761</t>
  </si>
  <si>
    <t>47N682-3</t>
  </si>
  <si>
    <t>-0.00246</t>
  </si>
  <si>
    <t>48.5211</t>
  </si>
  <si>
    <t>47N682-7</t>
  </si>
  <si>
    <t>-0.09002</t>
  </si>
  <si>
    <t>48.4738</t>
  </si>
  <si>
    <t>47N682-1</t>
  </si>
  <si>
    <t>-0.09266</t>
  </si>
  <si>
    <t>49N682-3</t>
  </si>
  <si>
    <t>0.268209</t>
  </si>
  <si>
    <t>48.5276</t>
  </si>
  <si>
    <t>49N682-9</t>
  </si>
  <si>
    <t>0.27043</t>
  </si>
  <si>
    <t>48.4849</t>
  </si>
  <si>
    <t>49N682-1</t>
  </si>
  <si>
    <t>0.17798</t>
  </si>
  <si>
    <t>48.5255</t>
  </si>
  <si>
    <t>49N682-7</t>
  </si>
  <si>
    <t>0.180397</t>
  </si>
  <si>
    <t>48.4805</t>
  </si>
  <si>
    <t>51N682-9</t>
  </si>
  <si>
    <t>0.541053</t>
  </si>
  <si>
    <t>48.4885</t>
  </si>
  <si>
    <t>51N682-3</t>
  </si>
  <si>
    <t>0.538945</t>
  </si>
  <si>
    <t>48.5335</t>
  </si>
  <si>
    <t>51N682-1</t>
  </si>
  <si>
    <t>0.448695</t>
  </si>
  <si>
    <t>48.5316</t>
  </si>
  <si>
    <t>51N682-7</t>
  </si>
  <si>
    <t>0.450881</t>
  </si>
  <si>
    <t>48.4866</t>
  </si>
  <si>
    <t>36N683-9</t>
  </si>
  <si>
    <t>-1.49357</t>
  </si>
  <si>
    <t>48.519</t>
  </si>
  <si>
    <t>38N683-9</t>
  </si>
  <si>
    <t>-1.22273</t>
  </si>
  <si>
    <t>48.5391</t>
  </si>
  <si>
    <t>38N683-7</t>
  </si>
  <si>
    <t>-1.31329</t>
  </si>
  <si>
    <t>48.5257</t>
  </si>
  <si>
    <t>40N683-9</t>
  </si>
  <si>
    <t>-0.95260</t>
  </si>
  <si>
    <t>48.5383</t>
  </si>
  <si>
    <t>40N683-7</t>
  </si>
  <si>
    <t>-1.04279</t>
  </si>
  <si>
    <t>48.5352</t>
  </si>
  <si>
    <t>42N683-9</t>
  </si>
  <si>
    <t>-0.68197</t>
  </si>
  <si>
    <t>48.547</t>
  </si>
  <si>
    <t>42N683-7</t>
  </si>
  <si>
    <t>-0.77219</t>
  </si>
  <si>
    <t>48.5441</t>
  </si>
  <si>
    <t>44N683-9</t>
  </si>
  <si>
    <t>-0.41126</t>
  </si>
  <si>
    <t>44N683-7</t>
  </si>
  <si>
    <t>-0.50150</t>
  </si>
  <si>
    <t>48.5524</t>
  </si>
  <si>
    <t>46N683-9</t>
  </si>
  <si>
    <t>-0.14046</t>
  </si>
  <si>
    <t>48.5625</t>
  </si>
  <si>
    <t>46N683-7</t>
  </si>
  <si>
    <t>-0.23094</t>
  </si>
  <si>
    <t>48.5635</t>
  </si>
  <si>
    <t>53N683-9</t>
  </si>
  <si>
    <t>0.807858</t>
  </si>
  <si>
    <t>53N683-4</t>
  </si>
  <si>
    <t>0.716533</t>
  </si>
  <si>
    <t>48.6045</t>
  </si>
  <si>
    <t>37N683-8</t>
  </si>
  <si>
    <t>-1.40344</t>
  </si>
  <si>
    <t>48.5224</t>
  </si>
  <si>
    <t>39N683-8</t>
  </si>
  <si>
    <t>-1.13297</t>
  </si>
  <si>
    <t>48.5321</t>
  </si>
  <si>
    <t>41N683-8</t>
  </si>
  <si>
    <t>-0.86240</t>
  </si>
  <si>
    <t>48.5412</t>
  </si>
  <si>
    <t>43N683-8</t>
  </si>
  <si>
    <t>-0.59174</t>
  </si>
  <si>
    <t>48.5497</t>
  </si>
  <si>
    <t>45N683-8</t>
  </si>
  <si>
    <t>-0.32100</t>
  </si>
  <si>
    <t>48.5576</t>
  </si>
  <si>
    <t>47N683-6</t>
  </si>
  <si>
    <t>-0.00632</t>
  </si>
  <si>
    <t>48.5885</t>
  </si>
  <si>
    <t>49N683-6</t>
  </si>
  <si>
    <t>0.264691</t>
  </si>
  <si>
    <t>48.595</t>
  </si>
  <si>
    <t>49N683-4</t>
  </si>
  <si>
    <t>0.174346</t>
  </si>
  <si>
    <t>48.5929</t>
  </si>
  <si>
    <t>51N683-6</t>
  </si>
  <si>
    <t>0.535775</t>
  </si>
  <si>
    <t>48.6009</t>
  </si>
  <si>
    <t>51N683-4</t>
  </si>
  <si>
    <t>0.445409</t>
  </si>
  <si>
    <t>48.599</t>
  </si>
  <si>
    <t>48N682-5</t>
  </si>
  <si>
    <t>0.088999</t>
  </si>
  <si>
    <t>48.5008</t>
  </si>
  <si>
    <t>50N682-5</t>
  </si>
  <si>
    <t>0.359577</t>
  </si>
  <si>
    <t>48.5072</t>
  </si>
  <si>
    <t>52N682-5</t>
  </si>
  <si>
    <t>0.630217</t>
  </si>
  <si>
    <t>48.5129</t>
  </si>
  <si>
    <t>48N681-2</t>
  </si>
  <si>
    <t>0.092736</t>
  </si>
  <si>
    <t>48.4334</t>
  </si>
  <si>
    <t>50N681-2</t>
  </si>
  <si>
    <t>0.374755</t>
  </si>
  <si>
    <t>48.44</t>
  </si>
  <si>
    <t>50N681-8</t>
  </si>
  <si>
    <t>0.380594</t>
  </si>
  <si>
    <t>48.3951</t>
  </si>
  <si>
    <t>52N681-2</t>
  </si>
  <si>
    <t>0.63326</t>
  </si>
  <si>
    <t>48.4454</t>
  </si>
  <si>
    <t>52N681-8</t>
  </si>
  <si>
    <t>0.635285</t>
  </si>
  <si>
    <t>48.4005</t>
  </si>
  <si>
    <t>47N681-3</t>
  </si>
  <si>
    <t>0.002676</t>
  </si>
  <si>
    <t>48.4312</t>
  </si>
  <si>
    <t>47N681-9</t>
  </si>
  <si>
    <t>0.017271</t>
  </si>
  <si>
    <t>48.3889</t>
  </si>
  <si>
    <t>51N681-3</t>
  </si>
  <si>
    <t>0.543158</t>
  </si>
  <si>
    <t>48.4436</t>
  </si>
  <si>
    <t>51N681-9</t>
  </si>
  <si>
    <t>0.54526</t>
  </si>
  <si>
    <t>48.3986</t>
  </si>
  <si>
    <t>51N681-1</t>
  </si>
  <si>
    <t>0.453063</t>
  </si>
  <si>
    <t>48.4417</t>
  </si>
  <si>
    <t>51N681-7</t>
  </si>
  <si>
    <t>0.455241</t>
  </si>
  <si>
    <t>48.3967</t>
  </si>
  <si>
    <t>54N681-3</t>
  </si>
  <si>
    <t>0.948674</t>
  </si>
  <si>
    <t>48.4513</t>
  </si>
  <si>
    <t>54N681-9</t>
  </si>
  <si>
    <t>0.938049</t>
  </si>
  <si>
    <t>48.4061</t>
  </si>
  <si>
    <t>53N681-3</t>
  </si>
  <si>
    <t>0.813489</t>
  </si>
  <si>
    <t>48.4489</t>
  </si>
  <si>
    <t>53N681-9</t>
  </si>
  <si>
    <t>0.81536</t>
  </si>
  <si>
    <t>48.4039</t>
  </si>
  <si>
    <t>53N681-1</t>
  </si>
  <si>
    <t>0.723375</t>
  </si>
  <si>
    <t>48.4472</t>
  </si>
  <si>
    <t>53N681-7</t>
  </si>
  <si>
    <t>0.725323</t>
  </si>
  <si>
    <t>48.4022</t>
  </si>
  <si>
    <t>52N679-5</t>
  </si>
  <si>
    <t>0.62896</t>
  </si>
  <si>
    <t>48.2443</t>
  </si>
  <si>
    <t>54N680-2</t>
  </si>
  <si>
    <t>0.888023</t>
  </si>
  <si>
    <t>48.3647</t>
  </si>
  <si>
    <t>51N679-6</t>
  </si>
  <si>
    <t>0.556043</t>
  </si>
  <si>
    <t>48.2485</t>
  </si>
  <si>
    <t>53N680-3</t>
  </si>
  <si>
    <t>0.817227</t>
  </si>
  <si>
    <t>48.3589</t>
  </si>
  <si>
    <t>53N680-1</t>
  </si>
  <si>
    <t>0.727267</t>
  </si>
  <si>
    <t>48.3573</t>
  </si>
  <si>
    <t>53N680-7</t>
  </si>
  <si>
    <t>0.729208</t>
  </si>
  <si>
    <t>48.3123</t>
  </si>
  <si>
    <t>52N680-10</t>
  </si>
  <si>
    <t>0.595417</t>
  </si>
  <si>
    <t>48.2871</t>
  </si>
  <si>
    <t>51N680-11</t>
  </si>
  <si>
    <t>0.50558</t>
  </si>
  <si>
    <t>48.2853</t>
  </si>
  <si>
    <t>50N680-2</t>
  </si>
  <si>
    <t>0.388659</t>
  </si>
  <si>
    <t>48.3503</t>
  </si>
  <si>
    <t>52N680-2</t>
  </si>
  <si>
    <t>0.637306</t>
  </si>
  <si>
    <t>48.3555</t>
  </si>
  <si>
    <t>51N680-3</t>
  </si>
  <si>
    <t>0.547358</t>
  </si>
  <si>
    <t>48.3537</t>
  </si>
  <si>
    <t>51N680-1</t>
  </si>
  <si>
    <t>0.457416</t>
  </si>
  <si>
    <t>48.3518</t>
  </si>
  <si>
    <t>53N679-4</t>
  </si>
  <si>
    <t>0.732113</t>
  </si>
  <si>
    <t>48.2448</t>
  </si>
  <si>
    <t>53N679-10</t>
  </si>
  <si>
    <t>0.734045</t>
  </si>
  <si>
    <t>48.1999</t>
  </si>
  <si>
    <t>58N699-3</t>
  </si>
  <si>
    <t>1.43527</t>
  </si>
  <si>
    <t>50.0685</t>
  </si>
  <si>
    <t>58N699-9</t>
  </si>
  <si>
    <t>1.44285</t>
  </si>
  <si>
    <t>50.0323</t>
  </si>
  <si>
    <t>57N699-9</t>
  </si>
  <si>
    <t>1.30504</t>
  </si>
  <si>
    <t>50.0305</t>
  </si>
  <si>
    <t>53N697-5</t>
  </si>
  <si>
    <t>0.706576</t>
  </si>
  <si>
    <t>49.8634</t>
  </si>
  <si>
    <t>53N697-11</t>
  </si>
  <si>
    <t>0.708593</t>
  </si>
  <si>
    <t>49.8185</t>
  </si>
  <si>
    <t>55N697-5</t>
  </si>
  <si>
    <t>0.984437</t>
  </si>
  <si>
    <t>49.8684</t>
  </si>
  <si>
    <t>55N697-11</t>
  </si>
  <si>
    <t>0.986209</t>
  </si>
  <si>
    <t>49.8234</t>
  </si>
  <si>
    <t>57N698-2</t>
  </si>
  <si>
    <t>1.25852</t>
  </si>
  <si>
    <t>49.9849</t>
  </si>
  <si>
    <t>57N698-8</t>
  </si>
  <si>
    <t>1.26005</t>
  </si>
  <si>
    <t>49.94</t>
  </si>
  <si>
    <t>59N697-11</t>
  </si>
  <si>
    <t>1.54159</t>
  </si>
  <si>
    <t>49.8313</t>
  </si>
  <si>
    <t>59N697-5</t>
  </si>
  <si>
    <t>1.5403</t>
  </si>
  <si>
    <t>49.8763</t>
  </si>
  <si>
    <t>56N698-9</t>
  </si>
  <si>
    <t>1.16729</t>
  </si>
  <si>
    <t>49.9386</t>
  </si>
  <si>
    <t>56N698-7</t>
  </si>
  <si>
    <t>1.08156</t>
  </si>
  <si>
    <t>49.9315</t>
  </si>
  <si>
    <t>58N697-12</t>
  </si>
  <si>
    <t>1.44901</t>
  </si>
  <si>
    <t>49.8302</t>
  </si>
  <si>
    <t>58N697-6</t>
  </si>
  <si>
    <t>1.44765</t>
  </si>
  <si>
    <t>49.8751</t>
  </si>
  <si>
    <t>58N697-10</t>
  </si>
  <si>
    <t>1.35645</t>
  </si>
  <si>
    <t>49.829</t>
  </si>
  <si>
    <t>58N697-4</t>
  </si>
  <si>
    <t>1.355</t>
  </si>
  <si>
    <t>49.8739</t>
  </si>
  <si>
    <t>60N698-7</t>
  </si>
  <si>
    <t>1.61272</t>
  </si>
  <si>
    <t>49.9376</t>
  </si>
  <si>
    <t>52N697-6</t>
  </si>
  <si>
    <t>0.614211</t>
  </si>
  <si>
    <t>49.8565</t>
  </si>
  <si>
    <t>52N697-12</t>
  </si>
  <si>
    <t>0.616068</t>
  </si>
  <si>
    <t>49.8168</t>
  </si>
  <si>
    <t>52N697-10</t>
  </si>
  <si>
    <t>0.52355</t>
  </si>
  <si>
    <t>49.8149</t>
  </si>
  <si>
    <t>54N697-1</t>
  </si>
  <si>
    <t>0.815014</t>
  </si>
  <si>
    <t>49.8809</t>
  </si>
  <si>
    <t>54N697-10</t>
  </si>
  <si>
    <t>0.80113</t>
  </si>
  <si>
    <t>49.8203</t>
  </si>
  <si>
    <t>60N697-3</t>
  </si>
  <si>
    <t>1.70368</t>
  </si>
  <si>
    <t>49.8904</t>
  </si>
  <si>
    <t>60N697-12</t>
  </si>
  <si>
    <t>1.72675</t>
  </si>
  <si>
    <t>49.8334</t>
  </si>
  <si>
    <t>55N698-11</t>
  </si>
  <si>
    <t>0.982662</t>
  </si>
  <si>
    <t>49.9133</t>
  </si>
  <si>
    <t>57N697-8</t>
  </si>
  <si>
    <t>1.26311</t>
  </si>
  <si>
    <t>49.8502</t>
  </si>
  <si>
    <t>57N697-2</t>
  </si>
  <si>
    <t>1.26158</t>
  </si>
  <si>
    <t>49.8951</t>
  </si>
  <si>
    <t>59N698-5</t>
  </si>
  <si>
    <t>1.53773</t>
  </si>
  <si>
    <t>49.9661</t>
  </si>
  <si>
    <t>59N698-11</t>
  </si>
  <si>
    <t>1.53902</t>
  </si>
  <si>
    <t>49.9212</t>
  </si>
  <si>
    <t>54N697-3</t>
  </si>
  <si>
    <t>0.890885</t>
  </si>
  <si>
    <t>49.8892</t>
  </si>
  <si>
    <t>54N697-12</t>
  </si>
  <si>
    <t>0.893667</t>
  </si>
  <si>
    <t>49.8219</t>
  </si>
  <si>
    <t>58N698-6</t>
  </si>
  <si>
    <t>1.44491</t>
  </si>
  <si>
    <t>49.9649</t>
  </si>
  <si>
    <t>58N698-12</t>
  </si>
  <si>
    <t>1.44628</t>
  </si>
  <si>
    <t>49.92</t>
  </si>
  <si>
    <t>58N698-4</t>
  </si>
  <si>
    <t>1.3521</t>
  </si>
  <si>
    <t>49.9637</t>
  </si>
  <si>
    <t>58N698-10</t>
  </si>
  <si>
    <t>1.35355</t>
  </si>
  <si>
    <t>49.9188</t>
  </si>
  <si>
    <t>60N697-1</t>
  </si>
  <si>
    <t>1.63236</t>
  </si>
  <si>
    <t>49.8998</t>
  </si>
  <si>
    <t>60N697-10</t>
  </si>
  <si>
    <t>1.63417</t>
  </si>
  <si>
    <t>49.8324</t>
  </si>
  <si>
    <t>56N697-9</t>
  </si>
  <si>
    <t>1.17051</t>
  </si>
  <si>
    <t>49.8488</t>
  </si>
  <si>
    <t>56N697-3</t>
  </si>
  <si>
    <t>1.1689</t>
  </si>
  <si>
    <t>49.8937</t>
  </si>
  <si>
    <t>56N697-7</t>
  </si>
  <si>
    <t>1.07792</t>
  </si>
  <si>
    <t>49.8474</t>
  </si>
  <si>
    <t>56N697-1</t>
  </si>
  <si>
    <t>1.07623</t>
  </si>
  <si>
    <t>49.8923</t>
  </si>
  <si>
    <t>57N696-2</t>
  </si>
  <si>
    <t>1.26464</t>
  </si>
  <si>
    <t>49.8053</t>
  </si>
  <si>
    <t>57N696-11</t>
  </si>
  <si>
    <t>1.26692</t>
  </si>
  <si>
    <t>49.7379</t>
  </si>
  <si>
    <t>51N696-11</t>
  </si>
  <si>
    <t>0.435541</t>
  </si>
  <si>
    <t>49.7232</t>
  </si>
  <si>
    <t>51N696-5</t>
  </si>
  <si>
    <t>0.433289</t>
  </si>
  <si>
    <t>49.7681</t>
  </si>
  <si>
    <t>53N696-5</t>
  </si>
  <si>
    <t>0.710605</t>
  </si>
  <si>
    <t>49.7736</t>
  </si>
  <si>
    <t>53N696-11</t>
  </si>
  <si>
    <t>0.712614</t>
  </si>
  <si>
    <t>49.7287</t>
  </si>
  <si>
    <t>55N696-11</t>
  </si>
  <si>
    <t>0.989744</t>
  </si>
  <si>
    <t>49.7336</t>
  </si>
  <si>
    <t>55N696-5</t>
  </si>
  <si>
    <t>0.987978</t>
  </si>
  <si>
    <t>49.7785</t>
  </si>
  <si>
    <t>60N696-5</t>
  </si>
  <si>
    <t>1.68161</t>
  </si>
  <si>
    <t>49.788</t>
  </si>
  <si>
    <t>60N696-11</t>
  </si>
  <si>
    <t>1.68277</t>
  </si>
  <si>
    <t>49.7431</t>
  </si>
  <si>
    <t>50N696-12</t>
  </si>
  <si>
    <t>0.343199</t>
  </si>
  <si>
    <t>49.7212</t>
  </si>
  <si>
    <t>50N696-6</t>
  </si>
  <si>
    <t>0.359726</t>
  </si>
  <si>
    <t>50N696-10</t>
  </si>
  <si>
    <t>0.250864</t>
  </si>
  <si>
    <t>49.7192</t>
  </si>
  <si>
    <t>52N696-6</t>
  </si>
  <si>
    <t>0.618162</t>
  </si>
  <si>
    <t>49.7719</t>
  </si>
  <si>
    <t>52N696-12</t>
  </si>
  <si>
    <t>0.620252</t>
  </si>
  <si>
    <t>49.727</t>
  </si>
  <si>
    <t>52N696-4</t>
  </si>
  <si>
    <t>0.525725</t>
  </si>
  <si>
    <t>49.77</t>
  </si>
  <si>
    <t>52N696-10</t>
  </si>
  <si>
    <t>0.527897</t>
  </si>
  <si>
    <t>49.7251</t>
  </si>
  <si>
    <t>54N696-6</t>
  </si>
  <si>
    <t>0.895517</t>
  </si>
  <si>
    <t>49.777</t>
  </si>
  <si>
    <t>54N696-12</t>
  </si>
  <si>
    <t>0.897364</t>
  </si>
  <si>
    <t>49.7321</t>
  </si>
  <si>
    <t>54N696-4</t>
  </si>
  <si>
    <t>0.803062</t>
  </si>
  <si>
    <t>49.7753</t>
  </si>
  <si>
    <t>54N696-10</t>
  </si>
  <si>
    <t>0.80499</t>
  </si>
  <si>
    <t>49.7304</t>
  </si>
  <si>
    <t>59N696-12</t>
  </si>
  <si>
    <t>1.59036</t>
  </si>
  <si>
    <t>49.7421</t>
  </si>
  <si>
    <t>59N696-6</t>
  </si>
  <si>
    <t>1.58912</t>
  </si>
  <si>
    <t>49.787</t>
  </si>
  <si>
    <t>61N696-4</t>
  </si>
  <si>
    <t>1.75398</t>
  </si>
  <si>
    <t>49.7858</t>
  </si>
  <si>
    <t>56N696-3</t>
  </si>
  <si>
    <t>1.17212</t>
  </si>
  <si>
    <t>49.8039</t>
  </si>
  <si>
    <t>56N696-12</t>
  </si>
  <si>
    <t>1.17453</t>
  </si>
  <si>
    <t>49.7365</t>
  </si>
  <si>
    <t>56N696-1</t>
  </si>
  <si>
    <t>1.07961</t>
  </si>
  <si>
    <t>49.8025</t>
  </si>
  <si>
    <t>56N696-10</t>
  </si>
  <si>
    <t>1.08214</t>
  </si>
  <si>
    <t>49.7351</t>
  </si>
  <si>
    <t>58N696-12</t>
  </si>
  <si>
    <t>1.45174</t>
  </si>
  <si>
    <t>49.7404</t>
  </si>
  <si>
    <t>58N696-6</t>
  </si>
  <si>
    <t>1.45038</t>
  </si>
  <si>
    <t>49.7853</t>
  </si>
  <si>
    <t>58N696-4</t>
  </si>
  <si>
    <t>1.35789</t>
  </si>
  <si>
    <t>49.7841</t>
  </si>
  <si>
    <t>58N696-10</t>
  </si>
  <si>
    <t>1.35933</t>
  </si>
  <si>
    <t>49.7392</t>
  </si>
  <si>
    <t>51N695-5</t>
  </si>
  <si>
    <t>0.437789</t>
  </si>
  <si>
    <t>49.6783</t>
  </si>
  <si>
    <t>51N695-11</t>
  </si>
  <si>
    <t>0.440033</t>
  </si>
  <si>
    <t>49.6334</t>
  </si>
  <si>
    <t>53N695-5</t>
  </si>
  <si>
    <t>0.71462</t>
  </si>
  <si>
    <t>49.6838</t>
  </si>
  <si>
    <t>53N695-11</t>
  </si>
  <si>
    <t>0.716622</t>
  </si>
  <si>
    <t>49.6389</t>
  </si>
  <si>
    <t>55N695-11</t>
  </si>
  <si>
    <t>0.993267</t>
  </si>
  <si>
    <t>49.6438</t>
  </si>
  <si>
    <t>55N695-5</t>
  </si>
  <si>
    <t>0.991507</t>
  </si>
  <si>
    <t>49.6887</t>
  </si>
  <si>
    <t>57N694-8</t>
  </si>
  <si>
    <t>1.27223</t>
  </si>
  <si>
    <t>49.5807</t>
  </si>
  <si>
    <t>57N694-2</t>
  </si>
  <si>
    <t>1.27072</t>
  </si>
  <si>
    <t>49.6256</t>
  </si>
  <si>
    <t>59N695-5</t>
  </si>
  <si>
    <t>1.54542</t>
  </si>
  <si>
    <t>49.6966</t>
  </si>
  <si>
    <t>59N695-11</t>
  </si>
  <si>
    <t>1.5467</t>
  </si>
  <si>
    <t>49.6517</t>
  </si>
  <si>
    <t>52N694-3</t>
  </si>
  <si>
    <t>0.625462</t>
  </si>
  <si>
    <t>49.6147</t>
  </si>
  <si>
    <t>52N694-9</t>
  </si>
  <si>
    <t>0.627539</t>
  </si>
  <si>
    <t>49.5698</t>
  </si>
  <si>
    <t>52N694-7</t>
  </si>
  <si>
    <t>0.535466</t>
  </si>
  <si>
    <t>49.568</t>
  </si>
  <si>
    <t>52N694-1</t>
  </si>
  <si>
    <t>0.533308</t>
  </si>
  <si>
    <t>49.6129</t>
  </si>
  <si>
    <t>54N694-9</t>
  </si>
  <si>
    <t>0.903803</t>
  </si>
  <si>
    <t>49.5749</t>
  </si>
  <si>
    <t>54N694-3</t>
  </si>
  <si>
    <t>0.901967</t>
  </si>
  <si>
    <t>49.6198</t>
  </si>
  <si>
    <t>54N694-1</t>
  </si>
  <si>
    <t>0.809795</t>
  </si>
  <si>
    <t>49.6182</t>
  </si>
  <si>
    <t>54N694-7</t>
  </si>
  <si>
    <t>0.811711</t>
  </si>
  <si>
    <t>49.5732</t>
  </si>
  <si>
    <t>56N695-12</t>
  </si>
  <si>
    <t>1.17773</t>
  </si>
  <si>
    <t>49.6467</t>
  </si>
  <si>
    <t>56N695-6</t>
  </si>
  <si>
    <t>1.17613</t>
  </si>
  <si>
    <t>49.6916</t>
  </si>
  <si>
    <t>56N695-10</t>
  </si>
  <si>
    <t>1.0855</t>
  </si>
  <si>
    <t>49.6453</t>
  </si>
  <si>
    <t>56N695-4</t>
  </si>
  <si>
    <t>1.08382</t>
  </si>
  <si>
    <t>58N694-3</t>
  </si>
  <si>
    <t>1.45513</t>
  </si>
  <si>
    <t>49.6281</t>
  </si>
  <si>
    <t>58N694-9</t>
  </si>
  <si>
    <t>1.45648</t>
  </si>
  <si>
    <t>49.5832</t>
  </si>
  <si>
    <t>58N694-1</t>
  </si>
  <si>
    <t>1.36292</t>
  </si>
  <si>
    <t>49.6269</t>
  </si>
  <si>
    <t>58N694-7</t>
  </si>
  <si>
    <t>1.36436</t>
  </si>
  <si>
    <t>49.582</t>
  </si>
  <si>
    <t>60N694-9</t>
  </si>
  <si>
    <t>1.71577</t>
  </si>
  <si>
    <t>49.5856</t>
  </si>
  <si>
    <t>60N694-3</t>
  </si>
  <si>
    <t>1.71516</t>
  </si>
  <si>
    <t>49.6285</t>
  </si>
  <si>
    <t>60N694-7</t>
  </si>
  <si>
    <t>1.64074</t>
  </si>
  <si>
    <t>49.5854</t>
  </si>
  <si>
    <t>60N694-1</t>
  </si>
  <si>
    <t>1.63955</t>
  </si>
  <si>
    <t>49.6303</t>
  </si>
  <si>
    <t>50N695-6</t>
  </si>
  <si>
    <t>0.345528</t>
  </si>
  <si>
    <t>49.6763</t>
  </si>
  <si>
    <t>50N695-12</t>
  </si>
  <si>
    <t>0.347853</t>
  </si>
  <si>
    <t>49.6314</t>
  </si>
  <si>
    <t>49N695-8</t>
  </si>
  <si>
    <t>0.162265</t>
  </si>
  <si>
    <t>49.6497</t>
  </si>
  <si>
    <t>50N695-4</t>
  </si>
  <si>
    <t>0.253274</t>
  </si>
  <si>
    <t>49.6743</t>
  </si>
  <si>
    <t>50N695-10</t>
  </si>
  <si>
    <t>0.25568</t>
  </si>
  <si>
    <t>49.6294</t>
  </si>
  <si>
    <t>51N694-5</t>
  </si>
  <si>
    <t>0.442274</t>
  </si>
  <si>
    <t>49.5885</t>
  </si>
  <si>
    <t>53N694-8</t>
  </si>
  <si>
    <t>0.719619</t>
  </si>
  <si>
    <t>49.5716</t>
  </si>
  <si>
    <t>55N694-5</t>
  </si>
  <si>
    <t>0.995024</t>
  </si>
  <si>
    <t>49.5989</t>
  </si>
  <si>
    <t>57N695-8</t>
  </si>
  <si>
    <t>1.2692</t>
  </si>
  <si>
    <t>49.6705</t>
  </si>
  <si>
    <t>59N694-8</t>
  </si>
  <si>
    <t>1.54861</t>
  </si>
  <si>
    <t>49.5843</t>
  </si>
  <si>
    <t>49N694-7</t>
  </si>
  <si>
    <t>0.121212</t>
  </si>
  <si>
    <t>49.5588</t>
  </si>
  <si>
    <t>49N694-1</t>
  </si>
  <si>
    <t>0.127731</t>
  </si>
  <si>
    <t>49.604</t>
  </si>
  <si>
    <t>52N695-9</t>
  </si>
  <si>
    <t>0.623381</t>
  </si>
  <si>
    <t>49.6596</t>
  </si>
  <si>
    <t>52N695-7</t>
  </si>
  <si>
    <t>0.531146</t>
  </si>
  <si>
    <t>49.6578</t>
  </si>
  <si>
    <t>54N695-9</t>
  </si>
  <si>
    <t>0.900129</t>
  </si>
  <si>
    <t>49.6647</t>
  </si>
  <si>
    <t>54N695-7</t>
  </si>
  <si>
    <t>0.807875</t>
  </si>
  <si>
    <t>49.6631</t>
  </si>
  <si>
    <t>56N694-6</t>
  </si>
  <si>
    <t>1.17932</t>
  </si>
  <si>
    <t>49.6018</t>
  </si>
  <si>
    <t>56N694-4</t>
  </si>
  <si>
    <t>1.08717</t>
  </si>
  <si>
    <t>49.6004</t>
  </si>
  <si>
    <t>58N695-9</t>
  </si>
  <si>
    <t>1.45377</t>
  </si>
  <si>
    <t>49.673</t>
  </si>
  <si>
    <t>58N695-7</t>
  </si>
  <si>
    <t>1.36149</t>
  </si>
  <si>
    <t>49.6718</t>
  </si>
  <si>
    <t>60N695-9</t>
  </si>
  <si>
    <t>1.73066</t>
  </si>
  <si>
    <t>49.6762</t>
  </si>
  <si>
    <t>60N695-7</t>
  </si>
  <si>
    <t>1.63836</t>
  </si>
  <si>
    <t>50N694-6</t>
  </si>
  <si>
    <t>0.350174</t>
  </si>
  <si>
    <t>49.5865</t>
  </si>
  <si>
    <t>50N694-4</t>
  </si>
  <si>
    <t>0.258081</t>
  </si>
  <si>
    <t>49.5845</t>
  </si>
  <si>
    <t>50N693-2</t>
  </si>
  <si>
    <t>0.307657</t>
  </si>
  <si>
    <t>50N693-8</t>
  </si>
  <si>
    <t>0.310008</t>
  </si>
  <si>
    <t>49.4732</t>
  </si>
  <si>
    <t>52N693-2</t>
  </si>
  <si>
    <t>0.583612</t>
  </si>
  <si>
    <t>49.524</t>
  </si>
  <si>
    <t>52N693-8</t>
  </si>
  <si>
    <t>0.585722</t>
  </si>
  <si>
    <t>49.4791</t>
  </si>
  <si>
    <t>54N693-2</t>
  </si>
  <si>
    <t>0.859626</t>
  </si>
  <si>
    <t>49.5292</t>
  </si>
  <si>
    <t>54N693-8</t>
  </si>
  <si>
    <t>0.861495</t>
  </si>
  <si>
    <t>49.4842</t>
  </si>
  <si>
    <t>59N693-2</t>
  </si>
  <si>
    <t>1.54987</t>
  </si>
  <si>
    <t>49.5394</t>
  </si>
  <si>
    <t>59N693-8</t>
  </si>
  <si>
    <t>1.55114</t>
  </si>
  <si>
    <t>49.4944</t>
  </si>
  <si>
    <t>57N693-2</t>
  </si>
  <si>
    <t>1.27374</t>
  </si>
  <si>
    <t>49.5358</t>
  </si>
  <si>
    <t>57N693-8</t>
  </si>
  <si>
    <t>1.27525</t>
  </si>
  <si>
    <t>49.4908</t>
  </si>
  <si>
    <t>56N693-3</t>
  </si>
  <si>
    <t>1.18171</t>
  </si>
  <si>
    <t>49.5344</t>
  </si>
  <si>
    <t>56N693-9</t>
  </si>
  <si>
    <t>1.1833</t>
  </si>
  <si>
    <t>49.4895</t>
  </si>
  <si>
    <t>55N696-10</t>
  </si>
  <si>
    <t>0.943557</t>
  </si>
  <si>
    <t>49.7329</t>
  </si>
  <si>
    <t>55N696-4</t>
  </si>
  <si>
    <t>0.941751</t>
  </si>
  <si>
    <t>49.7778</t>
  </si>
  <si>
    <t>60N696-12</t>
  </si>
  <si>
    <t>1.72898</t>
  </si>
  <si>
    <t>49.7436</t>
  </si>
  <si>
    <t>60N696-6</t>
  </si>
  <si>
    <t>1.72787</t>
  </si>
  <si>
    <t>49.7885</t>
  </si>
  <si>
    <t>60N696-4</t>
  </si>
  <si>
    <t>1.63537</t>
  </si>
  <si>
    <t>49.7875</t>
  </si>
  <si>
    <t>60N696-10</t>
  </si>
  <si>
    <t>1.63657</t>
  </si>
  <si>
    <t>49.7426</t>
  </si>
  <si>
    <t>50N696-11</t>
  </si>
  <si>
    <t>0.297027</t>
  </si>
  <si>
    <t>49.7202</t>
  </si>
  <si>
    <t>52N696-5</t>
  </si>
  <si>
    <t>0.571939</t>
  </si>
  <si>
    <t>49.771</t>
  </si>
  <si>
    <t>52N696-11</t>
  </si>
  <si>
    <t>0.57407</t>
  </si>
  <si>
    <t>49.7261</t>
  </si>
  <si>
    <t>54N696-11</t>
  </si>
  <si>
    <t>0.851173</t>
  </si>
  <si>
    <t>49.7313</t>
  </si>
  <si>
    <t>54N696-5</t>
  </si>
  <si>
    <t>0.849285</t>
  </si>
  <si>
    <t>49.7762</t>
  </si>
  <si>
    <t>59N696-4</t>
  </si>
  <si>
    <t>1.49663</t>
  </si>
  <si>
    <t>49.7859</t>
  </si>
  <si>
    <t>59N696-10</t>
  </si>
  <si>
    <t>1.49794</t>
  </si>
  <si>
    <t>49.741</t>
  </si>
  <si>
    <t>56N696-5</t>
  </si>
  <si>
    <t>1.12668</t>
  </si>
  <si>
    <t>49.7807</t>
  </si>
  <si>
    <t>56N696-11</t>
  </si>
  <si>
    <t>1.12833</t>
  </si>
  <si>
    <t>49.7358</t>
  </si>
  <si>
    <t>58N696-5</t>
  </si>
  <si>
    <t>1.40413</t>
  </si>
  <si>
    <t>49.7847</t>
  </si>
  <si>
    <t>58N696-11</t>
  </si>
  <si>
    <t>1.40553</t>
  </si>
  <si>
    <t>49.7398</t>
  </si>
  <si>
    <t>48N694-9</t>
  </si>
  <si>
    <t>0.090029</t>
  </si>
  <si>
    <t>49.558</t>
  </si>
  <si>
    <t>51N695-12</t>
  </si>
  <si>
    <t>0.486129</t>
  </si>
  <si>
    <t>49.6344</t>
  </si>
  <si>
    <t>51N695-6</t>
  </si>
  <si>
    <t>0.483926</t>
  </si>
  <si>
    <t>49.6793</t>
  </si>
  <si>
    <t>51N695-10</t>
  </si>
  <si>
    <t>0.393946</t>
  </si>
  <si>
    <t>49.6324</t>
  </si>
  <si>
    <t>51N695-4</t>
  </si>
  <si>
    <t>0.391661</t>
  </si>
  <si>
    <t>49.6773</t>
  </si>
  <si>
    <t>53N695-12</t>
  </si>
  <si>
    <t>0.762728</t>
  </si>
  <si>
    <t>49.6398</t>
  </si>
  <si>
    <t>53N695-6</t>
  </si>
  <si>
    <t>0.760766</t>
  </si>
  <si>
    <t>49.6847</t>
  </si>
  <si>
    <t>53N695-10</t>
  </si>
  <si>
    <t>0.670524</t>
  </si>
  <si>
    <t>49.638</t>
  </si>
  <si>
    <t>53N695-4</t>
  </si>
  <si>
    <t>0.668482</t>
  </si>
  <si>
    <t>49.683</t>
  </si>
  <si>
    <t>55N695-6</t>
  </si>
  <si>
    <t>1.03766</t>
  </si>
  <si>
    <t>49.6895</t>
  </si>
  <si>
    <t>55N695-12</t>
  </si>
  <si>
    <t>1.03938</t>
  </si>
  <si>
    <t>49.6446</t>
  </si>
  <si>
    <t>55N695-4</t>
  </si>
  <si>
    <t>0.94536</t>
  </si>
  <si>
    <t>49.6879</t>
  </si>
  <si>
    <t>55N695-10</t>
  </si>
  <si>
    <t>0.94716</t>
  </si>
  <si>
    <t>49.643</t>
  </si>
  <si>
    <t>57N694-9</t>
  </si>
  <si>
    <t>1.31829</t>
  </si>
  <si>
    <t>49.5813</t>
  </si>
  <si>
    <t>57N694-3</t>
  </si>
  <si>
    <t>1.31682</t>
  </si>
  <si>
    <t>49.6262</t>
  </si>
  <si>
    <t>57N694-1</t>
  </si>
  <si>
    <t>1.22463</t>
  </si>
  <si>
    <t>49.6249</t>
  </si>
  <si>
    <t>57N694-7</t>
  </si>
  <si>
    <t>1.22618</t>
  </si>
  <si>
    <t>49.58</t>
  </si>
  <si>
    <t>59N695-12</t>
  </si>
  <si>
    <t>1.59283</t>
  </si>
  <si>
    <t>49.6522</t>
  </si>
  <si>
    <t>59N695-6</t>
  </si>
  <si>
    <t>1.59159</t>
  </si>
  <si>
    <t>49.6971</t>
  </si>
  <si>
    <t>59N695-10</t>
  </si>
  <si>
    <t>1.50058</t>
  </si>
  <si>
    <t>49.6511</t>
  </si>
  <si>
    <t>59N695-4</t>
  </si>
  <si>
    <t>1.49926</t>
  </si>
  <si>
    <t>49.696</t>
  </si>
  <si>
    <t>49N695-12</t>
  </si>
  <si>
    <t>0.209592</t>
  </si>
  <si>
    <t>49.6283</t>
  </si>
  <si>
    <t>49N695-6</t>
  </si>
  <si>
    <t>0.207147</t>
  </si>
  <si>
    <t>49.6732</t>
  </si>
  <si>
    <t>52N694-8</t>
  </si>
  <si>
    <t>0.581498</t>
  </si>
  <si>
    <t>49.5689</t>
  </si>
  <si>
    <t>52N694-2</t>
  </si>
  <si>
    <t>0.57938</t>
  </si>
  <si>
    <t>49.6138</t>
  </si>
  <si>
    <t>54N694-8</t>
  </si>
  <si>
    <t>0.857753</t>
  </si>
  <si>
    <t>49.5741</t>
  </si>
  <si>
    <t>54N694-2</t>
  </si>
  <si>
    <t>0.855877</t>
  </si>
  <si>
    <t>49.619</t>
  </si>
  <si>
    <t>56N695-5</t>
  </si>
  <si>
    <t>1.12997</t>
  </si>
  <si>
    <t>49.6909</t>
  </si>
  <si>
    <t>56N695-11</t>
  </si>
  <si>
    <t>1.13161</t>
  </si>
  <si>
    <t>49.646</t>
  </si>
  <si>
    <t>58N694-8</t>
  </si>
  <si>
    <t>1.41041</t>
  </si>
  <si>
    <t>49.5826</t>
  </si>
  <si>
    <t>58N694-2</t>
  </si>
  <si>
    <t>1.40902</t>
  </si>
  <si>
    <t>49.6275</t>
  </si>
  <si>
    <t>60N694-2</t>
  </si>
  <si>
    <t>1.68566</t>
  </si>
  <si>
    <t>49.6308</t>
  </si>
  <si>
    <t>60N694-8</t>
  </si>
  <si>
    <t>1.68681</t>
  </si>
  <si>
    <t>49.5859</t>
  </si>
  <si>
    <t>50N695-11</t>
  </si>
  <si>
    <t>0.301762</t>
  </si>
  <si>
    <t>49.6304</t>
  </si>
  <si>
    <t>50N695-5</t>
  </si>
  <si>
    <t>0.299397</t>
  </si>
  <si>
    <t>49.6753</t>
  </si>
  <si>
    <t>49N694-9</t>
  </si>
  <si>
    <t>0.213253</t>
  </si>
  <si>
    <t>49.561</t>
  </si>
  <si>
    <t>51N694-9</t>
  </si>
  <si>
    <t>0.489428</t>
  </si>
  <si>
    <t>49.567</t>
  </si>
  <si>
    <t>51N694-7</t>
  </si>
  <si>
    <t>0.397365</t>
  </si>
  <si>
    <t>49.5651</t>
  </si>
  <si>
    <t>53N694-9</t>
  </si>
  <si>
    <t>0.765664</t>
  </si>
  <si>
    <t>49.5724</t>
  </si>
  <si>
    <t>53N694-7</t>
  </si>
  <si>
    <t>0.673581</t>
  </si>
  <si>
    <t>49.5707</t>
  </si>
  <si>
    <t>55N694-9</t>
  </si>
  <si>
    <t>1.04196</t>
  </si>
  <si>
    <t>49.5772</t>
  </si>
  <si>
    <t>55N694-7</t>
  </si>
  <si>
    <t>0.949855</t>
  </si>
  <si>
    <t>49.5757</t>
  </si>
  <si>
    <t>57N695-6</t>
  </si>
  <si>
    <t>1.31461</t>
  </si>
  <si>
    <t>49.6936</t>
  </si>
  <si>
    <t>57N695-4</t>
  </si>
  <si>
    <t>1.22229</t>
  </si>
  <si>
    <t>49.6923</t>
  </si>
  <si>
    <t>59N694-9</t>
  </si>
  <si>
    <t>1.59467</t>
  </si>
  <si>
    <t>49.5848</t>
  </si>
  <si>
    <t>59N694-7</t>
  </si>
  <si>
    <t>1.50255</t>
  </si>
  <si>
    <t>49.5837</t>
  </si>
  <si>
    <t>52N695-5</t>
  </si>
  <si>
    <t>0.576197</t>
  </si>
  <si>
    <t>49.6812</t>
  </si>
  <si>
    <t>54N695-5</t>
  </si>
  <si>
    <t>0.853057</t>
  </si>
  <si>
    <t>49.6864</t>
  </si>
  <si>
    <t>56N694-8</t>
  </si>
  <si>
    <t>1.13406</t>
  </si>
  <si>
    <t>49.5786</t>
  </si>
  <si>
    <t>58N695-5</t>
  </si>
  <si>
    <t>1.40693</t>
  </si>
  <si>
    <t>49.6949</t>
  </si>
  <si>
    <t>60N695-5</t>
  </si>
  <si>
    <t>1.68393</t>
  </si>
  <si>
    <t>49.6982</t>
  </si>
  <si>
    <t>50N694-8</t>
  </si>
  <si>
    <t>0.305302</t>
  </si>
  <si>
    <t>49.5631</t>
  </si>
  <si>
    <t>50N693-3</t>
  </si>
  <si>
    <t>0.353647</t>
  </si>
  <si>
    <t>49.5192</t>
  </si>
  <si>
    <t>50N693-12</t>
  </si>
  <si>
    <t>0.357112</t>
  </si>
  <si>
    <t>49.4518</t>
  </si>
  <si>
    <t>50N693-1</t>
  </si>
  <si>
    <t>0.261675</t>
  </si>
  <si>
    <t>49.5171</t>
  </si>
  <si>
    <t>50N693-10</t>
  </si>
  <si>
    <t>0.26526</t>
  </si>
  <si>
    <t>49.4498</t>
  </si>
  <si>
    <t>52N693-3</t>
  </si>
  <si>
    <t>0.629613</t>
  </si>
  <si>
    <t>49.5249</t>
  </si>
  <si>
    <t>52N693-12</t>
  </si>
  <si>
    <t>0.632716</t>
  </si>
  <si>
    <t>49.4575</t>
  </si>
  <si>
    <t>52N693-1</t>
  </si>
  <si>
    <t>0.53762</t>
  </si>
  <si>
    <t>49.523</t>
  </si>
  <si>
    <t>52N693-10</t>
  </si>
  <si>
    <t>0.540844</t>
  </si>
  <si>
    <t>49.4557</t>
  </si>
  <si>
    <t>54N693-3</t>
  </si>
  <si>
    <t>0.905636</t>
  </si>
  <si>
    <t>49.53</t>
  </si>
  <si>
    <t>54N693-12</t>
  </si>
  <si>
    <t>0.908378</t>
  </si>
  <si>
    <t>49.4626</t>
  </si>
  <si>
    <t>54N693-1</t>
  </si>
  <si>
    <t>0.813624</t>
  </si>
  <si>
    <t>49.5283</t>
  </si>
  <si>
    <t>54N693-10</t>
  </si>
  <si>
    <t>0.816487</t>
  </si>
  <si>
    <t>49.461</t>
  </si>
  <si>
    <t>59N693-3</t>
  </si>
  <si>
    <t>1.5959</t>
  </si>
  <si>
    <t>49.5399</t>
  </si>
  <si>
    <t>59N693-12</t>
  </si>
  <si>
    <t>1.59774</t>
  </si>
  <si>
    <t>49.4725</t>
  </si>
  <si>
    <t>59N693-1</t>
  </si>
  <si>
    <t>1.50385</t>
  </si>
  <si>
    <t>49.5388</t>
  </si>
  <si>
    <t>59N693-10</t>
  </si>
  <si>
    <t>1.50581</t>
  </si>
  <si>
    <t>49.4714</t>
  </si>
  <si>
    <t>61N693-10</t>
  </si>
  <si>
    <t>1.76718</t>
  </si>
  <si>
    <t>49.4748</t>
  </si>
  <si>
    <t>48N693-3</t>
  </si>
  <si>
    <t>0.077747</t>
  </si>
  <si>
    <t>49.5128</t>
  </si>
  <si>
    <t>57N693-3</t>
  </si>
  <si>
    <t>1.31976</t>
  </si>
  <si>
    <t>49.5364</t>
  </si>
  <si>
    <t>57N693-12</t>
  </si>
  <si>
    <t>1.32197</t>
  </si>
  <si>
    <t>49.469</t>
  </si>
  <si>
    <t>57N693-1</t>
  </si>
  <si>
    <t>1.22773</t>
  </si>
  <si>
    <t>49.5351</t>
  </si>
  <si>
    <t>57N693-10</t>
  </si>
  <si>
    <t>1.23005</t>
  </si>
  <si>
    <t>49.4677</t>
  </si>
  <si>
    <t>56N693-1</t>
  </si>
  <si>
    <t>1.08968</t>
  </si>
  <si>
    <t>49.533</t>
  </si>
  <si>
    <t>56N693-10</t>
  </si>
  <si>
    <t>1.09218</t>
  </si>
  <si>
    <t>49.4656</t>
  </si>
  <si>
    <t>49N693-2</t>
  </si>
  <si>
    <t>0.169704</t>
  </si>
  <si>
    <t>49.515</t>
  </si>
  <si>
    <t>49N693-11</t>
  </si>
  <si>
    <t>0.186328</t>
  </si>
  <si>
    <t>49.4569</t>
  </si>
  <si>
    <t>51N693-2</t>
  </si>
  <si>
    <t>0.445627</t>
  </si>
  <si>
    <t>49.5211</t>
  </si>
  <si>
    <t>51N693-11</t>
  </si>
  <si>
    <t>0.448971</t>
  </si>
  <si>
    <t>49.4538</t>
  </si>
  <si>
    <t>53N693-2</t>
  </si>
  <si>
    <t>0.721612</t>
  </si>
  <si>
    <t>49.5266</t>
  </si>
  <si>
    <t>53N693-11</t>
  </si>
  <si>
    <t>0.724595</t>
  </si>
  <si>
    <t>49.4593</t>
  </si>
  <si>
    <t>58N693-2</t>
  </si>
  <si>
    <t>1.4118</t>
  </si>
  <si>
    <t>49.5376</t>
  </si>
  <si>
    <t>58N693-11</t>
  </si>
  <si>
    <t>1.41388</t>
  </si>
  <si>
    <t>49.4702</t>
  </si>
  <si>
    <t>60N693-2</t>
  </si>
  <si>
    <t>1.68795</t>
  </si>
  <si>
    <t>49.5409</t>
  </si>
  <si>
    <t>60N693-11</t>
  </si>
  <si>
    <t>1.68967</t>
  </si>
  <si>
    <t>49.4735</t>
  </si>
  <si>
    <t>55N693-2</t>
  </si>
  <si>
    <t>0.997653</t>
  </si>
  <si>
    <t>49.5315</t>
  </si>
  <si>
    <t>55N693-11</t>
  </si>
  <si>
    <t>1.00028</t>
  </si>
  <si>
    <t>49.4641</t>
  </si>
  <si>
    <t>48N692-12</t>
  </si>
  <si>
    <t>0.086657</t>
  </si>
  <si>
    <t>49.3556</t>
  </si>
  <si>
    <t>48N692-6</t>
  </si>
  <si>
    <t>0.10647</t>
  </si>
  <si>
    <t>49.3905</t>
  </si>
  <si>
    <t>56N692-12</t>
  </si>
  <si>
    <t>1.18726</t>
  </si>
  <si>
    <t>49.3772</t>
  </si>
  <si>
    <t>56N692-6</t>
  </si>
  <si>
    <t>1.18568</t>
  </si>
  <si>
    <t>49.4221</t>
  </si>
  <si>
    <t>56N692-10</t>
  </si>
  <si>
    <t>1.09551</t>
  </si>
  <si>
    <t>49.3758</t>
  </si>
  <si>
    <t>56N692-4</t>
  </si>
  <si>
    <t>1.09385</t>
  </si>
  <si>
    <t>49.4207</t>
  </si>
  <si>
    <t>50N692-6</t>
  </si>
  <si>
    <t>0.359417</t>
  </si>
  <si>
    <t>49.4069</t>
  </si>
  <si>
    <t>50N692-12</t>
  </si>
  <si>
    <t>0.361718</t>
  </si>
  <si>
    <t>49.362</t>
  </si>
  <si>
    <t>50N692-4</t>
  </si>
  <si>
    <t>0.267645</t>
  </si>
  <si>
    <t>49.4048</t>
  </si>
  <si>
    <t>50N692-10</t>
  </si>
  <si>
    <t>0.270025</t>
  </si>
  <si>
    <t>49.3599</t>
  </si>
  <si>
    <t>52N692-6</t>
  </si>
  <si>
    <t>0.634781</t>
  </si>
  <si>
    <t>49.4126</t>
  </si>
  <si>
    <t>52N692-12</t>
  </si>
  <si>
    <t>0.636842</t>
  </si>
  <si>
    <t>49.3677</t>
  </si>
  <si>
    <t>52N692-4</t>
  </si>
  <si>
    <t>0.542989</t>
  </si>
  <si>
    <t>49.4107</t>
  </si>
  <si>
    <t>52N692-10</t>
  </si>
  <si>
    <t>0.54513</t>
  </si>
  <si>
    <t>49.3658</t>
  </si>
  <si>
    <t>54N692-12</t>
  </si>
  <si>
    <t>0.912024</t>
  </si>
  <si>
    <t>49.3727</t>
  </si>
  <si>
    <t>54N692-6</t>
  </si>
  <si>
    <t>0.910203</t>
  </si>
  <si>
    <t>49.4176</t>
  </si>
  <si>
    <t>54N692-4</t>
  </si>
  <si>
    <t>0.818392</t>
  </si>
  <si>
    <t>49.416</t>
  </si>
  <si>
    <t>54N692-10</t>
  </si>
  <si>
    <t>0.820293</t>
  </si>
  <si>
    <t>49.3711</t>
  </si>
  <si>
    <t>59N692-6</t>
  </si>
  <si>
    <t>1.59897</t>
  </si>
  <si>
    <t>49.4276</t>
  </si>
  <si>
    <t>59N692-12</t>
  </si>
  <si>
    <t>1.60019</t>
  </si>
  <si>
    <t>49.3826</t>
  </si>
  <si>
    <t>59N692-10</t>
  </si>
  <si>
    <t>1.50842</t>
  </si>
  <si>
    <t>49.3815</t>
  </si>
  <si>
    <t>59N692-4</t>
  </si>
  <si>
    <t>1.50712</t>
  </si>
  <si>
    <t>49.4265</t>
  </si>
  <si>
    <t>49N692-5</t>
  </si>
  <si>
    <t>0.175874</t>
  </si>
  <si>
    <t>49.4027</t>
  </si>
  <si>
    <t>49N692-11</t>
  </si>
  <si>
    <t>0.178334</t>
  </si>
  <si>
    <t>49.3578</t>
  </si>
  <si>
    <t>51N692-5</t>
  </si>
  <si>
    <t>0.451196</t>
  </si>
  <si>
    <t>49.4089</t>
  </si>
  <si>
    <t>51N692-11</t>
  </si>
  <si>
    <t>0.453417</t>
  </si>
  <si>
    <t>49.3639</t>
  </si>
  <si>
    <t>53N692-5</t>
  </si>
  <si>
    <t>0.72658</t>
  </si>
  <si>
    <t>49.4143</t>
  </si>
  <si>
    <t>53N692-11</t>
  </si>
  <si>
    <t>0.728561</t>
  </si>
  <si>
    <t>49.3694</t>
  </si>
  <si>
    <t>58N692-4</t>
  </si>
  <si>
    <t>1.36935</t>
  </si>
  <si>
    <t>49.4247</t>
  </si>
  <si>
    <t>58N692-10</t>
  </si>
  <si>
    <t>1.37077</t>
  </si>
  <si>
    <t>49.3798</t>
  </si>
  <si>
    <t>60N692-5</t>
  </si>
  <si>
    <t>1.69082</t>
  </si>
  <si>
    <t>49.4286</t>
  </si>
  <si>
    <t>60N692-11</t>
  </si>
  <si>
    <t>1.69196</t>
  </si>
  <si>
    <t>49.3837</t>
  </si>
  <si>
    <t>55N692-11</t>
  </si>
  <si>
    <t>1.00376</t>
  </si>
  <si>
    <t>49.3743</t>
  </si>
  <si>
    <t>55N692-5</t>
  </si>
  <si>
    <t>1.00202</t>
  </si>
  <si>
    <t>49.4192</t>
  </si>
  <si>
    <t>57N692-11</t>
  </si>
  <si>
    <t>1.27901</t>
  </si>
  <si>
    <t>49.3785</t>
  </si>
  <si>
    <t>57N692-5</t>
  </si>
  <si>
    <t>1.27751</t>
  </si>
  <si>
    <t>49.4234</t>
  </si>
  <si>
    <t>38N696-12</t>
  </si>
  <si>
    <t>-1.31751</t>
  </si>
  <si>
    <t>38N696-4</t>
  </si>
  <si>
    <t>-1.39897</t>
  </si>
  <si>
    <t>49.7052</t>
  </si>
  <si>
    <t>38N696-10</t>
  </si>
  <si>
    <t>-1.40967</t>
  </si>
  <si>
    <t>49.6703</t>
  </si>
  <si>
    <t>34N696-12</t>
  </si>
  <si>
    <t>-1.85651</t>
  </si>
  <si>
    <t>49.6533</t>
  </si>
  <si>
    <t>34N696-6</t>
  </si>
  <si>
    <t>-1.87457</t>
  </si>
  <si>
    <t>49.6976</t>
  </si>
  <si>
    <t>34N696-4</t>
  </si>
  <si>
    <t>-1.94558</t>
  </si>
  <si>
    <t>49.704</t>
  </si>
  <si>
    <t>36N696-12</t>
  </si>
  <si>
    <t>-1.59911</t>
  </si>
  <si>
    <t>49.654</t>
  </si>
  <si>
    <t>36N696-10</t>
  </si>
  <si>
    <t>-1.68609</t>
  </si>
  <si>
    <t>49.66</t>
  </si>
  <si>
    <t>37N696-11</t>
  </si>
  <si>
    <t>-1.48808</t>
  </si>
  <si>
    <t>49.6675</t>
  </si>
  <si>
    <t>35N696-11</t>
  </si>
  <si>
    <t>-1.77821</t>
  </si>
  <si>
    <t>49.6564</t>
  </si>
  <si>
    <t>34N695-12</t>
  </si>
  <si>
    <t>-1.8435</t>
  </si>
  <si>
    <t>49.5638</t>
  </si>
  <si>
    <t>34N695-6</t>
  </si>
  <si>
    <t>-1.84333</t>
  </si>
  <si>
    <t>49.6088</t>
  </si>
  <si>
    <t>36N695-12</t>
  </si>
  <si>
    <t>-1.58593</t>
  </si>
  <si>
    <t>49.5738</t>
  </si>
  <si>
    <t>36N695-6</t>
  </si>
  <si>
    <t>-1.58994</t>
  </si>
  <si>
    <t>49.6186</t>
  </si>
  <si>
    <t>36N695-10</t>
  </si>
  <si>
    <t>-1.67789</t>
  </si>
  <si>
    <t>49.5703</t>
  </si>
  <si>
    <t>36N695-4</t>
  </si>
  <si>
    <t>-1.68199</t>
  </si>
  <si>
    <t>49.6151</t>
  </si>
  <si>
    <t>38N694-9</t>
  </si>
  <si>
    <t>-1.30431</t>
  </si>
  <si>
    <t>49.5166</t>
  </si>
  <si>
    <t>38N694-3</t>
  </si>
  <si>
    <t>-1.30807</t>
  </si>
  <si>
    <t>49.5615</t>
  </si>
  <si>
    <t>38N694-7</t>
  </si>
  <si>
    <t>-1.39619</t>
  </si>
  <si>
    <t>49.5133</t>
  </si>
  <si>
    <t>38N694-1</t>
  </si>
  <si>
    <t>-1.40003</t>
  </si>
  <si>
    <t>49.5582</t>
  </si>
  <si>
    <t>35N695-11</t>
  </si>
  <si>
    <t>-1.76985</t>
  </si>
  <si>
    <t>49.5667</t>
  </si>
  <si>
    <t>35N695-5</t>
  </si>
  <si>
    <t>-1.77402</t>
  </si>
  <si>
    <t>49.6115</t>
  </si>
  <si>
    <t>37N694-8</t>
  </si>
  <si>
    <t>-1.48806</t>
  </si>
  <si>
    <t>49.5099</t>
  </si>
  <si>
    <t>37N694-2</t>
  </si>
  <si>
    <t>-1.49199</t>
  </si>
  <si>
    <t>49.5548</t>
  </si>
  <si>
    <t>34N694-9</t>
  </si>
  <si>
    <t>-1.84088</t>
  </si>
  <si>
    <t>49.4964</t>
  </si>
  <si>
    <t>36N694-9</t>
  </si>
  <si>
    <t>-1.57992</t>
  </si>
  <si>
    <t>49.5065</t>
  </si>
  <si>
    <t>36N694-7</t>
  </si>
  <si>
    <t>-1.67176</t>
  </si>
  <si>
    <t>49.503</t>
  </si>
  <si>
    <t>38N695-6</t>
  </si>
  <si>
    <t>-1.31373</t>
  </si>
  <si>
    <t>49.6288</t>
  </si>
  <si>
    <t>38N695-4</t>
  </si>
  <si>
    <t>-1.40581</t>
  </si>
  <si>
    <t>49.6255</t>
  </si>
  <si>
    <t>35N694-8</t>
  </si>
  <si>
    <t>-1.7636</t>
  </si>
  <si>
    <t>49.4994</t>
  </si>
  <si>
    <t>37N695-5</t>
  </si>
  <si>
    <t>-1.49789</t>
  </si>
  <si>
    <t>49.6221</t>
  </si>
  <si>
    <t>34N693-3</t>
  </si>
  <si>
    <t>-1.83057</t>
  </si>
  <si>
    <t>49.4567</t>
  </si>
  <si>
    <t>36N693-3</t>
  </si>
  <si>
    <t>-1.57592</t>
  </si>
  <si>
    <t>49.4616</t>
  </si>
  <si>
    <t>36N693-12</t>
  </si>
  <si>
    <t>-1.56994</t>
  </si>
  <si>
    <t>49.3943</t>
  </si>
  <si>
    <t>36N693-1</t>
  </si>
  <si>
    <t>-1.66769</t>
  </si>
  <si>
    <t>49.4581</t>
  </si>
  <si>
    <t>36N693-10</t>
  </si>
  <si>
    <t>-1.66159</t>
  </si>
  <si>
    <t>49.3908</t>
  </si>
  <si>
    <t>38N693-3</t>
  </si>
  <si>
    <t>-1.30055</t>
  </si>
  <si>
    <t>49.4717</t>
  </si>
  <si>
    <t>38N693-12</t>
  </si>
  <si>
    <t>-1.29493</t>
  </si>
  <si>
    <t>49.4044</t>
  </si>
  <si>
    <t>38N693-1</t>
  </si>
  <si>
    <t>-1.39235</t>
  </si>
  <si>
    <t>49.4684</t>
  </si>
  <si>
    <t>-1.38661</t>
  </si>
  <si>
    <t>49.4011</t>
  </si>
  <si>
    <t>35N693-2</t>
  </si>
  <si>
    <t>-1.75944</t>
  </si>
  <si>
    <t>49.4546</t>
  </si>
  <si>
    <t>35N693-11</t>
  </si>
  <si>
    <t>-1.75323</t>
  </si>
  <si>
    <t>49.3873</t>
  </si>
  <si>
    <t>37N693-2</t>
  </si>
  <si>
    <t>-1.48415</t>
  </si>
  <si>
    <t>49.4651</t>
  </si>
  <si>
    <t>37N693-11</t>
  </si>
  <si>
    <t>-1.47828</t>
  </si>
  <si>
    <t>49.3978</t>
  </si>
  <si>
    <t>39N693-12</t>
  </si>
  <si>
    <t>-1.17294</t>
  </si>
  <si>
    <t>49.4087</t>
  </si>
  <si>
    <t>38N692-12</t>
  </si>
  <si>
    <t>-1.28745</t>
  </si>
  <si>
    <t>38N692-6</t>
  </si>
  <si>
    <t>-1.29119</t>
  </si>
  <si>
    <t>49.3595</t>
  </si>
  <si>
    <t>38N692-10</t>
  </si>
  <si>
    <t>-1.37897</t>
  </si>
  <si>
    <t>49.3114</t>
  </si>
  <si>
    <t>38N692-4</t>
  </si>
  <si>
    <t>-1.38279</t>
  </si>
  <si>
    <t>49.3563</t>
  </si>
  <si>
    <t>40N692-12</t>
  </si>
  <si>
    <t>-1.01281</t>
  </si>
  <si>
    <t>49.3241</t>
  </si>
  <si>
    <t>40N692-6</t>
  </si>
  <si>
    <t>-1.01631</t>
  </si>
  <si>
    <t>49.369</t>
  </si>
  <si>
    <t>40N692-10</t>
  </si>
  <si>
    <t>-1.10437</t>
  </si>
  <si>
    <t>49.321</t>
  </si>
  <si>
    <t>40N692-4</t>
  </si>
  <si>
    <t>-1.10794</t>
  </si>
  <si>
    <t>49.3659</t>
  </si>
  <si>
    <t>42N692-12</t>
  </si>
  <si>
    <t>-0.73807</t>
  </si>
  <si>
    <t>49.3329</t>
  </si>
  <si>
    <t>42N692-10</t>
  </si>
  <si>
    <t>-0.82966</t>
  </si>
  <si>
    <t>49.3301</t>
  </si>
  <si>
    <t>42N692-4</t>
  </si>
  <si>
    <t>-0.85328</t>
  </si>
  <si>
    <t>49.3636</t>
  </si>
  <si>
    <t>44N692-12</t>
  </si>
  <si>
    <t>-0.46287</t>
  </si>
  <si>
    <t>44N692-10</t>
  </si>
  <si>
    <t>-0.55486</t>
  </si>
  <si>
    <t>49.3385</t>
  </si>
  <si>
    <t>35N692-12</t>
  </si>
  <si>
    <t>-1.68817</t>
  </si>
  <si>
    <t>49.2998</t>
  </si>
  <si>
    <t>35N692-6</t>
  </si>
  <si>
    <t>-1.70331</t>
  </si>
  <si>
    <t>49.3442</t>
  </si>
  <si>
    <t>37N692-10</t>
  </si>
  <si>
    <t>-1.51624</t>
  </si>
  <si>
    <t>37N692-4</t>
  </si>
  <si>
    <t>-1.52017</t>
  </si>
  <si>
    <t>49.3512</t>
  </si>
  <si>
    <t>39N692-11</t>
  </si>
  <si>
    <t>-1.19592</t>
  </si>
  <si>
    <t>49.3179</t>
  </si>
  <si>
    <t>39N692-5</t>
  </si>
  <si>
    <t>-1.19957</t>
  </si>
  <si>
    <t>49.3628</t>
  </si>
  <si>
    <t>41N692-11</t>
  </si>
  <si>
    <t>-0.92124</t>
  </si>
  <si>
    <t>49.3271</t>
  </si>
  <si>
    <t>41N692-5</t>
  </si>
  <si>
    <t>-0.92466</t>
  </si>
  <si>
    <t>49.372</t>
  </si>
  <si>
    <t>43N692-11</t>
  </si>
  <si>
    <t>-0.64647</t>
  </si>
  <si>
    <t>49.3357</t>
  </si>
  <si>
    <t>36N692-11</t>
  </si>
  <si>
    <t>-1.60774</t>
  </si>
  <si>
    <t>49.3029</t>
  </si>
  <si>
    <t>36N692-5</t>
  </si>
  <si>
    <t>-1.61175</t>
  </si>
  <si>
    <t>50N691-6</t>
  </si>
  <si>
    <t>0.364018</t>
  </si>
  <si>
    <t>49.317</t>
  </si>
  <si>
    <t>50N691-12</t>
  </si>
  <si>
    <t>0.366306</t>
  </si>
  <si>
    <t>49.2721</t>
  </si>
  <si>
    <t>50N691-4</t>
  </si>
  <si>
    <t>0.272406</t>
  </si>
  <si>
    <t>49.3149</t>
  </si>
  <si>
    <t>50N691-10</t>
  </si>
  <si>
    <t>0.274773</t>
  </si>
  <si>
    <t>49.2701</t>
  </si>
  <si>
    <t>52N691-6</t>
  </si>
  <si>
    <t>0.638902</t>
  </si>
  <si>
    <t>49.3227</t>
  </si>
  <si>
    <t>52N691-12</t>
  </si>
  <si>
    <t>0.640953</t>
  </si>
  <si>
    <t>49.2778</t>
  </si>
  <si>
    <t>52N691-4</t>
  </si>
  <si>
    <t>0.54727</t>
  </si>
  <si>
    <t>49.3208</t>
  </si>
  <si>
    <t>52N691-10</t>
  </si>
  <si>
    <t>0.5494</t>
  </si>
  <si>
    <t>49.276</t>
  </si>
  <si>
    <t>54N691-6</t>
  </si>
  <si>
    <t>0.913844</t>
  </si>
  <si>
    <t>49.3277</t>
  </si>
  <si>
    <t>54N691-12</t>
  </si>
  <si>
    <t>0.915657</t>
  </si>
  <si>
    <t>49.2829</t>
  </si>
  <si>
    <t>54N691-4</t>
  </si>
  <si>
    <t>0.822193</t>
  </si>
  <si>
    <t>49.3261</t>
  </si>
  <si>
    <t>54N691-10</t>
  </si>
  <si>
    <t>0.824085</t>
  </si>
  <si>
    <t>49.2813</t>
  </si>
  <si>
    <t>58N691-6</t>
  </si>
  <si>
    <t>1.46387</t>
  </si>
  <si>
    <t>49.336</t>
  </si>
  <si>
    <t>58N691-12</t>
  </si>
  <si>
    <t>1.46521</t>
  </si>
  <si>
    <t>49.2911</t>
  </si>
  <si>
    <t>58N691-4</t>
  </si>
  <si>
    <t>1.37219</t>
  </si>
  <si>
    <t>49.3348</t>
  </si>
  <si>
    <t>58N691-10</t>
  </si>
  <si>
    <t>1.37361</t>
  </si>
  <si>
    <t>49.2899</t>
  </si>
  <si>
    <t>60N691-6</t>
  </si>
  <si>
    <t>1.73895</t>
  </si>
  <si>
    <t>49.3392</t>
  </si>
  <si>
    <t>60N691-12</t>
  </si>
  <si>
    <t>1.74005</t>
  </si>
  <si>
    <t>49.2943</t>
  </si>
  <si>
    <t>60N691-4</t>
  </si>
  <si>
    <t>1.64725</t>
  </si>
  <si>
    <t>49.3382</t>
  </si>
  <si>
    <t>60N691-10</t>
  </si>
  <si>
    <t>1.64843</t>
  </si>
  <si>
    <t>49.2933</t>
  </si>
  <si>
    <t>37N691-6</t>
  </si>
  <si>
    <t>-1.42088</t>
  </si>
  <si>
    <t>49.2647</t>
  </si>
  <si>
    <t>37N691-12</t>
  </si>
  <si>
    <t>-1.41705</t>
  </si>
  <si>
    <t>49.22</t>
  </si>
  <si>
    <t>37N691-4</t>
  </si>
  <si>
    <t>-1.5123</t>
  </si>
  <si>
    <t>49.2613</t>
  </si>
  <si>
    <t>37N691-10</t>
  </si>
  <si>
    <t>-1.5084</t>
  </si>
  <si>
    <t>49.2166</t>
  </si>
  <si>
    <t>39N691-6</t>
  </si>
  <si>
    <t>-1.14653</t>
  </si>
  <si>
    <t>49.2745</t>
  </si>
  <si>
    <t>39N691-12</t>
  </si>
  <si>
    <t>-1.14294</t>
  </si>
  <si>
    <t>49.2297</t>
  </si>
  <si>
    <t>39N691-4</t>
  </si>
  <si>
    <t>-1.23798</t>
  </si>
  <si>
    <t>49.2713</t>
  </si>
  <si>
    <t>39N691-10</t>
  </si>
  <si>
    <t>-1.23432</t>
  </si>
  <si>
    <t>49.2266</t>
  </si>
  <si>
    <t>41N691-6</t>
  </si>
  <si>
    <t>-0.87207</t>
  </si>
  <si>
    <t>49.2836</t>
  </si>
  <si>
    <t>41N691-12</t>
  </si>
  <si>
    <t>-0.86872</t>
  </si>
  <si>
    <t>49.2388</t>
  </si>
  <si>
    <t>41N691-4</t>
  </si>
  <si>
    <t>-0.96356</t>
  </si>
  <si>
    <t>41N691-10</t>
  </si>
  <si>
    <t>-0.96013</t>
  </si>
  <si>
    <t>49.2359</t>
  </si>
  <si>
    <t>43N691-6</t>
  </si>
  <si>
    <t>-0.59753</t>
  </si>
  <si>
    <t>49.2921</t>
  </si>
  <si>
    <t>43N691-12</t>
  </si>
  <si>
    <t>-0.59441</t>
  </si>
  <si>
    <t>49.2473</t>
  </si>
  <si>
    <t>43N691-4</t>
  </si>
  <si>
    <t>-0.68905</t>
  </si>
  <si>
    <t>49.2893</t>
  </si>
  <si>
    <t>43N691-10</t>
  </si>
  <si>
    <t>-0.68585</t>
  </si>
  <si>
    <t>49.2446</t>
  </si>
  <si>
    <t>45N691-6</t>
  </si>
  <si>
    <t>-0.32289</t>
  </si>
  <si>
    <t>49.3</t>
  </si>
  <si>
    <t>45N691-12</t>
  </si>
  <si>
    <t>-0.32001</t>
  </si>
  <si>
    <t>49.2552</t>
  </si>
  <si>
    <t>45N691-4</t>
  </si>
  <si>
    <t>-0.41445</t>
  </si>
  <si>
    <t>49.2974</t>
  </si>
  <si>
    <t>45N691-10</t>
  </si>
  <si>
    <t>-0.41149</t>
  </si>
  <si>
    <t>49.2527</t>
  </si>
  <si>
    <t>47N691-6</t>
  </si>
  <si>
    <t>-0.04818</t>
  </si>
  <si>
    <t>49.3073</t>
  </si>
  <si>
    <t>47N691-12</t>
  </si>
  <si>
    <t>-0.04554</t>
  </si>
  <si>
    <t>49.2624</t>
  </si>
  <si>
    <t>47N691-10</t>
  </si>
  <si>
    <t>-0.13704</t>
  </si>
  <si>
    <t>49.2601</t>
  </si>
  <si>
    <t>56N691-6</t>
  </si>
  <si>
    <t>1.18884</t>
  </si>
  <si>
    <t>49.3322</t>
  </si>
  <si>
    <t>56N691-12</t>
  </si>
  <si>
    <t>1.19041</t>
  </si>
  <si>
    <t>49.2873</t>
  </si>
  <si>
    <t>56N691-4</t>
  </si>
  <si>
    <t>1.09717</t>
  </si>
  <si>
    <t>49.3308</t>
  </si>
  <si>
    <t>56N691-10</t>
  </si>
  <si>
    <t>1.09882</t>
  </si>
  <si>
    <t>49.2859</t>
  </si>
  <si>
    <t>55N691-5</t>
  </si>
  <si>
    <t>1.0055</t>
  </si>
  <si>
    <t>49.3293</t>
  </si>
  <si>
    <t>55N691-11</t>
  </si>
  <si>
    <t>1.00723</t>
  </si>
  <si>
    <t>49.2844</t>
  </si>
  <si>
    <t>36N691-5</t>
  </si>
  <si>
    <t>-1.60372</t>
  </si>
  <si>
    <t>49.2578</t>
  </si>
  <si>
    <t>36N691-11</t>
  </si>
  <si>
    <t>-1.59974</t>
  </si>
  <si>
    <t>49.2132</t>
  </si>
  <si>
    <t>38N691-5</t>
  </si>
  <si>
    <t>-1.32944</t>
  </si>
  <si>
    <t>49.268</t>
  </si>
  <si>
    <t>38N691-11</t>
  </si>
  <si>
    <t>-1.32569</t>
  </si>
  <si>
    <t>49.2233</t>
  </si>
  <si>
    <t>40N691-5</t>
  </si>
  <si>
    <t>-1.05506</t>
  </si>
  <si>
    <t>49.2776</t>
  </si>
  <si>
    <t>40N691-11</t>
  </si>
  <si>
    <t>-1.05154</t>
  </si>
  <si>
    <t>49.2328</t>
  </si>
  <si>
    <t>42N691-5</t>
  </si>
  <si>
    <t>-0.78057</t>
  </si>
  <si>
    <t>49.2865</t>
  </si>
  <si>
    <t>42N691-11</t>
  </si>
  <si>
    <t>-0.77729</t>
  </si>
  <si>
    <t>49.2417</t>
  </si>
  <si>
    <t>44N691-5</t>
  </si>
  <si>
    <t>-0.50599</t>
  </si>
  <si>
    <t>49.2948</t>
  </si>
  <si>
    <t>44N691-11</t>
  </si>
  <si>
    <t>-0.50296</t>
  </si>
  <si>
    <t>49.25</t>
  </si>
  <si>
    <t>46N691-11</t>
  </si>
  <si>
    <t>-0.22853</t>
  </si>
  <si>
    <t>49.2577</t>
  </si>
  <si>
    <t>48N691-6</t>
  </si>
  <si>
    <t>0.089197</t>
  </si>
  <si>
    <t>49.3106</t>
  </si>
  <si>
    <t>48N691-12</t>
  </si>
  <si>
    <t>0.091723</t>
  </si>
  <si>
    <t>49.2658</t>
  </si>
  <si>
    <t>51N691-5</t>
  </si>
  <si>
    <t>0.455637</t>
  </si>
  <si>
    <t>49.3189</t>
  </si>
  <si>
    <t>51N691-11</t>
  </si>
  <si>
    <t>0.457846</t>
  </si>
  <si>
    <t>49.2741</t>
  </si>
  <si>
    <t>53N691-5</t>
  </si>
  <si>
    <t>0.730541</t>
  </si>
  <si>
    <t>49.3244</t>
  </si>
  <si>
    <t>53N691-11</t>
  </si>
  <si>
    <t>0.732513</t>
  </si>
  <si>
    <t>49.2796</t>
  </si>
  <si>
    <t>57N691-5</t>
  </si>
  <si>
    <t>1.28051</t>
  </si>
  <si>
    <t>49.3335</t>
  </si>
  <si>
    <t>57N691-11</t>
  </si>
  <si>
    <t>1.282</t>
  </si>
  <si>
    <t>49.2886</t>
  </si>
  <si>
    <t>49N691-5</t>
  </si>
  <si>
    <t>0.180794</t>
  </si>
  <si>
    <t>49.3128</t>
  </si>
  <si>
    <t>49N691-11</t>
  </si>
  <si>
    <t>0.183241</t>
  </si>
  <si>
    <t>59N691-5</t>
  </si>
  <si>
    <t>1.55556</t>
  </si>
  <si>
    <t>59N691-11</t>
  </si>
  <si>
    <t>1.55682</t>
  </si>
  <si>
    <t>49.2922</t>
  </si>
  <si>
    <t>37N690-12</t>
  </si>
  <si>
    <t>-1.40936</t>
  </si>
  <si>
    <t>37N690-6</t>
  </si>
  <si>
    <t>-1.41323</t>
  </si>
  <si>
    <t>49.1752</t>
  </si>
  <si>
    <t>37N690-10</t>
  </si>
  <si>
    <t>-1.50055</t>
  </si>
  <si>
    <t>49.1265</t>
  </si>
  <si>
    <t>37N690-4</t>
  </si>
  <si>
    <t>-1.50449</t>
  </si>
  <si>
    <t>49.1718</t>
  </si>
  <si>
    <t>39N690-12</t>
  </si>
  <si>
    <t>-1.13573</t>
  </si>
  <si>
    <t>49.1396</t>
  </si>
  <si>
    <t>39N690-6</t>
  </si>
  <si>
    <t>-1.13935</t>
  </si>
  <si>
    <t>49.1849</t>
  </si>
  <si>
    <t>39N690-10</t>
  </si>
  <si>
    <t>-1.22695</t>
  </si>
  <si>
    <t>49.1365</t>
  </si>
  <si>
    <t>39N690-4</t>
  </si>
  <si>
    <t>-1.23065</t>
  </si>
  <si>
    <t>49.1818</t>
  </si>
  <si>
    <t>41N690-12</t>
  </si>
  <si>
    <t>-0.86198</t>
  </si>
  <si>
    <t>41N690-6</t>
  </si>
  <si>
    <t>-0.86536</t>
  </si>
  <si>
    <t>41N690-10</t>
  </si>
  <si>
    <t>-0.95324</t>
  </si>
  <si>
    <t>49.1458</t>
  </si>
  <si>
    <t>41N690-4</t>
  </si>
  <si>
    <t>-0.95670</t>
  </si>
  <si>
    <t>49.1911</t>
  </si>
  <si>
    <t>43N690-12</t>
  </si>
  <si>
    <t>-0.58815</t>
  </si>
  <si>
    <t>49.1573</t>
  </si>
  <si>
    <t>43N690-6</t>
  </si>
  <si>
    <t>-0.59129</t>
  </si>
  <si>
    <t>49.2025</t>
  </si>
  <si>
    <t>43N690-10</t>
  </si>
  <si>
    <t>-0.67944</t>
  </si>
  <si>
    <t>49.1545</t>
  </si>
  <si>
    <t>43N690-4</t>
  </si>
  <si>
    <t>-0.68266</t>
  </si>
  <si>
    <t>49.1997</t>
  </si>
  <si>
    <t>45N690-12</t>
  </si>
  <si>
    <t>-0.31424</t>
  </si>
  <si>
    <t>49.1652</t>
  </si>
  <si>
    <t>45N690-6</t>
  </si>
  <si>
    <t>-0.31713</t>
  </si>
  <si>
    <t>49.2104</t>
  </si>
  <si>
    <t>45N690-10</t>
  </si>
  <si>
    <t>-0.40555</t>
  </si>
  <si>
    <t>49.1626</t>
  </si>
  <si>
    <t>45N690-4</t>
  </si>
  <si>
    <t>-0.40853</t>
  </si>
  <si>
    <t>49.2078</t>
  </si>
  <si>
    <t>47N690-12</t>
  </si>
  <si>
    <t>-0.04024</t>
  </si>
  <si>
    <t>49.1724</t>
  </si>
  <si>
    <t>47N690-6</t>
  </si>
  <si>
    <t>-0.0429</t>
  </si>
  <si>
    <t>49.2176</t>
  </si>
  <si>
    <t>47N690-10</t>
  </si>
  <si>
    <t>-0.13158</t>
  </si>
  <si>
    <t>49.1701</t>
  </si>
  <si>
    <t>47N690-4</t>
  </si>
  <si>
    <t>-0.13431</t>
  </si>
  <si>
    <t>49.2152</t>
  </si>
  <si>
    <t>56N690-12</t>
  </si>
  <si>
    <t>1.19356</t>
  </si>
  <si>
    <t>56N690-6</t>
  </si>
  <si>
    <t>1.19198</t>
  </si>
  <si>
    <t>49.2424</t>
  </si>
  <si>
    <t>56N690-10</t>
  </si>
  <si>
    <t>1.10213</t>
  </si>
  <si>
    <t>49.1959</t>
  </si>
  <si>
    <t>56N690-4</t>
  </si>
  <si>
    <t>1.10048</t>
  </si>
  <si>
    <t>49.241</t>
  </si>
  <si>
    <t>49N690-12</t>
  </si>
  <si>
    <t>0.233827</t>
  </si>
  <si>
    <t>49.179</t>
  </si>
  <si>
    <t>49N690-6</t>
  </si>
  <si>
    <t>0.231411</t>
  </si>
  <si>
    <t>49.2242</t>
  </si>
  <si>
    <t>49N690-10</t>
  </si>
  <si>
    <t>0.142465</t>
  </si>
  <si>
    <t>49.1769</t>
  </si>
  <si>
    <t>49N690-4</t>
  </si>
  <si>
    <t>0.139969</t>
  </si>
  <si>
    <t>49.2221</t>
  </si>
  <si>
    <t>51N690-12</t>
  </si>
  <si>
    <t>0.507964</t>
  </si>
  <si>
    <t>49.1851</t>
  </si>
  <si>
    <t>51N690-6</t>
  </si>
  <si>
    <t>0.50579</t>
  </si>
  <si>
    <t>49.2302</t>
  </si>
  <si>
    <t>51N690-10</t>
  </si>
  <si>
    <t>0.416581</t>
  </si>
  <si>
    <t>49.1831</t>
  </si>
  <si>
    <t>51N690-4</t>
  </si>
  <si>
    <t>0.414325</t>
  </si>
  <si>
    <t>49.2282</t>
  </si>
  <si>
    <t>53N690-12</t>
  </si>
  <si>
    <t>0.782162</t>
  </si>
  <si>
    <t>49.1904</t>
  </si>
  <si>
    <t>53N690-6</t>
  </si>
  <si>
    <t>0.780228</t>
  </si>
  <si>
    <t>49.2355</t>
  </si>
  <si>
    <t>53N690-10</t>
  </si>
  <si>
    <t>0.690759</t>
  </si>
  <si>
    <t>49.1887</t>
  </si>
  <si>
    <t>50N690-11</t>
  </si>
  <si>
    <t>0.325197</t>
  </si>
  <si>
    <t>49.1811</t>
  </si>
  <si>
    <t>50N690-5</t>
  </si>
  <si>
    <t>0.322861</t>
  </si>
  <si>
    <t>49.2263</t>
  </si>
  <si>
    <t>52N690-11</t>
  </si>
  <si>
    <t>0.599355</t>
  </si>
  <si>
    <t>49.1869</t>
  </si>
  <si>
    <t>52N690-5</t>
  </si>
  <si>
    <t>0.59726</t>
  </si>
  <si>
    <t>49.232</t>
  </si>
  <si>
    <t>57N690-11</t>
  </si>
  <si>
    <t>1.28499</t>
  </si>
  <si>
    <t>49.1987</t>
  </si>
  <si>
    <t>57N690-5</t>
  </si>
  <si>
    <t>1.2835</t>
  </si>
  <si>
    <t>49.2437</t>
  </si>
  <si>
    <t>55N690-10</t>
  </si>
  <si>
    <t>0.964993</t>
  </si>
  <si>
    <t>49.1937</t>
  </si>
  <si>
    <t>55N690-4</t>
  </si>
  <si>
    <t>0.963219</t>
  </si>
  <si>
    <t>59N690-11</t>
  </si>
  <si>
    <t>1.55932</t>
  </si>
  <si>
    <t>49.2023</t>
  </si>
  <si>
    <t>59N690-5</t>
  </si>
  <si>
    <t>1.55807</t>
  </si>
  <si>
    <t>54N690-11</t>
  </si>
  <si>
    <t>0.873572</t>
  </si>
  <si>
    <t>49.1921</t>
  </si>
  <si>
    <t>54N690-5</t>
  </si>
  <si>
    <t>0.871717</t>
  </si>
  <si>
    <t>49.2372</t>
  </si>
  <si>
    <t>36N688-6</t>
  </si>
  <si>
    <t>-1.53438</t>
  </si>
  <si>
    <t>36N688-12</t>
  </si>
  <si>
    <t>-1.53046</t>
  </si>
  <si>
    <t>48.9456</t>
  </si>
  <si>
    <t>38N688-12</t>
  </si>
  <si>
    <t>-1.25781</t>
  </si>
  <si>
    <t>48.9556</t>
  </si>
  <si>
    <t>38N688-6</t>
  </si>
  <si>
    <t>-1.26149</t>
  </si>
  <si>
    <t>49.0005</t>
  </si>
  <si>
    <t>38N688-10</t>
  </si>
  <si>
    <t>-1.3487</t>
  </si>
  <si>
    <t>48.9523</t>
  </si>
  <si>
    <t>38N688-4</t>
  </si>
  <si>
    <t>-1.35246</t>
  </si>
  <si>
    <t>48.9972</t>
  </si>
  <si>
    <t>40N688-6</t>
  </si>
  <si>
    <t>-0.98851</t>
  </si>
  <si>
    <t>49.0099</t>
  </si>
  <si>
    <t>40N688-12</t>
  </si>
  <si>
    <t>-0.98506</t>
  </si>
  <si>
    <t>48.9649</t>
  </si>
  <si>
    <t>40N688-4</t>
  </si>
  <si>
    <t>-1.07951</t>
  </si>
  <si>
    <t>49.0068</t>
  </si>
  <si>
    <t>40N688-10</t>
  </si>
  <si>
    <t>-1.07599</t>
  </si>
  <si>
    <t>48.9619</t>
  </si>
  <si>
    <t>42N688-6</t>
  </si>
  <si>
    <t>-0.71543</t>
  </si>
  <si>
    <t>49.0186</t>
  </si>
  <si>
    <t>42N688-12</t>
  </si>
  <si>
    <t>-0.71221</t>
  </si>
  <si>
    <t>48.9737</t>
  </si>
  <si>
    <t>42N688-4</t>
  </si>
  <si>
    <t>-0.80646</t>
  </si>
  <si>
    <t>49.0158</t>
  </si>
  <si>
    <t>42N688-10</t>
  </si>
  <si>
    <t>-0.80317</t>
  </si>
  <si>
    <t>48.9709</t>
  </si>
  <si>
    <t>44N688-12</t>
  </si>
  <si>
    <t>-0.43928</t>
  </si>
  <si>
    <t>48.9819</t>
  </si>
  <si>
    <t>44N688-6</t>
  </si>
  <si>
    <t>-0.44226</t>
  </si>
  <si>
    <t>49.0268</t>
  </si>
  <si>
    <t>44N688-10</t>
  </si>
  <si>
    <t>-0.53027</t>
  </si>
  <si>
    <t>48.9792</t>
  </si>
  <si>
    <t>44N688-4</t>
  </si>
  <si>
    <t>-0.53332</t>
  </si>
  <si>
    <t>49.0241</t>
  </si>
  <si>
    <t>46N688-6</t>
  </si>
  <si>
    <t>-0.16901</t>
  </si>
  <si>
    <t>49.0343</t>
  </si>
  <si>
    <t>46N688-12</t>
  </si>
  <si>
    <t>-0.16627</t>
  </si>
  <si>
    <t>48.9894</t>
  </si>
  <si>
    <t>46N688-10</t>
  </si>
  <si>
    <t>-0.25728</t>
  </si>
  <si>
    <t>48.9869</t>
  </si>
  <si>
    <t>46N688-4</t>
  </si>
  <si>
    <t>-0.26010</t>
  </si>
  <si>
    <t>49.0319</t>
  </si>
  <si>
    <t>49N689-9</t>
  </si>
  <si>
    <t>0.237416</t>
  </si>
  <si>
    <t>49.1118</t>
  </si>
  <si>
    <t>49N689-7</t>
  </si>
  <si>
    <t>0.146172</t>
  </si>
  <si>
    <t>49.1097</t>
  </si>
  <si>
    <t>51N689-9</t>
  </si>
  <si>
    <t>0.5112</t>
  </si>
  <si>
    <t>49.1178</t>
  </si>
  <si>
    <t>51N689-7</t>
  </si>
  <si>
    <t>0.419934</t>
  </si>
  <si>
    <t>49.1159</t>
  </si>
  <si>
    <t>53N689-9</t>
  </si>
  <si>
    <t>0.785043</t>
  </si>
  <si>
    <t>49.1231</t>
  </si>
  <si>
    <t>53N689-7</t>
  </si>
  <si>
    <t>0.693758</t>
  </si>
  <si>
    <t>49.1214</t>
  </si>
  <si>
    <t>55N688-12</t>
  </si>
  <si>
    <t>1.06314</t>
  </si>
  <si>
    <t>49.0155</t>
  </si>
  <si>
    <t>55N688-6</t>
  </si>
  <si>
    <t>1.06146</t>
  </si>
  <si>
    <t>49.0605</t>
  </si>
  <si>
    <t>55N688-10</t>
  </si>
  <si>
    <t>0.972035</t>
  </si>
  <si>
    <t>49.014</t>
  </si>
  <si>
    <t>55N688-4</t>
  </si>
  <si>
    <t>0.970278</t>
  </si>
  <si>
    <t>49.059</t>
  </si>
  <si>
    <t>58N689-9</t>
  </si>
  <si>
    <t>1.46987</t>
  </si>
  <si>
    <t>49.1338</t>
  </si>
  <si>
    <t>58N689-7</t>
  </si>
  <si>
    <t>1.37855</t>
  </si>
  <si>
    <t>49.1326</t>
  </si>
  <si>
    <t>60N689-7</t>
  </si>
  <si>
    <t>1.65254</t>
  </si>
  <si>
    <t>49.136</t>
  </si>
  <si>
    <t>48N688-10</t>
  </si>
  <si>
    <t>0.015784</t>
  </si>
  <si>
    <t>48.994</t>
  </si>
  <si>
    <t>48N688-4</t>
  </si>
  <si>
    <t>0.0132</t>
  </si>
  <si>
    <t>49.039</t>
  </si>
  <si>
    <t>50N688-11</t>
  </si>
  <si>
    <t>0.334446</t>
  </si>
  <si>
    <t>49.0015</t>
  </si>
  <si>
    <t>50N688-5</t>
  </si>
  <si>
    <t>0.332138</t>
  </si>
  <si>
    <t>49.0465</t>
  </si>
  <si>
    <t>52N688-5</t>
  </si>
  <si>
    <t>0.605587</t>
  </si>
  <si>
    <t>49.0522</t>
  </si>
  <si>
    <t>52N688-11</t>
  </si>
  <si>
    <t>0.607659</t>
  </si>
  <si>
    <t>49.0073</t>
  </si>
  <si>
    <t>57N688-10</t>
  </si>
  <si>
    <t>1.24537</t>
  </si>
  <si>
    <t>49.0183</t>
  </si>
  <si>
    <t>57N688-4</t>
  </si>
  <si>
    <t>1.24385</t>
  </si>
  <si>
    <t>49.0633</t>
  </si>
  <si>
    <t>59N688-5</t>
  </si>
  <si>
    <t>1.5601</t>
  </si>
  <si>
    <t>49.0746</t>
  </si>
  <si>
    <t>37N688-11</t>
  </si>
  <si>
    <t>-1.43959</t>
  </si>
  <si>
    <t>48.949</t>
  </si>
  <si>
    <t>37N688-5</t>
  </si>
  <si>
    <t>-1.44343</t>
  </si>
  <si>
    <t>48.9939</t>
  </si>
  <si>
    <t>39N688-11</t>
  </si>
  <si>
    <t>-1.16691</t>
  </si>
  <si>
    <t>48.9588</t>
  </si>
  <si>
    <t>39N688-5</t>
  </si>
  <si>
    <t>-1.17051</t>
  </si>
  <si>
    <t>49.0037</t>
  </si>
  <si>
    <t>41N688-5</t>
  </si>
  <si>
    <t>-0.89749</t>
  </si>
  <si>
    <t>49.0128</t>
  </si>
  <si>
    <t>41N688-11</t>
  </si>
  <si>
    <t>-0.89412</t>
  </si>
  <si>
    <t>48.9679</t>
  </si>
  <si>
    <t>43N688-11</t>
  </si>
  <si>
    <t>-0.62125</t>
  </si>
  <si>
    <t>48.9765</t>
  </si>
  <si>
    <t>43N688-5</t>
  </si>
  <si>
    <t>-0.62438</t>
  </si>
  <si>
    <t>49.0214</t>
  </si>
  <si>
    <t>45N688-11</t>
  </si>
  <si>
    <t>-0.34829</t>
  </si>
  <si>
    <t>48.9844</t>
  </si>
  <si>
    <t>45N688-5</t>
  </si>
  <si>
    <t>-0.35119</t>
  </si>
  <si>
    <t>49.0293</t>
  </si>
  <si>
    <t>47N688-5</t>
  </si>
  <si>
    <t>-0.07791</t>
  </si>
  <si>
    <t>49.0367</t>
  </si>
  <si>
    <t>47N688-11</t>
  </si>
  <si>
    <t>-0.07525</t>
  </si>
  <si>
    <t>48.9917</t>
  </si>
  <si>
    <t>54N689-8</t>
  </si>
  <si>
    <t>0.876334</t>
  </si>
  <si>
    <t>49.1248</t>
  </si>
  <si>
    <t>56N688-11</t>
  </si>
  <si>
    <t>1.15425</t>
  </si>
  <si>
    <t>49.017</t>
  </si>
  <si>
    <t>56N688-5</t>
  </si>
  <si>
    <t>1.15265</t>
  </si>
  <si>
    <t>49.0619</t>
  </si>
  <si>
    <t>48N688-3</t>
  </si>
  <si>
    <t>0.103061</t>
  </si>
  <si>
    <t>49.0637</t>
  </si>
  <si>
    <t>48N688-12</t>
  </si>
  <si>
    <t>0.10682</t>
  </si>
  <si>
    <t>48.9963</t>
  </si>
  <si>
    <t>57N688-3</t>
  </si>
  <si>
    <t>1.33433</t>
  </si>
  <si>
    <t>57N688-12</t>
  </si>
  <si>
    <t>1.33649</t>
  </si>
  <si>
    <t>36N689-12</t>
  </si>
  <si>
    <t>-1.55529</t>
  </si>
  <si>
    <t>49.0368</t>
  </si>
  <si>
    <t>38N689-12</t>
  </si>
  <si>
    <t>-1.26518</t>
  </si>
  <si>
    <t>49.0454</t>
  </si>
  <si>
    <t>38N689-10</t>
  </si>
  <si>
    <t>-1.35623</t>
  </si>
  <si>
    <t>40N689-12</t>
  </si>
  <si>
    <t>-0.99196</t>
  </si>
  <si>
    <t>49.0548</t>
  </si>
  <si>
    <t>40N689-10</t>
  </si>
  <si>
    <t>-1.08305</t>
  </si>
  <si>
    <t>49.0517</t>
  </si>
  <si>
    <t>42N689-12</t>
  </si>
  <si>
    <t>-0.71864</t>
  </si>
  <si>
    <t>49.0635</t>
  </si>
  <si>
    <t>42N689-10</t>
  </si>
  <si>
    <t>-0.80976</t>
  </si>
  <si>
    <t>49.0607</t>
  </si>
  <si>
    <t>44N689-12</t>
  </si>
  <si>
    <t>-0.44524</t>
  </si>
  <si>
    <t>49.0717</t>
  </si>
  <si>
    <t>44N689-10</t>
  </si>
  <si>
    <t>-0.53638</t>
  </si>
  <si>
    <t>49.069</t>
  </si>
  <si>
    <t>46N689-12</t>
  </si>
  <si>
    <t>-0.17175</t>
  </si>
  <si>
    <t>49.0792</t>
  </si>
  <si>
    <t>46N689-10</t>
  </si>
  <si>
    <t>-0.26292</t>
  </si>
  <si>
    <t>49.0768</t>
  </si>
  <si>
    <t>55N689-12</t>
  </si>
  <si>
    <t>1.05978</t>
  </si>
  <si>
    <t>49.1054</t>
  </si>
  <si>
    <t>55N689-10</t>
  </si>
  <si>
    <t>0.968519</t>
  </si>
  <si>
    <t>49.1039</t>
  </si>
  <si>
    <t>49N688-3</t>
  </si>
  <si>
    <t>0.23981</t>
  </si>
  <si>
    <t>49.0669</t>
  </si>
  <si>
    <t>49N688-12</t>
  </si>
  <si>
    <t>0.243392</t>
  </si>
  <si>
    <t>48.9995</t>
  </si>
  <si>
    <t>51N688-3</t>
  </si>
  <si>
    <t>0.513356</t>
  </si>
  <si>
    <t>49.0729</t>
  </si>
  <si>
    <t>51N688-12</t>
  </si>
  <si>
    <t>0.516584</t>
  </si>
  <si>
    <t>49.0055</t>
  </si>
  <si>
    <t>51N688-1</t>
  </si>
  <si>
    <t>0.422169</t>
  </si>
  <si>
    <t>49.0709</t>
  </si>
  <si>
    <t>51N688-10</t>
  </si>
  <si>
    <t>0.425515</t>
  </si>
  <si>
    <t>49.0035</t>
  </si>
  <si>
    <t>37N689-11</t>
  </si>
  <si>
    <t>-1.44728</t>
  </si>
  <si>
    <t>49.0387</t>
  </si>
  <si>
    <t>39N689-11</t>
  </si>
  <si>
    <t>-1.17412</t>
  </si>
  <si>
    <t>49.0486</t>
  </si>
  <si>
    <t>41N689-11</t>
  </si>
  <si>
    <t>-0.90087</t>
  </si>
  <si>
    <t>49.0577</t>
  </si>
  <si>
    <t>43N689-11</t>
  </si>
  <si>
    <t>-0.62752</t>
  </si>
  <si>
    <t>49.0663</t>
  </si>
  <si>
    <t>45N689-11</t>
  </si>
  <si>
    <t>-0.35409</t>
  </si>
  <si>
    <t>49.0743</t>
  </si>
  <si>
    <t>47N689-12</t>
  </si>
  <si>
    <t>-0.03498</t>
  </si>
  <si>
    <t>49.0827</t>
  </si>
  <si>
    <t>50N689-11</t>
  </si>
  <si>
    <t>0.329826</t>
  </si>
  <si>
    <t>49.0914</t>
  </si>
  <si>
    <t>54N688-1</t>
  </si>
  <si>
    <t>0.832571</t>
  </si>
  <si>
    <t>49.079</t>
  </si>
  <si>
    <t>54N688-10</t>
  </si>
  <si>
    <t>0.835385</t>
  </si>
  <si>
    <t>49.0116</t>
  </si>
  <si>
    <t>53N688-2</t>
  </si>
  <si>
    <t>0.741355</t>
  </si>
  <si>
    <t>49.0774</t>
  </si>
  <si>
    <t>53N688-11</t>
  </si>
  <si>
    <t>0.744287</t>
  </si>
  <si>
    <t>56N689-12</t>
  </si>
  <si>
    <t>1.19669</t>
  </si>
  <si>
    <t>49.1075</t>
  </si>
  <si>
    <t>36N689-5</t>
  </si>
  <si>
    <t>-1.58778</t>
  </si>
  <si>
    <t>49.0785</t>
  </si>
  <si>
    <t>38N689-5</t>
  </si>
  <si>
    <t>-1.31445</t>
  </si>
  <si>
    <t>49.0886</t>
  </si>
  <si>
    <t>40N689-5</t>
  </si>
  <si>
    <t>-1.04101</t>
  </si>
  <si>
    <t>49.0981</t>
  </si>
  <si>
    <t>42N689-5</t>
  </si>
  <si>
    <t>-0.76747</t>
  </si>
  <si>
    <t>49.107</t>
  </si>
  <si>
    <t>44N689-5</t>
  </si>
  <si>
    <t>-0.49384</t>
  </si>
  <si>
    <t>49.1153</t>
  </si>
  <si>
    <t>46N689-5</t>
  </si>
  <si>
    <t>-0.22013</t>
  </si>
  <si>
    <t>49.1229</t>
  </si>
  <si>
    <t>55N689-5</t>
  </si>
  <si>
    <t>1.01242</t>
  </si>
  <si>
    <t>49.1496</t>
  </si>
  <si>
    <t>59N689-11</t>
  </si>
  <si>
    <t>1.56182</t>
  </si>
  <si>
    <t>49.1125</t>
  </si>
  <si>
    <t>37N689-6</t>
  </si>
  <si>
    <t>-1.40557</t>
  </si>
  <si>
    <t>49.0853</t>
  </si>
  <si>
    <t>37N689-4</t>
  </si>
  <si>
    <t>-1.49668</t>
  </si>
  <si>
    <t>49.0819</t>
  </si>
  <si>
    <t>39N689-6</t>
  </si>
  <si>
    <t>-1.13216</t>
  </si>
  <si>
    <t>49.095</t>
  </si>
  <si>
    <t>39N689-4</t>
  </si>
  <si>
    <t>-1.22331</t>
  </si>
  <si>
    <t>49.0919</t>
  </si>
  <si>
    <t>41N689-6</t>
  </si>
  <si>
    <t>-0.85865</t>
  </si>
  <si>
    <t>49.1041</t>
  </si>
  <si>
    <t>41N689-4</t>
  </si>
  <si>
    <t>-0.94983</t>
  </si>
  <si>
    <t>49.1012</t>
  </si>
  <si>
    <t>43N689-6</t>
  </si>
  <si>
    <t>-0.58506</t>
  </si>
  <si>
    <t>49.1126</t>
  </si>
  <si>
    <t>43N689-4</t>
  </si>
  <si>
    <t>-0.67626</t>
  </si>
  <si>
    <t>49.1098</t>
  </si>
  <si>
    <t>45N689-6</t>
  </si>
  <si>
    <t>-0.31138</t>
  </si>
  <si>
    <t>49.1204</t>
  </si>
  <si>
    <t>45N689-4</t>
  </si>
  <si>
    <t>-0.40261</t>
  </si>
  <si>
    <t>49.1179</t>
  </si>
  <si>
    <t>47N689-4</t>
  </si>
  <si>
    <t>-0.12887</t>
  </si>
  <si>
    <t>49.1253</t>
  </si>
  <si>
    <t>57N689-4</t>
  </si>
  <si>
    <t>1.2408</t>
  </si>
  <si>
    <t>49.1532</t>
  </si>
  <si>
    <t>48N689-4</t>
  </si>
  <si>
    <t>0.008019</t>
  </si>
  <si>
    <t>49.1288</t>
  </si>
  <si>
    <t>56N689-4</t>
  </si>
  <si>
    <t>1.10377</t>
  </si>
  <si>
    <t>49.1511</t>
  </si>
  <si>
    <t>58N688-3</t>
  </si>
  <si>
    <t>1.4712</t>
  </si>
  <si>
    <t>49.0889</t>
  </si>
  <si>
    <t>58N688-12</t>
  </si>
  <si>
    <t>1.46365</t>
  </si>
  <si>
    <t>49.0213</t>
  </si>
  <si>
    <t>52N689-11</t>
  </si>
  <si>
    <t>0.603511</t>
  </si>
  <si>
    <t>49.0972</t>
  </si>
  <si>
    <t>48N687-12</t>
  </si>
  <si>
    <t>0.111817</t>
  </si>
  <si>
    <t>48.9064</t>
  </si>
  <si>
    <t>48N687-6</t>
  </si>
  <si>
    <t>0.109321</t>
  </si>
  <si>
    <t>48N687-4</t>
  </si>
  <si>
    <t>0.018363</t>
  </si>
  <si>
    <t>48.9491</t>
  </si>
  <si>
    <t>48N687-10</t>
  </si>
  <si>
    <t>0.020938</t>
  </si>
  <si>
    <t>48.9042</t>
  </si>
  <si>
    <t>50N687-6</t>
  </si>
  <si>
    <t>0.382245</t>
  </si>
  <si>
    <t>48.9576</t>
  </si>
  <si>
    <t>50N687-12</t>
  </si>
  <si>
    <t>0.384506</t>
  </si>
  <si>
    <t>48.9127</t>
  </si>
  <si>
    <t>50N687-10</t>
  </si>
  <si>
    <t>0.293605</t>
  </si>
  <si>
    <t>48.9107</t>
  </si>
  <si>
    <t>50N687-4</t>
  </si>
  <si>
    <t>0.291265</t>
  </si>
  <si>
    <t>52N687-12</t>
  </si>
  <si>
    <t>0.657257</t>
  </si>
  <si>
    <t>48.9183</t>
  </si>
  <si>
    <t>52N687-6</t>
  </si>
  <si>
    <t>0.655232</t>
  </si>
  <si>
    <t>48.9633</t>
  </si>
  <si>
    <t>52N687-10</t>
  </si>
  <si>
    <t>0.566336</t>
  </si>
  <si>
    <t>48.9165</t>
  </si>
  <si>
    <t>52N687-4</t>
  </si>
  <si>
    <t>0.564232</t>
  </si>
  <si>
    <t>48.9614</t>
  </si>
  <si>
    <t>57N687-6</t>
  </si>
  <si>
    <t>1.33793</t>
  </si>
  <si>
    <t>57N687-12</t>
  </si>
  <si>
    <t>1.33937</t>
  </si>
  <si>
    <t>48.9297</t>
  </si>
  <si>
    <t>57N687-10</t>
  </si>
  <si>
    <t>1.2484</t>
  </si>
  <si>
    <t>48.9284</t>
  </si>
  <si>
    <t>57N687-4</t>
  </si>
  <si>
    <t>1.24689</t>
  </si>
  <si>
    <t>48.9734</t>
  </si>
  <si>
    <t>59N687-4</t>
  </si>
  <si>
    <t>1.50788</t>
  </si>
  <si>
    <t>48.9756</t>
  </si>
  <si>
    <t>59N687-10</t>
  </si>
  <si>
    <t>1.50072</t>
  </si>
  <si>
    <t>48.9411</t>
  </si>
  <si>
    <t>36N687-6</t>
  </si>
  <si>
    <t>-1.52655</t>
  </si>
  <si>
    <t>48.9007</t>
  </si>
  <si>
    <t>36N687-12</t>
  </si>
  <si>
    <t>-1.52264</t>
  </si>
  <si>
    <t>48.8558</t>
  </si>
  <si>
    <t>36N687-10</t>
  </si>
  <si>
    <t>-1.59157</t>
  </si>
  <si>
    <t>48.844</t>
  </si>
  <si>
    <t>38N687-12</t>
  </si>
  <si>
    <t>-1.25046</t>
  </si>
  <si>
    <t>48.8658</t>
  </si>
  <si>
    <t>38N687-6</t>
  </si>
  <si>
    <t>-1.25413</t>
  </si>
  <si>
    <t>38N687-4</t>
  </si>
  <si>
    <t>-1.34495</t>
  </si>
  <si>
    <t>48.9074</t>
  </si>
  <si>
    <t>38N687-10</t>
  </si>
  <si>
    <t>-1.3412</t>
  </si>
  <si>
    <t>48.8625</t>
  </si>
  <si>
    <t>40N687-6</t>
  </si>
  <si>
    <t>-0.98162</t>
  </si>
  <si>
    <t>48.92</t>
  </si>
  <si>
    <t>40N687-12</t>
  </si>
  <si>
    <t>-0.97818</t>
  </si>
  <si>
    <t>48.8751</t>
  </si>
  <si>
    <t>40N687-4</t>
  </si>
  <si>
    <t>-1.07247</t>
  </si>
  <si>
    <t>40N687-10</t>
  </si>
  <si>
    <t>-1.06895</t>
  </si>
  <si>
    <t>42N687-12</t>
  </si>
  <si>
    <t>-0.70581</t>
  </si>
  <si>
    <t>42N687-6</t>
  </si>
  <si>
    <t>-0.70901</t>
  </si>
  <si>
    <t>48.9288</t>
  </si>
  <si>
    <t>42N687-4</t>
  </si>
  <si>
    <t>-0.79988</t>
  </si>
  <si>
    <t>48.9259</t>
  </si>
  <si>
    <t>42N687-10</t>
  </si>
  <si>
    <t>-0.79660</t>
  </si>
  <si>
    <t>48.881</t>
  </si>
  <si>
    <t>44N687-6</t>
  </si>
  <si>
    <t>-0.43631</t>
  </si>
  <si>
    <t>48.9369</t>
  </si>
  <si>
    <t>44N687-12</t>
  </si>
  <si>
    <t>-0.43334</t>
  </si>
  <si>
    <t>48.892</t>
  </si>
  <si>
    <t>44N687-10</t>
  </si>
  <si>
    <t>-0.52417</t>
  </si>
  <si>
    <t>48.8894</t>
  </si>
  <si>
    <t>44N687-4</t>
  </si>
  <si>
    <t>-0.52722</t>
  </si>
  <si>
    <t>48.9343</t>
  </si>
  <si>
    <t>46N687-12</t>
  </si>
  <si>
    <t>-0.16080</t>
  </si>
  <si>
    <t>48.8995</t>
  </si>
  <si>
    <t>46N687-6</t>
  </si>
  <si>
    <t>-0.16353</t>
  </si>
  <si>
    <t>48.9444</t>
  </si>
  <si>
    <t>46N687-4</t>
  </si>
  <si>
    <t>-0.25446</t>
  </si>
  <si>
    <t>48.942</t>
  </si>
  <si>
    <t>46N687-10</t>
  </si>
  <si>
    <t>-0.25165</t>
  </si>
  <si>
    <t>48.8971</t>
  </si>
  <si>
    <t>54N687-12</t>
  </si>
  <si>
    <t>0.930064</t>
  </si>
  <si>
    <t>48.9233</t>
  </si>
  <si>
    <t>54N687-6</t>
  </si>
  <si>
    <t>0.928274</t>
  </si>
  <si>
    <t>48.9683</t>
  </si>
  <si>
    <t>54N687-4</t>
  </si>
  <si>
    <t>0.837257</t>
  </si>
  <si>
    <t>48.9667</t>
  </si>
  <si>
    <t>54N687-10</t>
  </si>
  <si>
    <t>0.839125</t>
  </si>
  <si>
    <t>48.9217</t>
  </si>
  <si>
    <t>53N687-11</t>
  </si>
  <si>
    <t>0.748185</t>
  </si>
  <si>
    <t>48.9201</t>
  </si>
  <si>
    <t>53N687-5</t>
  </si>
  <si>
    <t>0.746238</t>
  </si>
  <si>
    <t>48.965</t>
  </si>
  <si>
    <t>58N687-5</t>
  </si>
  <si>
    <t>1.42898</t>
  </si>
  <si>
    <t>48.9759</t>
  </si>
  <si>
    <t>58N687-11</t>
  </si>
  <si>
    <t>1.43033</t>
  </si>
  <si>
    <t>48.9309</t>
  </si>
  <si>
    <t>37N687-5</t>
  </si>
  <si>
    <t>-1.43576</t>
  </si>
  <si>
    <t>48.9041</t>
  </si>
  <si>
    <t>1.34437</t>
  </si>
  <si>
    <t>48.7724</t>
  </si>
  <si>
    <t>57N685-1</t>
  </si>
  <si>
    <t>1.25218</t>
  </si>
  <si>
    <t>57N685-7</t>
  </si>
  <si>
    <t>1.25368</t>
  </si>
  <si>
    <t>36N685-5</t>
  </si>
  <si>
    <t>-1.53461</t>
  </si>
  <si>
    <t>48.7315</t>
  </si>
  <si>
    <t>38N685-5</t>
  </si>
  <si>
    <t>-1.28475</t>
  </si>
  <si>
    <t>40N685-5</t>
  </si>
  <si>
    <t>-1.01318</t>
  </si>
  <si>
    <t>48.7389</t>
  </si>
  <si>
    <t>42N685-5</t>
  </si>
  <si>
    <t>-0.74152</t>
  </si>
  <si>
    <t>48.7477</t>
  </si>
  <si>
    <t>44N685-5</t>
  </si>
  <si>
    <t>-0.46977</t>
  </si>
  <si>
    <t>48.7559</t>
  </si>
  <si>
    <t>46N685-5</t>
  </si>
  <si>
    <t>-0.19795</t>
  </si>
  <si>
    <t>48.7635</t>
  </si>
  <si>
    <t>48N686-5</t>
  </si>
  <si>
    <t>0.068905</t>
  </si>
  <si>
    <t>48.8604</t>
  </si>
  <si>
    <t>50N686-5</t>
  </si>
  <si>
    <t>0.341348</t>
  </si>
  <si>
    <t>48.8667</t>
  </si>
  <si>
    <t>52N686-8</t>
  </si>
  <si>
    <t>0.614883</t>
  </si>
  <si>
    <t>48.85</t>
  </si>
  <si>
    <t>54N685-5</t>
  </si>
  <si>
    <t>0.89006</t>
  </si>
  <si>
    <t>48.7877</t>
  </si>
  <si>
    <t>56N686-8</t>
  </si>
  <si>
    <t>1.15982</t>
  </si>
  <si>
    <t>48.8596</t>
  </si>
  <si>
    <t>58N686-8</t>
  </si>
  <si>
    <t>1.43223</t>
  </si>
  <si>
    <t>48.8679</t>
  </si>
  <si>
    <t>37N685-6</t>
  </si>
  <si>
    <t>-1.37524</t>
  </si>
  <si>
    <t>48.7262</t>
  </si>
  <si>
    <t>37N685-4</t>
  </si>
  <si>
    <t>-1.46573</t>
  </si>
  <si>
    <t>48.7228</t>
  </si>
  <si>
    <t>39N685-6</t>
  </si>
  <si>
    <t>-1.10371</t>
  </si>
  <si>
    <t>39N685-4</t>
  </si>
  <si>
    <t>-1.19423</t>
  </si>
  <si>
    <t>48.7327</t>
  </si>
  <si>
    <t>41N685-6</t>
  </si>
  <si>
    <t>-0.83208</t>
  </si>
  <si>
    <t>48.7448</t>
  </si>
  <si>
    <t>41N685-4</t>
  </si>
  <si>
    <t>-0.92263</t>
  </si>
  <si>
    <t>43N685-6</t>
  </si>
  <si>
    <t>-0.56036</t>
  </si>
  <si>
    <t>48.7533</t>
  </si>
  <si>
    <t>43N685-4</t>
  </si>
  <si>
    <t>-0.65094</t>
  </si>
  <si>
    <t>48.7505</t>
  </si>
  <si>
    <t>45N685-6</t>
  </si>
  <si>
    <t>-0.28856</t>
  </si>
  <si>
    <t>48.7611</t>
  </si>
  <si>
    <t>45N685-4</t>
  </si>
  <si>
    <t>-0.37917</t>
  </si>
  <si>
    <t>48.7585</t>
  </si>
  <si>
    <t>47N685-6</t>
  </si>
  <si>
    <t>-0.01668</t>
  </si>
  <si>
    <t>48.7682</t>
  </si>
  <si>
    <t>47N685-4</t>
  </si>
  <si>
    <t>-0.10731</t>
  </si>
  <si>
    <t>48.7659</t>
  </si>
  <si>
    <t>49N685-6</t>
  </si>
  <si>
    <t>0.255265</t>
  </si>
  <si>
    <t>48.7748</t>
  </si>
  <si>
    <t>49N685-4</t>
  </si>
  <si>
    <t>0.164609</t>
  </si>
  <si>
    <t>51N685-6</t>
  </si>
  <si>
    <t>0.527282</t>
  </si>
  <si>
    <t>51N685-4</t>
  </si>
  <si>
    <t>0.436605</t>
  </si>
  <si>
    <t>48.7788</t>
  </si>
  <si>
    <t>53N686-9</t>
  </si>
  <si>
    <t>0.79651</t>
  </si>
  <si>
    <t>48.8535</t>
  </si>
  <si>
    <t>53N686-7</t>
  </si>
  <si>
    <t>0.705697</t>
  </si>
  <si>
    <t>48.8518</t>
  </si>
  <si>
    <t>55N685-6</t>
  </si>
  <si>
    <t>1.07149</t>
  </si>
  <si>
    <t>48.7908</t>
  </si>
  <si>
    <t>55N685-4</t>
  </si>
  <si>
    <t>0.980773</t>
  </si>
  <si>
    <t>48.7893</t>
  </si>
  <si>
    <t>57N686-9</t>
  </si>
  <si>
    <t>1.34152</t>
  </si>
  <si>
    <t>48.8623</t>
  </si>
  <si>
    <t>57N686-7</t>
  </si>
  <si>
    <t>1.25067</t>
  </si>
  <si>
    <t>48.861</t>
  </si>
  <si>
    <t>36N684-8</t>
  </si>
  <si>
    <t>-1.54643</t>
  </si>
  <si>
    <t>38N684-2</t>
  </si>
  <si>
    <t>-1.27922</t>
  </si>
  <si>
    <t>48.6621</t>
  </si>
  <si>
    <t>38N684-8</t>
  </si>
  <si>
    <t>-1.27555</t>
  </si>
  <si>
    <t>48.6172</t>
  </si>
  <si>
    <t>40N684-2</t>
  </si>
  <si>
    <t>-1.00801</t>
  </si>
  <si>
    <t>48.6715</t>
  </si>
  <si>
    <t>40N684-8</t>
  </si>
  <si>
    <t>-1.00457</t>
  </si>
  <si>
    <t>48.6266</t>
  </si>
  <si>
    <t>42N684-2</t>
  </si>
  <si>
    <t>-0.73670</t>
  </si>
  <si>
    <t>48.6803</t>
  </si>
  <si>
    <t>42N684-8</t>
  </si>
  <si>
    <t>-0.73349</t>
  </si>
  <si>
    <t>48.6354</t>
  </si>
  <si>
    <t>44N684-2</t>
  </si>
  <si>
    <t>-0.46530</t>
  </si>
  <si>
    <t>48.6885</t>
  </si>
  <si>
    <t>44N684-8</t>
  </si>
  <si>
    <t>-0.46232</t>
  </si>
  <si>
    <t>48.6436</t>
  </si>
  <si>
    <t>46N684-2</t>
  </si>
  <si>
    <t>-0.19382</t>
  </si>
  <si>
    <t>48.6961</t>
  </si>
  <si>
    <t>46N684-8</t>
  </si>
  <si>
    <t>-0.19108</t>
  </si>
  <si>
    <t>54N684-2</t>
  </si>
  <si>
    <t>0.892783</t>
  </si>
  <si>
    <t>48.7203</t>
  </si>
  <si>
    <t>48N684-2</t>
  </si>
  <si>
    <t>0.07773</t>
  </si>
  <si>
    <t>48.7031</t>
  </si>
  <si>
    <t>48N684-8</t>
  </si>
  <si>
    <t>0.080242</t>
  </si>
  <si>
    <t>48.6581</t>
  </si>
  <si>
    <t>50N684-2</t>
  </si>
  <si>
    <t>0.349354</t>
  </si>
  <si>
    <t>50N684-8</t>
  </si>
  <si>
    <t>0.351633</t>
  </si>
  <si>
    <t>48.6645</t>
  </si>
  <si>
    <t>52N684-2</t>
  </si>
  <si>
    <t>0.62104</t>
  </si>
  <si>
    <t>48.7152</t>
  </si>
  <si>
    <t>52N684-8</t>
  </si>
  <si>
    <t>0.623086</t>
  </si>
  <si>
    <t>48.6702</t>
  </si>
  <si>
    <t>37N684-3</t>
  </si>
  <si>
    <t>-1.3696</t>
  </si>
  <si>
    <t>48.6588</t>
  </si>
  <si>
    <t>37N684-9</t>
  </si>
  <si>
    <t>-1.36585</t>
  </si>
  <si>
    <t>48.6139</t>
  </si>
  <si>
    <t>37N684-1</t>
  </si>
  <si>
    <t>-1.4429</t>
  </si>
  <si>
    <t>48.6618</t>
  </si>
  <si>
    <t>37N684-7</t>
  </si>
  <si>
    <t>-1.45614</t>
  </si>
  <si>
    <t>48.6105</t>
  </si>
  <si>
    <t>39N684-3</t>
  </si>
  <si>
    <t>-1.09842</t>
  </si>
  <si>
    <t>48.6684</t>
  </si>
  <si>
    <t>39N684-9</t>
  </si>
  <si>
    <t>-1.0949</t>
  </si>
  <si>
    <t>48.6235</t>
  </si>
  <si>
    <t>39N684-1</t>
  </si>
  <si>
    <t>-1.18883</t>
  </si>
  <si>
    <t>48.6653</t>
  </si>
  <si>
    <t>39N684-7</t>
  </si>
  <si>
    <t>-1.18523</t>
  </si>
  <si>
    <t>48.6204</t>
  </si>
  <si>
    <t>41N684-3</t>
  </si>
  <si>
    <t>-0.82714</t>
  </si>
  <si>
    <t>48.6775</t>
  </si>
  <si>
    <t>41N684-9</t>
  </si>
  <si>
    <t>-0.82385</t>
  </si>
  <si>
    <t>48.6325</t>
  </si>
  <si>
    <t>41N684-1</t>
  </si>
  <si>
    <t>-0.91757</t>
  </si>
  <si>
    <t>48.6745</t>
  </si>
  <si>
    <t>41N684-7</t>
  </si>
  <si>
    <t>-0.91421</t>
  </si>
  <si>
    <t>48.6296</t>
  </si>
  <si>
    <t>43N684-3</t>
  </si>
  <si>
    <t>-0.55577</t>
  </si>
  <si>
    <t>43N684-9</t>
  </si>
  <si>
    <t>-0.55272</t>
  </si>
  <si>
    <t>48.6409</t>
  </si>
  <si>
    <t>43N684-1</t>
  </si>
  <si>
    <t>-0.64624</t>
  </si>
  <si>
    <t>48.6831</t>
  </si>
  <si>
    <t>43N684-7</t>
  </si>
  <si>
    <t>-0.64310</t>
  </si>
  <si>
    <t>48.6382</t>
  </si>
  <si>
    <t>45N684-3</t>
  </si>
  <si>
    <t>-0.28432</t>
  </si>
  <si>
    <t>48.6937</t>
  </si>
  <si>
    <t>45N684-9</t>
  </si>
  <si>
    <t>-0.28150</t>
  </si>
  <si>
    <t>48.6487</t>
  </si>
  <si>
    <t>45N684-1</t>
  </si>
  <si>
    <t>-0.37481</t>
  </si>
  <si>
    <t>48.6911</t>
  </si>
  <si>
    <t>45N684-7</t>
  </si>
  <si>
    <t>-0.37191</t>
  </si>
  <si>
    <t>48.6462</t>
  </si>
  <si>
    <t>47N684-3</t>
  </si>
  <si>
    <t>-0.01279</t>
  </si>
  <si>
    <t>48.7008</t>
  </si>
  <si>
    <t>47N684-9</t>
  </si>
  <si>
    <t>-0.01020</t>
  </si>
  <si>
    <t>48.6559</t>
  </si>
  <si>
    <t>47N684-1</t>
  </si>
  <si>
    <t>-0.10331</t>
  </si>
  <si>
    <t>47N684-7</t>
  </si>
  <si>
    <t>-0.10064</t>
  </si>
  <si>
    <t>48.6536</t>
  </si>
  <si>
    <t>49N684-3</t>
  </si>
  <si>
    <t>0.258808</t>
  </si>
  <si>
    <t>48.7074</t>
  </si>
  <si>
    <t>49N684-9</t>
  </si>
  <si>
    <t>0.261164</t>
  </si>
  <si>
    <t>48.6624</t>
  </si>
  <si>
    <t>49N684-1</t>
  </si>
  <si>
    <t>0.168268</t>
  </si>
  <si>
    <t>48.7053</t>
  </si>
  <si>
    <t>49N684-7</t>
  </si>
  <si>
    <t>0.170703</t>
  </si>
  <si>
    <t>48.6603</t>
  </si>
  <si>
    <t>51N684-3</t>
  </si>
  <si>
    <t>0.530474</t>
  </si>
  <si>
    <t>48.7133</t>
  </si>
  <si>
    <t>51N684-9</t>
  </si>
  <si>
    <t>0.532597</t>
  </si>
  <si>
    <t>51N684-1</t>
  </si>
  <si>
    <t>0.439914</t>
  </si>
  <si>
    <t>48.7114</t>
  </si>
  <si>
    <t>51N684-7</t>
  </si>
  <si>
    <t>0.442115</t>
  </si>
  <si>
    <t>48.6665</t>
  </si>
  <si>
    <t>55N684-1</t>
  </si>
  <si>
    <t>0.983109</t>
  </si>
  <si>
    <t>48.7289</t>
  </si>
  <si>
    <t>53N684-3</t>
  </si>
  <si>
    <t>0.802199</t>
  </si>
  <si>
    <t>53N684-9</t>
  </si>
  <si>
    <t>0.804089</t>
  </si>
  <si>
    <t>48.6737</t>
  </si>
  <si>
    <t>53N684-1</t>
  </si>
  <si>
    <t>0.71162</t>
  </si>
  <si>
    <t>48.7169</t>
  </si>
  <si>
    <t>53N684-7</t>
  </si>
  <si>
    <t>0.713588</t>
  </si>
  <si>
    <t>48.672</t>
  </si>
  <si>
    <t>48N683-3</t>
  </si>
  <si>
    <t>0.12794</t>
  </si>
  <si>
    <t>48.6143</t>
  </si>
  <si>
    <t>48N683-1</t>
  </si>
  <si>
    <t>0.037567</t>
  </si>
  <si>
    <t>48.6121</t>
  </si>
  <si>
    <t>50N683-3</t>
  </si>
  <si>
    <t>0.399109</t>
  </si>
  <si>
    <t>48.6205</t>
  </si>
  <si>
    <t>50N683-1</t>
  </si>
  <si>
    <t>0.308714</t>
  </si>
  <si>
    <t>52N683-3</t>
  </si>
  <si>
    <t>0.670339</t>
  </si>
  <si>
    <t>48.6261</t>
  </si>
  <si>
    <t>52N683-1</t>
  </si>
  <si>
    <t>0.579925</t>
  </si>
  <si>
    <t>48.6243</t>
  </si>
  <si>
    <t>42N682-11</t>
  </si>
  <si>
    <t>-0.74076</t>
  </si>
  <si>
    <t>48.4428</t>
  </si>
  <si>
    <t>42N682-5</t>
  </si>
  <si>
    <t>-0.72229</t>
  </si>
  <si>
    <t>48.4782</t>
  </si>
  <si>
    <t>46N682-5</t>
  </si>
  <si>
    <t>-0.16206</t>
  </si>
  <si>
    <t>48N683-8</t>
  </si>
  <si>
    <t>0.085252</t>
  </si>
  <si>
    <t>48.5683</t>
  </si>
  <si>
    <t>50N683-8</t>
  </si>
  <si>
    <t>0.356178</t>
  </si>
  <si>
    <t>48.5746</t>
  </si>
  <si>
    <t>52N683-8</t>
  </si>
  <si>
    <t>0.627166</t>
  </si>
  <si>
    <t>48.5803</t>
  </si>
  <si>
    <t>54N682-5</t>
  </si>
  <si>
    <t>0.900913</t>
  </si>
  <si>
    <t>48.5179</t>
  </si>
  <si>
    <t>54N682-11</t>
  </si>
  <si>
    <t>0.902711</t>
  </si>
  <si>
    <t>48.473</t>
  </si>
  <si>
    <t>53N682-6</t>
  </si>
  <si>
    <t>0.810677</t>
  </si>
  <si>
    <t>48.5163</t>
  </si>
  <si>
    <t>53N682-12</t>
  </si>
  <si>
    <t>0.812553</t>
  </si>
  <si>
    <t>48.4714</t>
  </si>
  <si>
    <t>53N682-4</t>
  </si>
  <si>
    <t>0.720448</t>
  </si>
  <si>
    <t>48.5146</t>
  </si>
  <si>
    <t>53N682-10</t>
  </si>
  <si>
    <t>0.7224</t>
  </si>
  <si>
    <t>48.4697</t>
  </si>
  <si>
    <t>37N682-6</t>
  </si>
  <si>
    <t>-1.36649</t>
  </si>
  <si>
    <t>48.4634</t>
  </si>
  <si>
    <t>37N682-4</t>
  </si>
  <si>
    <t>-1.42609</t>
  </si>
  <si>
    <t>48.4636</t>
  </si>
  <si>
    <t>41N682-6</t>
  </si>
  <si>
    <t>-0.81239</t>
  </si>
  <si>
    <t>48.4753</t>
  </si>
  <si>
    <t>43N682-6</t>
  </si>
  <si>
    <t>-0.54409</t>
  </si>
  <si>
    <t>48.4841</t>
  </si>
  <si>
    <t>43N682-4</t>
  </si>
  <si>
    <t>-0.63218</t>
  </si>
  <si>
    <t>48.481</t>
  </si>
  <si>
    <t>43N682-10</t>
  </si>
  <si>
    <t>-0.65144</t>
  </si>
  <si>
    <t>48.446</t>
  </si>
  <si>
    <t>45N682-4</t>
  </si>
  <si>
    <t>-0.36180</t>
  </si>
  <si>
    <t>48.4889</t>
  </si>
  <si>
    <t>47N682-6</t>
  </si>
  <si>
    <t>-0.00117</t>
  </si>
  <si>
    <t>47N682-12</t>
  </si>
  <si>
    <t>0.001393</t>
  </si>
  <si>
    <t>48.4536</t>
  </si>
  <si>
    <t>47N682-4</t>
  </si>
  <si>
    <t>-0.09134</t>
  </si>
  <si>
    <t>48.4963</t>
  </si>
  <si>
    <t>47N682-10</t>
  </si>
  <si>
    <t>-0.08869</t>
  </si>
  <si>
    <t>49N682-6</t>
  </si>
  <si>
    <t>0.269379</t>
  </si>
  <si>
    <t>48.5051</t>
  </si>
  <si>
    <t>49N682-10</t>
  </si>
  <si>
    <t>0.164965</t>
  </si>
  <si>
    <t>48.4592</t>
  </si>
  <si>
    <t>49N682-4</t>
  </si>
  <si>
    <t>0.179189</t>
  </si>
  <si>
    <t>48.503</t>
  </si>
  <si>
    <t>51N682-6</t>
  </si>
  <si>
    <t>0.54</t>
  </si>
  <si>
    <t>51N682-12</t>
  </si>
  <si>
    <t>0.542106</t>
  </si>
  <si>
    <t>48.4661</t>
  </si>
  <si>
    <t>51N682-10</t>
  </si>
  <si>
    <t>0.451972</t>
  </si>
  <si>
    <t>48.4642</t>
  </si>
  <si>
    <t>51N682-4</t>
  </si>
  <si>
    <t>0.449788</t>
  </si>
  <si>
    <t>48.5091</t>
  </si>
  <si>
    <t>36N683-3</t>
  </si>
  <si>
    <t>-1.49743</t>
  </si>
  <si>
    <t>48.5639</t>
  </si>
  <si>
    <t>38N683-3</t>
  </si>
  <si>
    <t>-1.22676</t>
  </si>
  <si>
    <t>48.5739</t>
  </si>
  <si>
    <t>38N683-1</t>
  </si>
  <si>
    <t>-1.31699</t>
  </si>
  <si>
    <t>48.5706</t>
  </si>
  <si>
    <t>40N683-3</t>
  </si>
  <si>
    <t>-0.95599</t>
  </si>
  <si>
    <t>48.5832</t>
  </si>
  <si>
    <t>40N683-1</t>
  </si>
  <si>
    <t>-1.04626</t>
  </si>
  <si>
    <t>48.5802</t>
  </si>
  <si>
    <t>42N683-3</t>
  </si>
  <si>
    <t>-0.68513</t>
  </si>
  <si>
    <t>48.5919</t>
  </si>
  <si>
    <t>42N683-1</t>
  </si>
  <si>
    <t>-0.77542</t>
  </si>
  <si>
    <t>48.5891</t>
  </si>
  <si>
    <t>44N683-3</t>
  </si>
  <si>
    <t>-0.41418</t>
  </si>
  <si>
    <t>44N683-1</t>
  </si>
  <si>
    <t>-0.50451</t>
  </si>
  <si>
    <t>48.5974</t>
  </si>
  <si>
    <t>46N683-3</t>
  </si>
  <si>
    <t>-0.14316</t>
  </si>
  <si>
    <t>48.6074</t>
  </si>
  <si>
    <t>46N683-1</t>
  </si>
  <si>
    <t>-0.23351</t>
  </si>
  <si>
    <t>48.605</t>
  </si>
  <si>
    <t>53N683-3</t>
  </si>
  <si>
    <t>0.805975</t>
  </si>
  <si>
    <t>53N683-10</t>
  </si>
  <si>
    <t>0.718492</t>
  </si>
  <si>
    <t>48.5596</t>
  </si>
  <si>
    <t>37N683-2</t>
  </si>
  <si>
    <t>-1.40722</t>
  </si>
  <si>
    <t>48.5673</t>
  </si>
  <si>
    <t>39N683-2</t>
  </si>
  <si>
    <t>-1.13652</t>
  </si>
  <si>
    <t>48.577</t>
  </si>
  <si>
    <t>41N683-2</t>
  </si>
  <si>
    <t>-0.86572</t>
  </si>
  <si>
    <t>43N683-2</t>
  </si>
  <si>
    <t>-0.59483</t>
  </si>
  <si>
    <t>45N683-2</t>
  </si>
  <si>
    <t>-0.32385</t>
  </si>
  <si>
    <t>48.6025</t>
  </si>
  <si>
    <t>47N683-12</t>
  </si>
  <si>
    <t>-0.00375</t>
  </si>
  <si>
    <t>48.5435</t>
  </si>
  <si>
    <t>49N683-12</t>
  </si>
  <si>
    <t>0.267037</t>
  </si>
  <si>
    <t>48.5501</t>
  </si>
  <si>
    <t>49N683-10</t>
  </si>
  <si>
    <t>0.176769</t>
  </si>
  <si>
    <t>48.548</t>
  </si>
  <si>
    <t>51N683-12</t>
  </si>
  <si>
    <t>0.537889</t>
  </si>
  <si>
    <t>48.556</t>
  </si>
  <si>
    <t>51N683-10</t>
  </si>
  <si>
    <t>0.447601</t>
  </si>
  <si>
    <t>48.5541</t>
  </si>
  <si>
    <t>38N683-11</t>
  </si>
  <si>
    <t>-1.28203</t>
  </si>
  <si>
    <t>48.5118</t>
  </si>
  <si>
    <t>40N683-11</t>
  </si>
  <si>
    <t>-0.99598</t>
  </si>
  <si>
    <t>48.5143</t>
  </si>
  <si>
    <t>42N683-11</t>
  </si>
  <si>
    <t>-0.72549</t>
  </si>
  <si>
    <t>48.5231</t>
  </si>
  <si>
    <t>44N683-11</t>
  </si>
  <si>
    <t>-0.45490</t>
  </si>
  <si>
    <t>48.5313</t>
  </si>
  <si>
    <t>46N683-11</t>
  </si>
  <si>
    <t>-0.17591</t>
  </si>
  <si>
    <t>48.5422</t>
  </si>
  <si>
    <t>37N683-12</t>
  </si>
  <si>
    <t>-1.3565</t>
  </si>
  <si>
    <t>48.5016</t>
  </si>
  <si>
    <t>37N683-10</t>
  </si>
  <si>
    <t>-1.4466</t>
  </si>
  <si>
    <t>48.4983</t>
  </si>
  <si>
    <t>39N683-12</t>
  </si>
  <si>
    <t>-1.08613</t>
  </si>
  <si>
    <t>48.5112</t>
  </si>
  <si>
    <t>41N683-12</t>
  </si>
  <si>
    <t>-0.81566</t>
  </si>
  <si>
    <t>48.5202</t>
  </si>
  <si>
    <t>41N683-10</t>
  </si>
  <si>
    <t>-0.90582</t>
  </si>
  <si>
    <t>48.5173</t>
  </si>
  <si>
    <t>43N683-12</t>
  </si>
  <si>
    <t>-0.54510</t>
  </si>
  <si>
    <t>48.5286</t>
  </si>
  <si>
    <t>43N683-10</t>
  </si>
  <si>
    <t>-0.6353</t>
  </si>
  <si>
    <t>48.5259</t>
  </si>
  <si>
    <t>45N683-12</t>
  </si>
  <si>
    <t>-0.27446</t>
  </si>
  <si>
    <t>48.5364</t>
  </si>
  <si>
    <t>45N683-10</t>
  </si>
  <si>
    <t>-0.36468</t>
  </si>
  <si>
    <t>48.5339</t>
  </si>
  <si>
    <t>47N683-10</t>
  </si>
  <si>
    <t>-0.09399</t>
  </si>
  <si>
    <t>49N683-2</t>
  </si>
  <si>
    <t>0.21832</t>
  </si>
  <si>
    <t>48.6164</t>
  </si>
  <si>
    <t>51N683-2</t>
  </si>
  <si>
    <t>0.48951</t>
  </si>
  <si>
    <t>48.6225</t>
  </si>
  <si>
    <t>54N683-10</t>
  </si>
  <si>
    <t>0.853958</t>
  </si>
  <si>
    <t>48.5621</t>
  </si>
  <si>
    <t>47N683-2</t>
  </si>
  <si>
    <t>-0.05280</t>
  </si>
  <si>
    <t>48.6098</t>
  </si>
  <si>
    <t>48N681-5</t>
  </si>
  <si>
    <t>0.090304</t>
  </si>
  <si>
    <t>48.4148</t>
  </si>
  <si>
    <t>50N681-5</t>
  </si>
  <si>
    <t>0.383359</t>
  </si>
  <si>
    <t>48.4177</t>
  </si>
  <si>
    <t>50N681-11</t>
  </si>
  <si>
    <t>0.383782</t>
  </si>
  <si>
    <t>48.3727</t>
  </si>
  <si>
    <t>52N681-5</t>
  </si>
  <si>
    <t>0.634273</t>
  </si>
  <si>
    <t>48.4229</t>
  </si>
  <si>
    <t>52N681-11</t>
  </si>
  <si>
    <t>0.636296</t>
  </si>
  <si>
    <t>48.378</t>
  </si>
  <si>
    <t>47N681-6</t>
  </si>
  <si>
    <t>0.003958</t>
  </si>
  <si>
    <t>48.4087</t>
  </si>
  <si>
    <t>51N681-6</t>
  </si>
  <si>
    <t>0.54421</t>
  </si>
  <si>
    <t>48.4211</t>
  </si>
  <si>
    <t>51N681-12</t>
  </si>
  <si>
    <t>0.546309</t>
  </si>
  <si>
    <t>48.3761</t>
  </si>
  <si>
    <t>51N681-4</t>
  </si>
  <si>
    <t>0.454153</t>
  </si>
  <si>
    <t>48.4192</t>
  </si>
  <si>
    <t>51N681-10</t>
  </si>
  <si>
    <t>0.456329</t>
  </si>
  <si>
    <t>48.3742</t>
  </si>
  <si>
    <t>54N681-12</t>
  </si>
  <si>
    <t>0.929939</t>
  </si>
  <si>
    <t>48.3917</t>
  </si>
  <si>
    <t>54N681-6</t>
  </si>
  <si>
    <t>0.949552</t>
  </si>
  <si>
    <t>48.4288</t>
  </si>
  <si>
    <t>53N681-6</t>
  </si>
  <si>
    <t>0.814425</t>
  </si>
  <si>
    <t>48.4264</t>
  </si>
  <si>
    <t>53N681-12</t>
  </si>
  <si>
    <t>0.816294</t>
  </si>
  <si>
    <t>48.3814</t>
  </si>
  <si>
    <t>53N681-4</t>
  </si>
  <si>
    <t>0.724349</t>
  </si>
  <si>
    <t>48.4247</t>
  </si>
  <si>
    <t>53N681-10</t>
  </si>
  <si>
    <t>0.726295</t>
  </si>
  <si>
    <t>48.3797</t>
  </si>
  <si>
    <t>52N679-2</t>
  </si>
  <si>
    <t>0.641337</t>
  </si>
  <si>
    <t>48.2656</t>
  </si>
  <si>
    <t>51N679-3</t>
  </si>
  <si>
    <t>0.551543</t>
  </si>
  <si>
    <t>48.2637</t>
  </si>
  <si>
    <t>53N680-12</t>
  </si>
  <si>
    <t>0.802378</t>
  </si>
  <si>
    <t>48.2888</t>
  </si>
  <si>
    <t>53N680-6</t>
  </si>
  <si>
    <t>0.829789</t>
  </si>
  <si>
    <t>48.3451</t>
  </si>
  <si>
    <t>53N680-10</t>
  </si>
  <si>
    <t>0.730177</t>
  </si>
  <si>
    <t>48.2898</t>
  </si>
  <si>
    <t>53N680-4</t>
  </si>
  <si>
    <t>0.728238</t>
  </si>
  <si>
    <t>48.3348</t>
  </si>
  <si>
    <t>52N680-8</t>
  </si>
  <si>
    <t>0.639323</t>
  </si>
  <si>
    <t>48.3105</t>
  </si>
  <si>
    <t>51N680-9</t>
  </si>
  <si>
    <t>0.549452</t>
  </si>
  <si>
    <t>48.3087</t>
  </si>
  <si>
    <t>51N680-7</t>
  </si>
  <si>
    <t>0.459587</t>
  </si>
  <si>
    <t>48.3068</t>
  </si>
  <si>
    <t>53N679-7</t>
  </si>
  <si>
    <t>0.733079</t>
  </si>
  <si>
    <t>48.2223</t>
  </si>
  <si>
    <t>53N678-2</t>
  </si>
  <si>
    <t>0.770668</t>
  </si>
  <si>
    <t>48.1848</t>
  </si>
  <si>
    <t>58N699-5</t>
  </si>
  <si>
    <t>1.39567</t>
  </si>
  <si>
    <t>50.0541</t>
  </si>
  <si>
    <t>58N699-11</t>
  </si>
  <si>
    <t>1.39709</t>
  </si>
  <si>
    <t>50.0092</t>
  </si>
  <si>
    <t>57N699-11</t>
  </si>
  <si>
    <t>1.26323</t>
  </si>
  <si>
    <t>50.0065</t>
  </si>
  <si>
    <t>57N697-6</t>
  </si>
  <si>
    <t>1.30867</t>
  </si>
  <si>
    <t>49.8733</t>
  </si>
  <si>
    <t>59N698-9</t>
  </si>
  <si>
    <t>1.58477</t>
  </si>
  <si>
    <t>49.9442</t>
  </si>
  <si>
    <t>54N697-4</t>
  </si>
  <si>
    <t>0.799195</t>
  </si>
  <si>
    <t>49.8652</t>
  </si>
  <si>
    <t>60N697-6</t>
  </si>
  <si>
    <t>1.7097</t>
  </si>
  <si>
    <t>49.8782</t>
  </si>
  <si>
    <t>59N698-2</t>
  </si>
  <si>
    <t>1.53708</t>
  </si>
  <si>
    <t>49.9885</t>
  </si>
  <si>
    <t>54N697-6</t>
  </si>
  <si>
    <t>0.891813</t>
  </si>
  <si>
    <t>49.8668</t>
  </si>
  <si>
    <t>58N698-9</t>
  </si>
  <si>
    <t>1.4456</t>
  </si>
  <si>
    <t>49.9425</t>
  </si>
  <si>
    <t>58N698-7</t>
  </si>
  <si>
    <t>1.35282</t>
  </si>
  <si>
    <t>49.9413</t>
  </si>
  <si>
    <t>60N697-4</t>
  </si>
  <si>
    <t>1.63297</t>
  </si>
  <si>
    <t>49.8773</t>
  </si>
  <si>
    <t>56N697-6</t>
  </si>
  <si>
    <t>1.16971</t>
  </si>
  <si>
    <t>49.8713</t>
  </si>
  <si>
    <t>56N697-4</t>
  </si>
  <si>
    <t>1.07707</t>
  </si>
  <si>
    <t>49.8698</t>
  </si>
  <si>
    <t>57N696-5</t>
  </si>
  <si>
    <t>1.2654</t>
  </si>
  <si>
    <t>49.7828</t>
  </si>
  <si>
    <t>56N696-6</t>
  </si>
  <si>
    <t>1.17292</t>
  </si>
  <si>
    <t>49.7815</t>
  </si>
  <si>
    <t>56N696-4</t>
  </si>
  <si>
    <t>1.08045</t>
  </si>
  <si>
    <t>49.78</t>
  </si>
  <si>
    <t>59N696-2</t>
  </si>
  <si>
    <t>1.54223</t>
  </si>
  <si>
    <t>49.8089</t>
  </si>
  <si>
    <t>59N696-8</t>
  </si>
  <si>
    <t>1.54351</t>
  </si>
  <si>
    <t>49.764</t>
  </si>
  <si>
    <t>49N695-5</t>
  </si>
  <si>
    <t>0.161021</t>
  </si>
  <si>
    <t>49N695-11</t>
  </si>
  <si>
    <t>0.163507</t>
  </si>
  <si>
    <t>49.6273</t>
  </si>
  <si>
    <t>51N694-3</t>
  </si>
  <si>
    <t>0.48723</t>
  </si>
  <si>
    <t>49.6119</t>
  </si>
  <si>
    <t>53N694-3</t>
  </si>
  <si>
    <t>0.763708</t>
  </si>
  <si>
    <t>49.6173</t>
  </si>
  <si>
    <t>53N694-1</t>
  </si>
  <si>
    <t>0.671544</t>
  </si>
  <si>
    <t>49.6156</t>
  </si>
  <si>
    <t>55N694-1</t>
  </si>
  <si>
    <t>0.948059</t>
  </si>
  <si>
    <t>49.6206</t>
  </si>
  <si>
    <t>57N695-10</t>
  </si>
  <si>
    <t>1.22385</t>
  </si>
  <si>
    <t>49.6474</t>
  </si>
  <si>
    <t>59N694-3</t>
  </si>
  <si>
    <t>1.59344</t>
  </si>
  <si>
    <t>49.6298</t>
  </si>
  <si>
    <t>59N694-1</t>
  </si>
  <si>
    <t>1.50123</t>
  </si>
  <si>
    <t>49.6287</t>
  </si>
  <si>
    <t>51N694-8</t>
  </si>
  <si>
    <t>0.443392</t>
  </si>
  <si>
    <t>49.566</t>
  </si>
  <si>
    <t>55N694-8</t>
  </si>
  <si>
    <t>0.995901</t>
  </si>
  <si>
    <t>49.5764</t>
  </si>
  <si>
    <t>57N695-5</t>
  </si>
  <si>
    <t>1.26844</t>
  </si>
  <si>
    <t>49.693</t>
  </si>
  <si>
    <t>52N695-6</t>
  </si>
  <si>
    <t>0.622339</t>
  </si>
  <si>
    <t>49.6821</t>
  </si>
  <si>
    <t>52N695-4</t>
  </si>
  <si>
    <t>0.530064</t>
  </si>
  <si>
    <t>49.6802</t>
  </si>
  <si>
    <t>54N695-6</t>
  </si>
  <si>
    <t>0.899208</t>
  </si>
  <si>
    <t>49.6872</t>
  </si>
  <si>
    <t>54N695-4</t>
  </si>
  <si>
    <t>0.806914</t>
  </si>
  <si>
    <t>49.6855</t>
  </si>
  <si>
    <t>56N694-9</t>
  </si>
  <si>
    <t>1.18012</t>
  </si>
  <si>
    <t>49.5793</t>
  </si>
  <si>
    <t>56N694-7</t>
  </si>
  <si>
    <t>1.08801</t>
  </si>
  <si>
    <t>49.5779</t>
  </si>
  <si>
    <t>56N694-1</t>
  </si>
  <si>
    <t>1.08634</t>
  </si>
  <si>
    <t>49.6228</t>
  </si>
  <si>
    <t>58N695-6</t>
  </si>
  <si>
    <t>1.4531</t>
  </si>
  <si>
    <t>49.6955</t>
  </si>
  <si>
    <t>58N695-4</t>
  </si>
  <si>
    <t>1.36077</t>
  </si>
  <si>
    <t>49.6943</t>
  </si>
  <si>
    <t>58N695-10</t>
  </si>
  <si>
    <t>1.36221</t>
  </si>
  <si>
    <t>49.6493</t>
  </si>
  <si>
    <t>60N695-6</t>
  </si>
  <si>
    <t>1.73545</t>
  </si>
  <si>
    <t>49.6939</t>
  </si>
  <si>
    <t>60N695-4</t>
  </si>
  <si>
    <t>1.63776</t>
  </si>
  <si>
    <t>49.6977</t>
  </si>
  <si>
    <t>50N694-3</t>
  </si>
  <si>
    <t>0.349014</t>
  </si>
  <si>
    <t>49.609</t>
  </si>
  <si>
    <t>50N694-9</t>
  </si>
  <si>
    <t>0.351333</t>
  </si>
  <si>
    <t>49.5641</t>
  </si>
  <si>
    <t>50N694-1</t>
  </si>
  <si>
    <t>0.256881</t>
  </si>
  <si>
    <t>49.6069</t>
  </si>
  <si>
    <t>50N694-7</t>
  </si>
  <si>
    <t>0.25928</t>
  </si>
  <si>
    <t>49.562</t>
  </si>
  <si>
    <t>49N694-11</t>
  </si>
  <si>
    <t>0.168467</t>
  </si>
  <si>
    <t>49.5375</t>
  </si>
  <si>
    <t>49N694-5</t>
  </si>
  <si>
    <t>0.165989</t>
  </si>
  <si>
    <t>49.5824</t>
  </si>
  <si>
    <t>50N693-5</t>
  </si>
  <si>
    <t>0.308833</t>
  </si>
  <si>
    <t>49.4957</t>
  </si>
  <si>
    <t>52N693-5</t>
  </si>
  <si>
    <t>0.584667</t>
  </si>
  <si>
    <t>49.5015</t>
  </si>
  <si>
    <t>54N693-5</t>
  </si>
  <si>
    <t>0.860561</t>
  </si>
  <si>
    <t>49.5067</t>
  </si>
  <si>
    <t>59N693-5</t>
  </si>
  <si>
    <t>1.55051</t>
  </si>
  <si>
    <t>49.5169</t>
  </si>
  <si>
    <t>57N693-5</t>
  </si>
  <si>
    <t>1.2745</t>
  </si>
  <si>
    <t>56N693-6</t>
  </si>
  <si>
    <t>1.1825</t>
  </si>
  <si>
    <t>49.5119</t>
  </si>
  <si>
    <t>49N693-6</t>
  </si>
  <si>
    <t>0.216905</t>
  </si>
  <si>
    <t>49.4936</t>
  </si>
  <si>
    <t>49N693-4</t>
  </si>
  <si>
    <t>0.124984</t>
  </si>
  <si>
    <t>51N693-6</t>
  </si>
  <si>
    <t>0.492718</t>
  </si>
  <si>
    <t>49.4996</t>
  </si>
  <si>
    <t>51N693-4</t>
  </si>
  <si>
    <t>0.400775</t>
  </si>
  <si>
    <t>49.4977</t>
  </si>
  <si>
    <t>53N693-6</t>
  </si>
  <si>
    <t>0.768593</t>
  </si>
  <si>
    <t>49.505</t>
  </si>
  <si>
    <t>53N693-4</t>
  </si>
  <si>
    <t>0.67663</t>
  </si>
  <si>
    <t>49.5033</t>
  </si>
  <si>
    <t>58N693-6</t>
  </si>
  <si>
    <t>1.4585</t>
  </si>
  <si>
    <t>49.5158</t>
  </si>
  <si>
    <t>58N693-4</t>
  </si>
  <si>
    <t>1.3665</t>
  </si>
  <si>
    <t>49.5146</t>
  </si>
  <si>
    <t>60N693-6</t>
  </si>
  <si>
    <t>1.73454</t>
  </si>
  <si>
    <t>49.519</t>
  </si>
  <si>
    <t>60N693-4</t>
  </si>
  <si>
    <t>1.64253</t>
  </si>
  <si>
    <t>49.518</t>
  </si>
  <si>
    <t>55N693-6</t>
  </si>
  <si>
    <t>1.04452</t>
  </si>
  <si>
    <t>49.5098</t>
  </si>
  <si>
    <t>55N693-4</t>
  </si>
  <si>
    <t>0.952542</t>
  </si>
  <si>
    <t>56N693-11</t>
  </si>
  <si>
    <t>1.13813</t>
  </si>
  <si>
    <t>49.4663</t>
  </si>
  <si>
    <t>56N692-5</t>
  </si>
  <si>
    <t>1.13976</t>
  </si>
  <si>
    <t>49.4214</t>
  </si>
  <si>
    <t>50N692-5</t>
  </si>
  <si>
    <t>0.313527</t>
  </si>
  <si>
    <t>49.4059</t>
  </si>
  <si>
    <t>52N692-5</t>
  </si>
  <si>
    <t>0.588881</t>
  </si>
  <si>
    <t>49.4117</t>
  </si>
  <si>
    <t>54N692-5</t>
  </si>
  <si>
    <t>0.864293</t>
  </si>
  <si>
    <t>59N692-5</t>
  </si>
  <si>
    <t>1.55304</t>
  </si>
  <si>
    <t>49.427</t>
  </si>
  <si>
    <t>49N692-6</t>
  </si>
  <si>
    <t>0.221758</t>
  </si>
  <si>
    <t>49.4038</t>
  </si>
  <si>
    <t>49N692-4</t>
  </si>
  <si>
    <t>0.129998</t>
  </si>
  <si>
    <t>49.4017</t>
  </si>
  <si>
    <t>51N692-6</t>
  </si>
  <si>
    <t>0.497091</t>
  </si>
  <si>
    <t>49.4098</t>
  </si>
  <si>
    <t>51N692-4</t>
  </si>
  <si>
    <t>0.405309</t>
  </si>
  <si>
    <t>53N692-6</t>
  </si>
  <si>
    <t>0.772485</t>
  </si>
  <si>
    <t>49.4152</t>
  </si>
  <si>
    <t>53N692-4</t>
  </si>
  <si>
    <t>0.680683</t>
  </si>
  <si>
    <t>49.4135</t>
  </si>
  <si>
    <t>58N692-6</t>
  </si>
  <si>
    <t>1.46119</t>
  </si>
  <si>
    <t>49.4259</t>
  </si>
  <si>
    <t>60N692-6</t>
  </si>
  <si>
    <t>1.72263</t>
  </si>
  <si>
    <t>49.429</t>
  </si>
  <si>
    <t>60N692-4</t>
  </si>
  <si>
    <t>1.64489</t>
  </si>
  <si>
    <t>49.4281</t>
  </si>
  <si>
    <t>55N692-6</t>
  </si>
  <si>
    <t>1.04793</t>
  </si>
  <si>
    <t>49.4199</t>
  </si>
  <si>
    <t>55N692-4</t>
  </si>
  <si>
    <t>0.956114</t>
  </si>
  <si>
    <t>49.4184</t>
  </si>
  <si>
    <t>57N692-6</t>
  </si>
  <si>
    <t>1.32343</t>
  </si>
  <si>
    <t>49.4241</t>
  </si>
  <si>
    <t>57N692-4</t>
  </si>
  <si>
    <t>1.23159</t>
  </si>
  <si>
    <t>49.4228</t>
  </si>
  <si>
    <t>58N692-11</t>
  </si>
  <si>
    <t>1.41665</t>
  </si>
  <si>
    <t>36N694-3</t>
  </si>
  <si>
    <t>-1.58392</t>
  </si>
  <si>
    <t>49.5514</t>
  </si>
  <si>
    <t>34N694-2</t>
  </si>
  <si>
    <t>-1.88424</t>
  </si>
  <si>
    <t>49.5347</t>
  </si>
  <si>
    <t>36N694-8</t>
  </si>
  <si>
    <t>-1.62585</t>
  </si>
  <si>
    <t>49.5048</t>
  </si>
  <si>
    <t>38N695-11</t>
  </si>
  <si>
    <t>-1.35596</t>
  </si>
  <si>
    <t>49.5823</t>
  </si>
  <si>
    <t>38N695-5</t>
  </si>
  <si>
    <t>-1.35978</t>
  </si>
  <si>
    <t>49.6271</t>
  </si>
  <si>
    <t>35N694-9</t>
  </si>
  <si>
    <t>-1.71768</t>
  </si>
  <si>
    <t>49.5012</t>
  </si>
  <si>
    <t>35N694-3</t>
  </si>
  <si>
    <t>-1.72181</t>
  </si>
  <si>
    <t>49.5461</t>
  </si>
  <si>
    <t>35N694-7</t>
  </si>
  <si>
    <t>-1.80951</t>
  </si>
  <si>
    <t>49.4976</t>
  </si>
  <si>
    <t>35N694-1</t>
  </si>
  <si>
    <t>-1.81371</t>
  </si>
  <si>
    <t>49.5425</t>
  </si>
  <si>
    <t>37N695-12</t>
  </si>
  <si>
    <t>-1.44796</t>
  </si>
  <si>
    <t>49.5789</t>
  </si>
  <si>
    <t>37N695-6</t>
  </si>
  <si>
    <t>-1.45185</t>
  </si>
  <si>
    <t>49.6238</t>
  </si>
  <si>
    <t>37N695-4</t>
  </si>
  <si>
    <t>-1.54391</t>
  </si>
  <si>
    <t>49.6204</t>
  </si>
  <si>
    <t>39N695-10</t>
  </si>
  <si>
    <t>-1.27381</t>
  </si>
  <si>
    <t>49.5852</t>
  </si>
  <si>
    <t>39N695-4</t>
  </si>
  <si>
    <t>-1.26768</t>
  </si>
  <si>
    <t>36N693-5</t>
  </si>
  <si>
    <t>-1.61979</t>
  </si>
  <si>
    <t>49.4375</t>
  </si>
  <si>
    <t>38N693-5</t>
  </si>
  <si>
    <t>-1.34456</t>
  </si>
  <si>
    <t>49.4477</t>
  </si>
  <si>
    <t>35N693-6</t>
  </si>
  <si>
    <t>-1.71151</t>
  </si>
  <si>
    <t>49.4339</t>
  </si>
  <si>
    <t>35N693-4</t>
  </si>
  <si>
    <t>-1.80322</t>
  </si>
  <si>
    <t>37N693-6</t>
  </si>
  <si>
    <t>-1.43632</t>
  </si>
  <si>
    <t>49.4443</t>
  </si>
  <si>
    <t>37N693-4</t>
  </si>
  <si>
    <t>-1.52806</t>
  </si>
  <si>
    <t>39N693-4</t>
  </si>
  <si>
    <t>-1.25279</t>
  </si>
  <si>
    <t>49.4509</t>
  </si>
  <si>
    <t>39N693-11</t>
  </si>
  <si>
    <t>-1.20324</t>
  </si>
  <si>
    <t>49.4076</t>
  </si>
  <si>
    <t>38N692-5</t>
  </si>
  <si>
    <t>-1.33699</t>
  </si>
  <si>
    <t>49.3579</t>
  </si>
  <si>
    <t>35N692-5</t>
  </si>
  <si>
    <t>-1.73909</t>
  </si>
  <si>
    <t>49.3428</t>
  </si>
  <si>
    <t>37N692-6</t>
  </si>
  <si>
    <t>-1.42859</t>
  </si>
  <si>
    <t>49.3546</t>
  </si>
  <si>
    <t>39N692-4</t>
  </si>
  <si>
    <t>-1.24538</t>
  </si>
  <si>
    <t>36N692-6</t>
  </si>
  <si>
    <t>-1.56596</t>
  </si>
  <si>
    <t>36N692-4</t>
  </si>
  <si>
    <t>-1.65753</t>
  </si>
  <si>
    <t>49.346</t>
  </si>
  <si>
    <t>37N692-11</t>
  </si>
  <si>
    <t>-1.47049</t>
  </si>
  <si>
    <t>49.308</t>
  </si>
  <si>
    <t>48N691-2</t>
  </si>
  <si>
    <t>0.0421</t>
  </si>
  <si>
    <t>48N691-8</t>
  </si>
  <si>
    <t>0.04469</t>
  </si>
  <si>
    <t>49.287</t>
  </si>
  <si>
    <t>36N690-8</t>
  </si>
  <si>
    <t>-1.59375</t>
  </si>
  <si>
    <t>36N690-2</t>
  </si>
  <si>
    <t>-1.59773</t>
  </si>
  <si>
    <t>49.1905</t>
  </si>
  <si>
    <t>55N690-8</t>
  </si>
  <si>
    <t>1.00983</t>
  </si>
  <si>
    <t>49.217</t>
  </si>
  <si>
    <t>55N690-2</t>
  </si>
  <si>
    <t>1.0081</t>
  </si>
  <si>
    <t>49.2619</t>
  </si>
  <si>
    <t>49N689-2</t>
  </si>
  <si>
    <t>0.189353</t>
  </si>
  <si>
    <t>49N689-8</t>
  </si>
  <si>
    <t>0.19179</t>
  </si>
  <si>
    <t>49.1108</t>
  </si>
  <si>
    <t>51N689-2</t>
  </si>
  <si>
    <t>0.463363</t>
  </si>
  <si>
    <t>49.1618</t>
  </si>
  <si>
    <t>51N689-8</t>
  </si>
  <si>
    <t>0.465563</t>
  </si>
  <si>
    <t>49.1168</t>
  </si>
  <si>
    <t>53N689-2</t>
  </si>
  <si>
    <t>0.737434</t>
  </si>
  <si>
    <t>49.1672</t>
  </si>
  <si>
    <t>53N689-8</t>
  </si>
  <si>
    <t>0.739396</t>
  </si>
  <si>
    <t>49.1223</t>
  </si>
  <si>
    <t>58N689-2</t>
  </si>
  <si>
    <t>1.42284</t>
  </si>
  <si>
    <t>49.1782</t>
  </si>
  <si>
    <t>58N689-8</t>
  </si>
  <si>
    <t>1.4242</t>
  </si>
  <si>
    <t>54N689-3</t>
  </si>
  <si>
    <t>0.920181</t>
  </si>
  <si>
    <t>49.1705</t>
  </si>
  <si>
    <t>54N689-9</t>
  </si>
  <si>
    <t>0.921985</t>
  </si>
  <si>
    <t>49.1256</t>
  </si>
  <si>
    <t>54N689-1</t>
  </si>
  <si>
    <t>0.828808</t>
  </si>
  <si>
    <t>54N689-7</t>
  </si>
  <si>
    <t>0.830691</t>
  </si>
  <si>
    <t>49.124</t>
  </si>
  <si>
    <t>48N688-5</t>
  </si>
  <si>
    <t>0.058753</t>
  </si>
  <si>
    <t>57N688-5</t>
  </si>
  <si>
    <t>1.28945</t>
  </si>
  <si>
    <t>49.0639</t>
  </si>
  <si>
    <t>49N688-6</t>
  </si>
  <si>
    <t>0.241005</t>
  </si>
  <si>
    <t>49.0444</t>
  </si>
  <si>
    <t>49N688-4</t>
  </si>
  <si>
    <t>0.149879</t>
  </si>
  <si>
    <t>49.0423</t>
  </si>
  <si>
    <t>51N688-6</t>
  </si>
  <si>
    <t>0.514433</t>
  </si>
  <si>
    <t>49.0504</t>
  </si>
  <si>
    <t>51N688-4</t>
  </si>
  <si>
    <t>0.423285</t>
  </si>
  <si>
    <t>49.0485</t>
  </si>
  <si>
    <t>59N689-3</t>
  </si>
  <si>
    <t>1.60566</t>
  </si>
  <si>
    <t>49.1804</t>
  </si>
  <si>
    <t>59N689-1</t>
  </si>
  <si>
    <t>1.51425</t>
  </si>
  <si>
    <t>49.1793</t>
  </si>
  <si>
    <t>52N689-3</t>
  </si>
  <si>
    <t>0.646073</t>
  </si>
  <si>
    <t>49.1655</t>
  </si>
  <si>
    <t>58N688-4</t>
  </si>
  <si>
    <t>1.38065</t>
  </si>
  <si>
    <t>49.0652</t>
  </si>
  <si>
    <t>36N689-2</t>
  </si>
  <si>
    <t>-1.58977</t>
  </si>
  <si>
    <t>49.1009</t>
  </si>
  <si>
    <t>36N689-8</t>
  </si>
  <si>
    <t>-1.5858</t>
  </si>
  <si>
    <t>49.056</t>
  </si>
  <si>
    <t>38N689-2</t>
  </si>
  <si>
    <t>-1.31632</t>
  </si>
  <si>
    <t>49.1111</t>
  </si>
  <si>
    <t>38N689-8</t>
  </si>
  <si>
    <t>-1.31258</t>
  </si>
  <si>
    <t>49.0662</t>
  </si>
  <si>
    <t>40N689-2</t>
  </si>
  <si>
    <t>-1.04276</t>
  </si>
  <si>
    <t>49.1206</t>
  </si>
  <si>
    <t>40N689-8</t>
  </si>
  <si>
    <t>-1.03926</t>
  </si>
  <si>
    <t>49.0757</t>
  </si>
  <si>
    <t>42N689-2</t>
  </si>
  <si>
    <t>-0.76910</t>
  </si>
  <si>
    <t>49.1295</t>
  </si>
  <si>
    <t>42N689-8</t>
  </si>
  <si>
    <t>-0.76584</t>
  </si>
  <si>
    <t>49.0846</t>
  </si>
  <si>
    <t>44N689-2</t>
  </si>
  <si>
    <t>-0.49536</t>
  </si>
  <si>
    <t>49.1377</t>
  </si>
  <si>
    <t>44N689-8</t>
  </si>
  <si>
    <t>-0.49233</t>
  </si>
  <si>
    <t>49.0928</t>
  </si>
  <si>
    <t>46N689-2</t>
  </si>
  <si>
    <t>-0.22153</t>
  </si>
  <si>
    <t>49.1454</t>
  </si>
  <si>
    <t>46N689-8</t>
  </si>
  <si>
    <t>-0.21874</t>
  </si>
  <si>
    <t>49.1005</t>
  </si>
  <si>
    <t>55N689-2</t>
  </si>
  <si>
    <t>1.01156</t>
  </si>
  <si>
    <t>49.1721</t>
  </si>
  <si>
    <t>55N689-8</t>
  </si>
  <si>
    <t>1.01328</t>
  </si>
  <si>
    <t>49.1271</t>
  </si>
  <si>
    <t>49N688-11</t>
  </si>
  <si>
    <t>0.197864</t>
  </si>
  <si>
    <t>59N689-8</t>
  </si>
  <si>
    <t>1.5612</t>
  </si>
  <si>
    <t>49.1349</t>
  </si>
  <si>
    <t>37N689-3</t>
  </si>
  <si>
    <t>-1.40748</t>
  </si>
  <si>
    <t>49.1078</t>
  </si>
  <si>
    <t>37N689-9</t>
  </si>
  <si>
    <t>-1.40366</t>
  </si>
  <si>
    <t>49.0629</t>
  </si>
  <si>
    <t>37N689-1</t>
  </si>
  <si>
    <t>-1.49863</t>
  </si>
  <si>
    <t>49.1044</t>
  </si>
  <si>
    <t>37N689-7</t>
  </si>
  <si>
    <t>-1.49473</t>
  </si>
  <si>
    <t>49.0595</t>
  </si>
  <si>
    <t>39N689-3</t>
  </si>
  <si>
    <t>-1.13395</t>
  </si>
  <si>
    <t>49.1175</t>
  </si>
  <si>
    <t>39N689-9</t>
  </si>
  <si>
    <t>-1.13037</t>
  </si>
  <si>
    <t>49.0726</t>
  </si>
  <si>
    <t>39N689-1</t>
  </si>
  <si>
    <t>-1.22514</t>
  </si>
  <si>
    <t>49.1143</t>
  </si>
  <si>
    <t>39N689-7</t>
  </si>
  <si>
    <t>-1.22148</t>
  </si>
  <si>
    <t>49.0694</t>
  </si>
  <si>
    <t>41N689-3</t>
  </si>
  <si>
    <t>-0.86033</t>
  </si>
  <si>
    <t>49.1266</t>
  </si>
  <si>
    <t>41N689-9</t>
  </si>
  <si>
    <t>-0.85698</t>
  </si>
  <si>
    <t>49.0817</t>
  </si>
  <si>
    <t>41N689-1</t>
  </si>
  <si>
    <t>-0.95154</t>
  </si>
  <si>
    <t>49.1236</t>
  </si>
  <si>
    <t>41N689-7</t>
  </si>
  <si>
    <t>-0.94812</t>
  </si>
  <si>
    <t>49.0787</t>
  </si>
  <si>
    <t>43N689-3</t>
  </si>
  <si>
    <t>-0.58661</t>
  </si>
  <si>
    <t>49.135</t>
  </si>
  <si>
    <t>43N689-9</t>
  </si>
  <si>
    <t>-0.58350</t>
  </si>
  <si>
    <t>49.0901</t>
  </si>
  <si>
    <t>43N689-1</t>
  </si>
  <si>
    <t>-0.67786</t>
  </si>
  <si>
    <t>49.1323</t>
  </si>
  <si>
    <t>43N689-7</t>
  </si>
  <si>
    <t>-0.67467</t>
  </si>
  <si>
    <t>49.0874</t>
  </si>
  <si>
    <t>45N689-3</t>
  </si>
  <si>
    <t>-0.31281</t>
  </si>
  <si>
    <t>49.1429</t>
  </si>
  <si>
    <t>45N689-9</t>
  </si>
  <si>
    <t>-0.30994</t>
  </si>
  <si>
    <t>49.098</t>
  </si>
  <si>
    <t>45N689-1</t>
  </si>
  <si>
    <t>-0.40409</t>
  </si>
  <si>
    <t>49.1404</t>
  </si>
  <si>
    <t>0.254477</t>
  </si>
  <si>
    <t>49.6518</t>
  </si>
  <si>
    <t>52N695-11</t>
  </si>
  <si>
    <t>0.57832</t>
  </si>
  <si>
    <t>49.6362</t>
  </si>
  <si>
    <t>54N695-11</t>
  </si>
  <si>
    <t>0.854938</t>
  </si>
  <si>
    <t>49.6414</t>
  </si>
  <si>
    <t>56N694-2</t>
  </si>
  <si>
    <t>1.13243</t>
  </si>
  <si>
    <t>49.6236</t>
  </si>
  <si>
    <t>58N695-11</t>
  </si>
  <si>
    <t>1.40833</t>
  </si>
  <si>
    <t>49.6499</t>
  </si>
  <si>
    <t>60N695-11</t>
  </si>
  <si>
    <t>1.68508</t>
  </si>
  <si>
    <t>51N694-11</t>
  </si>
  <si>
    <t>0.44451</t>
  </si>
  <si>
    <t>49.5436</t>
  </si>
  <si>
    <t>53N694-11</t>
  </si>
  <si>
    <t>0.720616</t>
  </si>
  <si>
    <t>49.5491</t>
  </si>
  <si>
    <t>53N694-5</t>
  </si>
  <si>
    <t>0.718621</t>
  </si>
  <si>
    <t>49.594</t>
  </si>
  <si>
    <t>55N694-11</t>
  </si>
  <si>
    <t>0.996777</t>
  </si>
  <si>
    <t>49.554</t>
  </si>
  <si>
    <t>57N695-2</t>
  </si>
  <si>
    <t>1.26768</t>
  </si>
  <si>
    <t>49.7154</t>
  </si>
  <si>
    <t>59N694-11</t>
  </si>
  <si>
    <t>1.54924</t>
  </si>
  <si>
    <t>49.5618</t>
  </si>
  <si>
    <t>59N694-5</t>
  </si>
  <si>
    <t>1.54797</t>
  </si>
  <si>
    <t>49.6068</t>
  </si>
  <si>
    <t>49N694-4</t>
  </si>
  <si>
    <t>0.119953</t>
  </si>
  <si>
    <t>49N694-10</t>
  </si>
  <si>
    <t>0.122471</t>
  </si>
  <si>
    <t>52N695-3</t>
  </si>
  <si>
    <t>0.621296</t>
  </si>
  <si>
    <t>49.7045</t>
  </si>
  <si>
    <t>52N695-1</t>
  </si>
  <si>
    <t>0.528981</t>
  </si>
  <si>
    <t>49.7027</t>
  </si>
  <si>
    <t>54N695-3</t>
  </si>
  <si>
    <t>0.898286</t>
  </si>
  <si>
    <t>49.7096</t>
  </si>
  <si>
    <t>54N695-1</t>
  </si>
  <si>
    <t>0.805952</t>
  </si>
  <si>
    <t>49.708</t>
  </si>
  <si>
    <t>56N694-12</t>
  </si>
  <si>
    <t>1.18091</t>
  </si>
  <si>
    <t>49.5569</t>
  </si>
  <si>
    <t>56N694-10</t>
  </si>
  <si>
    <t>1.08885</t>
  </si>
  <si>
    <t>49.5555</t>
  </si>
  <si>
    <t>58N695-3</t>
  </si>
  <si>
    <t>1.45242</t>
  </si>
  <si>
    <t>49.7179</t>
  </si>
  <si>
    <t>58N695-1</t>
  </si>
  <si>
    <t>1.36005</t>
  </si>
  <si>
    <t>49.7167</t>
  </si>
  <si>
    <t>60N695-3</t>
  </si>
  <si>
    <t>1.71112</t>
  </si>
  <si>
    <t>49.7209</t>
  </si>
  <si>
    <t>60N695-1</t>
  </si>
  <si>
    <t>1.63717</t>
  </si>
  <si>
    <t>49.7201</t>
  </si>
  <si>
    <t>50N694-12</t>
  </si>
  <si>
    <t>0.352491</t>
  </si>
  <si>
    <t>49.5416</t>
  </si>
  <si>
    <t>50N694-10</t>
  </si>
  <si>
    <t>0.260478</t>
  </si>
  <si>
    <t>49.5396</t>
  </si>
  <si>
    <t>50N694-2</t>
  </si>
  <si>
    <t>0.302943</t>
  </si>
  <si>
    <t>49.608</t>
  </si>
  <si>
    <t>50N693-6</t>
  </si>
  <si>
    <t>0.354803</t>
  </si>
  <si>
    <t>49.4967</t>
  </si>
  <si>
    <t>50N693-4</t>
  </si>
  <si>
    <t>0.262871</t>
  </si>
  <si>
    <t>49.4947</t>
  </si>
  <si>
    <t>52N693-6</t>
  </si>
  <si>
    <t>0.630648</t>
  </si>
  <si>
    <t>49.5024</t>
  </si>
  <si>
    <t>52N693-4</t>
  </si>
  <si>
    <t>0.538695</t>
  </si>
  <si>
    <t>49.5006</t>
  </si>
  <si>
    <t>54N693-6</t>
  </si>
  <si>
    <t>0.906551</t>
  </si>
  <si>
    <t>49.5075</t>
  </si>
  <si>
    <t>54N693-4</t>
  </si>
  <si>
    <t>0.814579</t>
  </si>
  <si>
    <t>49.5059</t>
  </si>
  <si>
    <t>59N693-6</t>
  </si>
  <si>
    <t>1.59652</t>
  </si>
  <si>
    <t>49.5174</t>
  </si>
  <si>
    <t>59N693-4</t>
  </si>
  <si>
    <t>1.50451</t>
  </si>
  <si>
    <t>49.5163</t>
  </si>
  <si>
    <t>61N693-4</t>
  </si>
  <si>
    <t>1.7696</t>
  </si>
  <si>
    <t>49.5101</t>
  </si>
  <si>
    <t>48N693-6</t>
  </si>
  <si>
    <t>0.093636</t>
  </si>
  <si>
    <t>49.4907</t>
  </si>
  <si>
    <t>57N693-6</t>
  </si>
  <si>
    <t>1.3205</t>
  </si>
  <si>
    <t>49.5139</t>
  </si>
  <si>
    <t>57N693-4</t>
  </si>
  <si>
    <t>1.2285</t>
  </si>
  <si>
    <t>49.5126</t>
  </si>
  <si>
    <t>56N693-4</t>
  </si>
  <si>
    <t>1.09052</t>
  </si>
  <si>
    <t>49.5105</t>
  </si>
  <si>
    <t>49N693-5</t>
  </si>
  <si>
    <t>0.17094</t>
  </si>
  <si>
    <t>49.4926</t>
  </si>
  <si>
    <t>51N693-5</t>
  </si>
  <si>
    <t>0.446742</t>
  </si>
  <si>
    <t>49.4987</t>
  </si>
  <si>
    <t>53N693-5</t>
  </si>
  <si>
    <t>0.722607</t>
  </si>
  <si>
    <t>49.5042</t>
  </si>
  <si>
    <t>58N693-5</t>
  </si>
  <si>
    <t>1.4125</t>
  </si>
  <si>
    <t>49.5152</t>
  </si>
  <si>
    <t>60N693-5</t>
  </si>
  <si>
    <t>1.68853</t>
  </si>
  <si>
    <t>49.5185</t>
  </si>
  <si>
    <t>55N693-5</t>
  </si>
  <si>
    <t>0.998528</t>
  </si>
  <si>
    <t>49.509</t>
  </si>
  <si>
    <t>50N693-11</t>
  </si>
  <si>
    <t>0.311182</t>
  </si>
  <si>
    <t>49.4508</t>
  </si>
  <si>
    <t>52N693-11</t>
  </si>
  <si>
    <t>0.586776</t>
  </si>
  <si>
    <t>49.4566</t>
  </si>
  <si>
    <t>54N693-11</t>
  </si>
  <si>
    <t>0.862429</t>
  </si>
  <si>
    <t>49.4618</t>
  </si>
  <si>
    <t>59N693-11</t>
  </si>
  <si>
    <t>1.55177</t>
  </si>
  <si>
    <t>49.472</t>
  </si>
  <si>
    <t>57N693-11</t>
  </si>
  <si>
    <t>1.276</t>
  </si>
  <si>
    <t>56N693-12</t>
  </si>
  <si>
    <t>1.18409</t>
  </si>
  <si>
    <t>49.467</t>
  </si>
  <si>
    <t>49N693-12</t>
  </si>
  <si>
    <t>0.218972</t>
  </si>
  <si>
    <t>49.4554</t>
  </si>
  <si>
    <t>51N693-12</t>
  </si>
  <si>
    <t>0.494907</t>
  </si>
  <si>
    <t>49.4547</t>
  </si>
  <si>
    <t>51N693-10</t>
  </si>
  <si>
    <t>0.403044</t>
  </si>
  <si>
    <t>49.4528</t>
  </si>
  <si>
    <t>53N693-12</t>
  </si>
  <si>
    <t>0.770541</t>
  </si>
  <si>
    <t>49.4601</t>
  </si>
  <si>
    <t>53N693-10</t>
  </si>
  <si>
    <t>0.678659</t>
  </si>
  <si>
    <t>49.4584</t>
  </si>
  <si>
    <t>58N693-12</t>
  </si>
  <si>
    <t>1.45985</t>
  </si>
  <si>
    <t>49.4708</t>
  </si>
  <si>
    <t>58N693-10</t>
  </si>
  <si>
    <t>1.36793</t>
  </si>
  <si>
    <t>49.4696</t>
  </si>
  <si>
    <t>60N693-12</t>
  </si>
  <si>
    <t>1.73564</t>
  </si>
  <si>
    <t>49.474</t>
  </si>
  <si>
    <t>60N693-10</t>
  </si>
  <si>
    <t>1.64371</t>
  </si>
  <si>
    <t>49.473</t>
  </si>
  <si>
    <t>55N693-12</t>
  </si>
  <si>
    <t>1.04623</t>
  </si>
  <si>
    <t>49.4649</t>
  </si>
  <si>
    <t>55N693-10</t>
  </si>
  <si>
    <t>0.954329</t>
  </si>
  <si>
    <t>49.4634</t>
  </si>
  <si>
    <t>56N692-8</t>
  </si>
  <si>
    <t>1.14057</t>
  </si>
  <si>
    <t>49.3989</t>
  </si>
  <si>
    <t>50N692-8</t>
  </si>
  <si>
    <t>0.314697</t>
  </si>
  <si>
    <t>49.3834</t>
  </si>
  <si>
    <t>52N692-8</t>
  </si>
  <si>
    <t>0.589932</t>
  </si>
  <si>
    <t>49.3892</t>
  </si>
  <si>
    <t>54N692-8</t>
  </si>
  <si>
    <t>0.865224</t>
  </si>
  <si>
    <t>49.3944</t>
  </si>
  <si>
    <t>59N692-8</t>
  </si>
  <si>
    <t>1.55367</t>
  </si>
  <si>
    <t>49.4046</t>
  </si>
  <si>
    <t>49N692-9</t>
  </si>
  <si>
    <t>0.222969</t>
  </si>
  <si>
    <t>49.3813</t>
  </si>
  <si>
    <t>49N692-7</t>
  </si>
  <si>
    <t>0.131248</t>
  </si>
  <si>
    <t>49.3792</t>
  </si>
  <si>
    <t>51N692-9</t>
  </si>
  <si>
    <t>0.498182</t>
  </si>
  <si>
    <t>51N692-7</t>
  </si>
  <si>
    <t>0.40644</t>
  </si>
  <si>
    <t>49.3854</t>
  </si>
  <si>
    <t>53N692-9</t>
  </si>
  <si>
    <t>0.773456</t>
  </si>
  <si>
    <t>49.3927</t>
  </si>
  <si>
    <t>53N692-7</t>
  </si>
  <si>
    <t>0.681694</t>
  </si>
  <si>
    <t>49.391</t>
  </si>
  <si>
    <t>58N692-9</t>
  </si>
  <si>
    <t>1.46186</t>
  </si>
  <si>
    <t>49.4034</t>
  </si>
  <si>
    <t>60N692-9</t>
  </si>
  <si>
    <t>1.72746</t>
  </si>
  <si>
    <t>49.4021</t>
  </si>
  <si>
    <t>60N692-7</t>
  </si>
  <si>
    <t>1.64549</t>
  </si>
  <si>
    <t>49.4056</t>
  </si>
  <si>
    <t>55N692-9</t>
  </si>
  <si>
    <t>1.04878</t>
  </si>
  <si>
    <t>49.3975</t>
  </si>
  <si>
    <t>55N692-7</t>
  </si>
  <si>
    <t>0.957005</t>
  </si>
  <si>
    <t>49.396</t>
  </si>
  <si>
    <t>57N692-9</t>
  </si>
  <si>
    <t>1.32416</t>
  </si>
  <si>
    <t>49.4016</t>
  </si>
  <si>
    <t>57N692-7</t>
  </si>
  <si>
    <t>1.23237</t>
  </si>
  <si>
    <t>49.4003</t>
  </si>
  <si>
    <t>38N696-8</t>
  </si>
  <si>
    <t>-1.36551</t>
  </si>
  <si>
    <t>49.6944</t>
  </si>
  <si>
    <t>34N696-2</t>
  </si>
  <si>
    <t>-1.92282</t>
  </si>
  <si>
    <t>49.7181</t>
  </si>
  <si>
    <t>34N696-8</t>
  </si>
  <si>
    <t>-1.9185</t>
  </si>
  <si>
    <t>49.6733</t>
  </si>
  <si>
    <t>37N696-9</t>
  </si>
  <si>
    <t>-1.4577</t>
  </si>
  <si>
    <t>49.6911</t>
  </si>
  <si>
    <t>39N696-7</t>
  </si>
  <si>
    <t>-1.28199</t>
  </si>
  <si>
    <t>49.6902</t>
  </si>
  <si>
    <t>35N696-9</t>
  </si>
  <si>
    <t>-1.73366</t>
  </si>
  <si>
    <t>49.6746</t>
  </si>
  <si>
    <t>35N696-1</t>
  </si>
  <si>
    <t>-1.85092</t>
  </si>
  <si>
    <t>49.7129</t>
  </si>
  <si>
    <t>35N696-7</t>
  </si>
  <si>
    <t>-1.82637</t>
  </si>
  <si>
    <t>49.677</t>
  </si>
  <si>
    <t>36N695-2</t>
  </si>
  <si>
    <t>-1.638</t>
  </si>
  <si>
    <t>49.6393</t>
  </si>
  <si>
    <t>36N695-8</t>
  </si>
  <si>
    <t>-1.63394</t>
  </si>
  <si>
    <t>49.5945</t>
  </si>
  <si>
    <t>38N694-5</t>
  </si>
  <si>
    <t>-1.35215</t>
  </si>
  <si>
    <t>49.5374</t>
  </si>
  <si>
    <t>38N694-11</t>
  </si>
  <si>
    <t>-1.34835</t>
  </si>
  <si>
    <t>49.4925</t>
  </si>
  <si>
    <t>35N695-9</t>
  </si>
  <si>
    <t>-1.72594</t>
  </si>
  <si>
    <t>49.5909</t>
  </si>
  <si>
    <t>35N695-3</t>
  </si>
  <si>
    <t>-1.73008</t>
  </si>
  <si>
    <t>49.6358</t>
  </si>
  <si>
    <t>35N695-7</t>
  </si>
  <si>
    <t>-1.81792</t>
  </si>
  <si>
    <t>49.5873</t>
  </si>
  <si>
    <t>35N695-1</t>
  </si>
  <si>
    <t>-1.82214</t>
  </si>
  <si>
    <t>49.6322</t>
  </si>
  <si>
    <t>37N694-6</t>
  </si>
  <si>
    <t>-1.44407</t>
  </si>
  <si>
    <t>49.5341</t>
  </si>
  <si>
    <t>37N694-12</t>
  </si>
  <si>
    <t>-1.44019</t>
  </si>
  <si>
    <t>49.4892</t>
  </si>
  <si>
    <t>37N694-4</t>
  </si>
  <si>
    <t>-1.53597</t>
  </si>
  <si>
    <t>49.5307</t>
  </si>
  <si>
    <t>37N694-10</t>
  </si>
  <si>
    <t>-1.53201</t>
  </si>
  <si>
    <t>49.4858</t>
  </si>
  <si>
    <t>39N694-10</t>
  </si>
  <si>
    <t>-1.26852</t>
  </si>
  <si>
    <t>49.4954</t>
  </si>
  <si>
    <t>34N694-3</t>
  </si>
  <si>
    <t>-1.85966</t>
  </si>
  <si>
    <t>36N694-1</t>
  </si>
  <si>
    <t>-1.67585</t>
  </si>
  <si>
    <t>49.5478</t>
  </si>
  <si>
    <t>38N695-12</t>
  </si>
  <si>
    <t>-1.30996</t>
  </si>
  <si>
    <t>49.5839</t>
  </si>
  <si>
    <t>38N695-10</t>
  </si>
  <si>
    <t>-1.40196</t>
  </si>
  <si>
    <t>49.5806</t>
  </si>
  <si>
    <t>35N694-2</t>
  </si>
  <si>
    <t>-1.76777</t>
  </si>
  <si>
    <t>49.5443</t>
  </si>
  <si>
    <t>37N695-11</t>
  </si>
  <si>
    <t>-1.49395</t>
  </si>
  <si>
    <t>36N694-11</t>
  </si>
  <si>
    <t>-1.62383</t>
  </si>
  <si>
    <t>49.4823</t>
  </si>
  <si>
    <t>38N695-2</t>
  </si>
  <si>
    <t>-1.36168</t>
  </si>
  <si>
    <t>49.6496</t>
  </si>
  <si>
    <t>35N694-12</t>
  </si>
  <si>
    <t>-1.71563</t>
  </si>
  <si>
    <t>49.4788</t>
  </si>
  <si>
    <t>35N694-10</t>
  </si>
  <si>
    <t>-1.80741</t>
  </si>
  <si>
    <t>49.4752</t>
  </si>
  <si>
    <t>37N695-3</t>
  </si>
  <si>
    <t>-1.4538</t>
  </si>
  <si>
    <t>49.6462</t>
  </si>
  <si>
    <t>37N695-1</t>
  </si>
  <si>
    <t>-1.5459</t>
  </si>
  <si>
    <t>49.6428</t>
  </si>
  <si>
    <t>39N695-1</t>
  </si>
  <si>
    <t>-1.26955</t>
  </si>
  <si>
    <t>49.6528</t>
  </si>
  <si>
    <t>36N693-6</t>
  </si>
  <si>
    <t>-1.57393</t>
  </si>
  <si>
    <t>49.4392</t>
  </si>
  <si>
    <t>36N693-4</t>
  </si>
  <si>
    <t>-1.66565</t>
  </si>
  <si>
    <t>49.4357</t>
  </si>
  <si>
    <t>38N693-6</t>
  </si>
  <si>
    <t>-1.29868</t>
  </si>
  <si>
    <t>49.4493</t>
  </si>
  <si>
    <t>38N693-4</t>
  </si>
  <si>
    <t>-1.39044</t>
  </si>
  <si>
    <t>49.446</t>
  </si>
  <si>
    <t>35N693-5</t>
  </si>
  <si>
    <t>-1.75737</t>
  </si>
  <si>
    <t>49.4321</t>
  </si>
  <si>
    <t>37N693-5</t>
  </si>
  <si>
    <t>-1.48219</t>
  </si>
  <si>
    <t>49.4426</t>
  </si>
  <si>
    <t>36N693-11</t>
  </si>
  <si>
    <t>-1.61577</t>
  </si>
  <si>
    <t>49.3926</t>
  </si>
  <si>
    <t>38N693-11</t>
  </si>
  <si>
    <t>-1.34077</t>
  </si>
  <si>
    <t>49.4028</t>
  </si>
  <si>
    <t>35N693-12</t>
  </si>
  <si>
    <t>-1.70741</t>
  </si>
  <si>
    <t>49.3891</t>
  </si>
  <si>
    <t>35N693-10</t>
  </si>
  <si>
    <t>-1.79903</t>
  </si>
  <si>
    <t>49.3855</t>
  </si>
  <si>
    <t>37N693-12</t>
  </si>
  <si>
    <t>-1.43245</t>
  </si>
  <si>
    <t>49.3995</t>
  </si>
  <si>
    <t>37N693-10</t>
  </si>
  <si>
    <t>-1.52411</t>
  </si>
  <si>
    <t>49.3961</t>
  </si>
  <si>
    <t>39N693-10</t>
  </si>
  <si>
    <t>-1.24908</t>
  </si>
  <si>
    <t>49.406</t>
  </si>
  <si>
    <t>38N692-8</t>
  </si>
  <si>
    <t>-1.33511</t>
  </si>
  <si>
    <t>40N692-2</t>
  </si>
  <si>
    <t>-1.0639</t>
  </si>
  <si>
    <t>49.3899</t>
  </si>
  <si>
    <t>40N692-8</t>
  </si>
  <si>
    <t>-1.06036</t>
  </si>
  <si>
    <t>49.345</t>
  </si>
  <si>
    <t>42N692-8</t>
  </si>
  <si>
    <t>-0.78520</t>
  </si>
  <si>
    <t>35N692-8</t>
  </si>
  <si>
    <t>-1.72624</t>
  </si>
  <si>
    <t>49.3309</t>
  </si>
  <si>
    <t>37N692-9</t>
  </si>
  <si>
    <t>-1.42666</t>
  </si>
  <si>
    <t>39N692-3</t>
  </si>
  <si>
    <t>-1.17014</t>
  </si>
  <si>
    <t>49.3871</t>
  </si>
  <si>
    <t>39N692-9</t>
  </si>
  <si>
    <t>-1.15195</t>
  </si>
  <si>
    <t>49.3419</t>
  </si>
  <si>
    <t>39N692-7</t>
  </si>
  <si>
    <t>-1.24353</t>
  </si>
  <si>
    <t>49.3387</t>
  </si>
  <si>
    <t>41N692-9</t>
  </si>
  <si>
    <t>-0.87714</t>
  </si>
  <si>
    <t>49.351</t>
  </si>
  <si>
    <t>41N692-1</t>
  </si>
  <si>
    <t>-0.97221</t>
  </si>
  <si>
    <t>49.393</t>
  </si>
  <si>
    <t>41N692-7</t>
  </si>
  <si>
    <t>-0.96875</t>
  </si>
  <si>
    <t>49.3481</t>
  </si>
  <si>
    <t>43N692-7</t>
  </si>
  <si>
    <t>-0.69695</t>
  </si>
  <si>
    <t>49.3465</t>
  </si>
  <si>
    <t>36N692-9</t>
  </si>
  <si>
    <t>-1.56397</t>
  </si>
  <si>
    <t>49.327</t>
  </si>
  <si>
    <t>36N692-7</t>
  </si>
  <si>
    <t>-1.6555</t>
  </si>
  <si>
    <t>49.3235</t>
  </si>
  <si>
    <t>50N691-2</t>
  </si>
  <si>
    <t>0.317031</t>
  </si>
  <si>
    <t>49.3386</t>
  </si>
  <si>
    <t>50N691-8</t>
  </si>
  <si>
    <t>0.319378</t>
  </si>
  <si>
    <t>49.2934</t>
  </si>
  <si>
    <t>52N691-2</t>
  </si>
  <si>
    <t>0.592027</t>
  </si>
  <si>
    <t>49.3444</t>
  </si>
  <si>
    <t>52N691-8</t>
  </si>
  <si>
    <t>0.594132</t>
  </si>
  <si>
    <t>49.2992</t>
  </si>
  <si>
    <t>54N691-2</t>
  </si>
  <si>
    <t>0.867081</t>
  </si>
  <si>
    <t>49.3495</t>
  </si>
  <si>
    <t>54N691-8</t>
  </si>
  <si>
    <t>0.868945</t>
  </si>
  <si>
    <t>49.3044</t>
  </si>
  <si>
    <t>58N691-2</t>
  </si>
  <si>
    <t>1.41734</t>
  </si>
  <si>
    <t>49.358</t>
  </si>
  <si>
    <t>58N691-8</t>
  </si>
  <si>
    <t>1.41872</t>
  </si>
  <si>
    <t>49.3129</t>
  </si>
  <si>
    <t>60N691-2</t>
  </si>
  <si>
    <t>1.69253</t>
  </si>
  <si>
    <t>49.3612</t>
  </si>
  <si>
    <t>60N691-8</t>
  </si>
  <si>
    <t>1.69367</t>
  </si>
  <si>
    <t>49.3162</t>
  </si>
  <si>
    <t>37N691-2</t>
  </si>
  <si>
    <t>-1.46856</t>
  </si>
  <si>
    <t>49.2858</t>
  </si>
  <si>
    <t>37N691-8</t>
  </si>
  <si>
    <t>-1.46464</t>
  </si>
  <si>
    <t>49.2404</t>
  </si>
  <si>
    <t>39N691-2</t>
  </si>
  <si>
    <t>-1.19411</t>
  </si>
  <si>
    <t>49.2956</t>
  </si>
  <si>
    <t>39N691-8</t>
  </si>
  <si>
    <t>-1.19043</t>
  </si>
  <si>
    <t>49.2503</t>
  </si>
  <si>
    <t>41N691-2</t>
  </si>
  <si>
    <t>-0.91955</t>
  </si>
  <si>
    <t>49.3049</t>
  </si>
  <si>
    <t>41N691-8</t>
  </si>
  <si>
    <t>-0.91611</t>
  </si>
  <si>
    <t>49.2595</t>
  </si>
  <si>
    <t>43N691-2</t>
  </si>
  <si>
    <t>-0.64490</t>
  </si>
  <si>
    <t>49.3134</t>
  </si>
  <si>
    <t>43N691-8</t>
  </si>
  <si>
    <t>-0.64170</t>
  </si>
  <si>
    <t>49.2681</t>
  </si>
  <si>
    <t>45N691-2</t>
  </si>
  <si>
    <t>-0.37016</t>
  </si>
  <si>
    <t>49.3214</t>
  </si>
  <si>
    <t>45N691-8</t>
  </si>
  <si>
    <t>-0.36720</t>
  </si>
  <si>
    <t>49.2761</t>
  </si>
  <si>
    <t>47N691-8</t>
  </si>
  <si>
    <t>-0.09262</t>
  </si>
  <si>
    <t>49.2835</t>
  </si>
  <si>
    <t>56N691-2</t>
  </si>
  <si>
    <t>1.14219</t>
  </si>
  <si>
    <t>49.3541</t>
  </si>
  <si>
    <t>56N691-8</t>
  </si>
  <si>
    <t>1.14381</t>
  </si>
  <si>
    <t>49.309</t>
  </si>
  <si>
    <t>55N691-3</t>
  </si>
  <si>
    <t>1.05048</t>
  </si>
  <si>
    <t>49.3526</t>
  </si>
  <si>
    <t>55N691-9</t>
  </si>
  <si>
    <t>1.05218</t>
  </si>
  <si>
    <t>49.3075</t>
  </si>
  <si>
    <t>55N691-1</t>
  </si>
  <si>
    <t>0.958782</t>
  </si>
  <si>
    <t>49.3511</t>
  </si>
  <si>
    <t>55N691-7</t>
  </si>
  <si>
    <t>0.960565</t>
  </si>
  <si>
    <t>49.306</t>
  </si>
  <si>
    <t>36N691-3</t>
  </si>
  <si>
    <t>-1.56002</t>
  </si>
  <si>
    <t>49.2824</t>
  </si>
  <si>
    <t>36N691-9</t>
  </si>
  <si>
    <t>-1.55601</t>
  </si>
  <si>
    <t>49.237</t>
  </si>
  <si>
    <t>36N691-1</t>
  </si>
  <si>
    <t>-1.65147</t>
  </si>
  <si>
    <t>49.2789</t>
  </si>
  <si>
    <t>36N691-7</t>
  </si>
  <si>
    <t>-1.64738</t>
  </si>
  <si>
    <t>49.2335</t>
  </si>
  <si>
    <t>38N691-3</t>
  </si>
  <si>
    <t>-1.2856</t>
  </si>
  <si>
    <t>38N691-9</t>
  </si>
  <si>
    <t>-1.28184</t>
  </si>
  <si>
    <t>49.2471</t>
  </si>
  <si>
    <t>38N691-1</t>
  </si>
  <si>
    <t>-1.37709</t>
  </si>
  <si>
    <t>49.2891</t>
  </si>
  <si>
    <t>38N691-7</t>
  </si>
  <si>
    <t>-1.37324</t>
  </si>
  <si>
    <t>49.2438</t>
  </si>
  <si>
    <t>40N691-3</t>
  </si>
  <si>
    <t>-1.01108</t>
  </si>
  <si>
    <t>49.3018</t>
  </si>
  <si>
    <t>40N691-9</t>
  </si>
  <si>
    <t>-1.00756</t>
  </si>
  <si>
    <t>49.2565</t>
  </si>
  <si>
    <t>40N691-1</t>
  </si>
  <si>
    <t>-1.1026</t>
  </si>
  <si>
    <t>49.2988</t>
  </si>
  <si>
    <t>40N691-7</t>
  </si>
  <si>
    <t>-1.09899</t>
  </si>
  <si>
    <t>49.2534</t>
  </si>
  <si>
    <t>42N691-3</t>
  </si>
  <si>
    <t>-0.73645</t>
  </si>
  <si>
    <t>42N691-9</t>
  </si>
  <si>
    <t>-0.73318</t>
  </si>
  <si>
    <t>49.2653</t>
  </si>
  <si>
    <t>42N691-1</t>
  </si>
  <si>
    <t>-0.82800</t>
  </si>
  <si>
    <t>49.3078</t>
  </si>
  <si>
    <t>42N691-7</t>
  </si>
  <si>
    <t>-0.82464</t>
  </si>
  <si>
    <t>49.2625</t>
  </si>
  <si>
    <t>44N691-3</t>
  </si>
  <si>
    <t>-0.46174</t>
  </si>
  <si>
    <t>49.3188</t>
  </si>
  <si>
    <t>44N691-9</t>
  </si>
  <si>
    <t>-0.45871</t>
  </si>
  <si>
    <t>49.2736</t>
  </si>
  <si>
    <t>44N691-1</t>
  </si>
  <si>
    <t>-0.55332</t>
  </si>
  <si>
    <t>44N691-7</t>
  </si>
  <si>
    <t>-0.55020</t>
  </si>
  <si>
    <t>49.2709</t>
  </si>
  <si>
    <t>46N691-9</t>
  </si>
  <si>
    <t>-0.18416</t>
  </si>
  <si>
    <t>49.2811</t>
  </si>
  <si>
    <t>46N691-7</t>
  </si>
  <si>
    <t>-0.27568</t>
  </si>
  <si>
    <t>49.2787</t>
  </si>
  <si>
    <t>48N691-1</t>
  </si>
  <si>
    <t>0.010905</t>
  </si>
  <si>
    <t>49.3276</t>
  </si>
  <si>
    <t>48N691-7</t>
  </si>
  <si>
    <t>-0.00108</t>
  </si>
  <si>
    <t>51N691-3</t>
  </si>
  <si>
    <t>0.500357</t>
  </si>
  <si>
    <t>49.3425</t>
  </si>
  <si>
    <t>51N691-9</t>
  </si>
  <si>
    <t>0.502543</t>
  </si>
  <si>
    <t>51N691-1</t>
  </si>
  <si>
    <t>0.408694</t>
  </si>
  <si>
    <t>49.3406</t>
  </si>
  <si>
    <t>51N691-7</t>
  </si>
  <si>
    <t>0.410961</t>
  </si>
  <si>
    <t>49.2954</t>
  </si>
  <si>
    <t>53N691-3</t>
  </si>
  <si>
    <t>0.775393</t>
  </si>
  <si>
    <t>49.3479</t>
  </si>
  <si>
    <t>53N691-9</t>
  </si>
  <si>
    <t>0.777337</t>
  </si>
  <si>
    <t>49.3028</t>
  </si>
  <si>
    <t>53N691-1</t>
  </si>
  <si>
    <t>0.68371</t>
  </si>
  <si>
    <t>49.3462</t>
  </si>
  <si>
    <t>53N691-7</t>
  </si>
  <si>
    <t>0.685735</t>
  </si>
  <si>
    <t>49.301</t>
  </si>
  <si>
    <t>57N691-3</t>
  </si>
  <si>
    <t>1.32562</t>
  </si>
  <si>
    <t>49.3567</t>
  </si>
  <si>
    <t>57N691-9</t>
  </si>
  <si>
    <t>1.32708</t>
  </si>
  <si>
    <t>49.3117</t>
  </si>
  <si>
    <t>57N691-1</t>
  </si>
  <si>
    <t>1.2339</t>
  </si>
  <si>
    <t>49.3554</t>
  </si>
  <si>
    <t>57N691-7</t>
  </si>
  <si>
    <t>1.23544</t>
  </si>
  <si>
    <t>49.3104</t>
  </si>
  <si>
    <t>61N691-1</t>
  </si>
  <si>
    <t>1.7618</t>
  </si>
  <si>
    <t>49.3513</t>
  </si>
  <si>
    <t>61N691-7</t>
  </si>
  <si>
    <t>1.76786</t>
  </si>
  <si>
    <t>49N691-3</t>
  </si>
  <si>
    <t>0.225382</t>
  </si>
  <si>
    <t>49.3365</t>
  </si>
  <si>
    <t>49N691-9</t>
  </si>
  <si>
    <t>0.22781</t>
  </si>
  <si>
    <t>49.2913</t>
  </si>
  <si>
    <t>49N691-1</t>
  </si>
  <si>
    <t>0.13374</t>
  </si>
  <si>
    <t>49.3344</t>
  </si>
  <si>
    <t>49N691-7</t>
  </si>
  <si>
    <t>0.13625</t>
  </si>
  <si>
    <t>49.2892</t>
  </si>
  <si>
    <t>59N691-3</t>
  </si>
  <si>
    <t>1.6008</t>
  </si>
  <si>
    <t>49.3602</t>
  </si>
  <si>
    <t>59N691-9</t>
  </si>
  <si>
    <t>1.60202</t>
  </si>
  <si>
    <t>49.3152</t>
  </si>
  <si>
    <t>59N691-1</t>
  </si>
  <si>
    <t>1.50907</t>
  </si>
  <si>
    <t>49.3591</t>
  </si>
  <si>
    <t>59N691-7</t>
  </si>
  <si>
    <t>1.51037</t>
  </si>
  <si>
    <t>49.3141</t>
  </si>
  <si>
    <t>37N690-8</t>
  </si>
  <si>
    <t>-1.45692</t>
  </si>
  <si>
    <t>49.1509</t>
  </si>
  <si>
    <t>37N690-2</t>
  </si>
  <si>
    <t>-1.46078</t>
  </si>
  <si>
    <t>49.1957</t>
  </si>
  <si>
    <t>39N690-8</t>
  </si>
  <si>
    <t>-1.18317</t>
  </si>
  <si>
    <t>49.1607</t>
  </si>
  <si>
    <t>39N690-2</t>
  </si>
  <si>
    <t>-1.1868</t>
  </si>
  <si>
    <t>49.2056</t>
  </si>
  <si>
    <t>41N690-8</t>
  </si>
  <si>
    <t>-0.90933</t>
  </si>
  <si>
    <t>49.17</t>
  </si>
  <si>
    <t>41N690-2</t>
  </si>
  <si>
    <t>-0.91272</t>
  </si>
  <si>
    <t>49.2148</t>
  </si>
  <si>
    <t>43N690-8</t>
  </si>
  <si>
    <t>-0.63539</t>
  </si>
  <si>
    <t>43N690-2</t>
  </si>
  <si>
    <t>-0.63854</t>
  </si>
  <si>
    <t>49.2234</t>
  </si>
  <si>
    <t>45N690-8</t>
  </si>
  <si>
    <t>-0.36137</t>
  </si>
  <si>
    <t>49.1865</t>
  </si>
  <si>
    <t>45N690-2</t>
  </si>
  <si>
    <t>-0.36428</t>
  </si>
  <si>
    <t>49.2314</t>
  </si>
  <si>
    <t>47N690-8</t>
  </si>
  <si>
    <t>-0.08726</t>
  </si>
  <si>
    <t>49.1939</t>
  </si>
  <si>
    <t>47N690-2</t>
  </si>
  <si>
    <t>-0.08994</t>
  </si>
  <si>
    <t>56N690-8</t>
  </si>
  <si>
    <t>1.14703</t>
  </si>
  <si>
    <t>56N690-2</t>
  </si>
  <si>
    <t>1.14542</t>
  </si>
  <si>
    <t>49.2641</t>
  </si>
  <si>
    <t>49N690-8</t>
  </si>
  <si>
    <t>0.186913</t>
  </si>
  <si>
    <t>49.2006</t>
  </si>
  <si>
    <t>49N690-2</t>
  </si>
  <si>
    <t>0.18447</t>
  </si>
  <si>
    <t>49.2455</t>
  </si>
  <si>
    <t>51N690-8</t>
  </si>
  <si>
    <t>0.46116</t>
  </si>
  <si>
    <t>49.2067</t>
  </si>
  <si>
    <t>51N690-2</t>
  </si>
  <si>
    <t>0.458955</t>
  </si>
  <si>
    <t>49.2516</t>
  </si>
  <si>
    <t>53N690-8</t>
  </si>
  <si>
    <t>0.735469</t>
  </si>
  <si>
    <t>49.2121</t>
  </si>
  <si>
    <t>53N690-2</t>
  </si>
  <si>
    <t>0.733501</t>
  </si>
  <si>
    <t>49.257</t>
  </si>
  <si>
    <t>58N690-8</t>
  </si>
  <si>
    <t>1.42147</t>
  </si>
  <si>
    <t>49.2231</t>
  </si>
  <si>
    <t>58N690-2</t>
  </si>
  <si>
    <t>1.42009</t>
  </si>
  <si>
    <t>60N690-8</t>
  </si>
  <si>
    <t>1.69594</t>
  </si>
  <si>
    <t>49.2264</t>
  </si>
  <si>
    <t>60N690-2</t>
  </si>
  <si>
    <t>1.6948</t>
  </si>
  <si>
    <t>36N690-9</t>
  </si>
  <si>
    <t>-1.54814</t>
  </si>
  <si>
    <t>49.1475</t>
  </si>
  <si>
    <t>36N690-3</t>
  </si>
  <si>
    <t>-1.55208</t>
  </si>
  <si>
    <t>49.1923</t>
  </si>
  <si>
    <t>38N690-9</t>
  </si>
  <si>
    <t>-1.27443</t>
  </si>
  <si>
    <t>49.1575</t>
  </si>
  <si>
    <t>38N690-3</t>
  </si>
  <si>
    <t>-1.27814</t>
  </si>
  <si>
    <t>38N690-7</t>
  </si>
  <si>
    <t>-1.36568</t>
  </si>
  <si>
    <t>49.1543</t>
  </si>
  <si>
    <t>38N690-1</t>
  </si>
  <si>
    <t>-1.36946</t>
  </si>
  <si>
    <t>49.1991</t>
  </si>
  <si>
    <t>40N690-9</t>
  </si>
  <si>
    <t>-1.00062</t>
  </si>
  <si>
    <t>49.167</t>
  </si>
  <si>
    <t>40N690-3</t>
  </si>
  <si>
    <t>-1.00409</t>
  </si>
  <si>
    <t>49.2118</t>
  </si>
  <si>
    <t>40N690-7</t>
  </si>
  <si>
    <t>-1.0919</t>
  </si>
  <si>
    <t>49.1639</t>
  </si>
  <si>
    <t>40N690-1</t>
  </si>
  <si>
    <t>-1.09545</t>
  </si>
  <si>
    <t>49.2087</t>
  </si>
  <si>
    <t>42N690-9</t>
  </si>
  <si>
    <t>-0.72671</t>
  </si>
  <si>
    <t>49.1758</t>
  </si>
  <si>
    <t>42N690-3</t>
  </si>
  <si>
    <t>-0.72994</t>
  </si>
  <si>
    <t>49.2206</t>
  </si>
  <si>
    <t>42N690-7</t>
  </si>
  <si>
    <t>-0.81802</t>
  </si>
  <si>
    <t>49.1729</t>
  </si>
  <si>
    <t>42N690-1</t>
  </si>
  <si>
    <t>-0.82133</t>
  </si>
  <si>
    <t>49.2177</t>
  </si>
  <si>
    <t>44N690-9</t>
  </si>
  <si>
    <t>-0.45272</t>
  </si>
  <si>
    <t>49.1839</t>
  </si>
  <si>
    <t>44N690-3</t>
  </si>
  <si>
    <t>-0.45571</t>
  </si>
  <si>
    <t>49.2288</t>
  </si>
  <si>
    <t>44N690-7</t>
  </si>
  <si>
    <t>-0.54405</t>
  </si>
  <si>
    <t>49.1813</t>
  </si>
  <si>
    <t>44N690-1</t>
  </si>
  <si>
    <t>-0.54713</t>
  </si>
  <si>
    <t>49.2261</t>
  </si>
  <si>
    <t>46N690-9</t>
  </si>
  <si>
    <t>-0.17864</t>
  </si>
  <si>
    <t>49.1915</t>
  </si>
  <si>
    <t>46N690-3</t>
  </si>
  <si>
    <t>-0.1814</t>
  </si>
  <si>
    <t>49.2363</t>
  </si>
  <si>
    <t>46N690-7</t>
  </si>
  <si>
    <t>-0.27000</t>
  </si>
  <si>
    <t>49.189</t>
  </si>
  <si>
    <t>46N690-1</t>
  </si>
  <si>
    <t>-0.27284</t>
  </si>
  <si>
    <t>49.2339</t>
  </si>
  <si>
    <t>48N690-9</t>
  </si>
  <si>
    <t>0.095514</t>
  </si>
  <si>
    <t>49.1984</t>
  </si>
  <si>
    <t>48N690-3</t>
  </si>
  <si>
    <t>0.092992</t>
  </si>
  <si>
    <t>49.2433</t>
  </si>
  <si>
    <t>48N690-7</t>
  </si>
  <si>
    <t>0.004123</t>
  </si>
  <si>
    <t>49.1962</t>
  </si>
  <si>
    <t>48N690-1</t>
  </si>
  <si>
    <t>0.001522</t>
  </si>
  <si>
    <t>50N690-9</t>
  </si>
  <si>
    <t>0.36974</t>
  </si>
  <si>
    <t>49.2047</t>
  </si>
  <si>
    <t>50N690-3</t>
  </si>
  <si>
    <t>0.367455</t>
  </si>
  <si>
    <t>49.2496</t>
  </si>
  <si>
    <t>50N690-7</t>
  </si>
  <si>
    <t>0.278326</t>
  </si>
  <si>
    <t>49.2027</t>
  </si>
  <si>
    <t>50N690-1</t>
  </si>
  <si>
    <t>0.275962</t>
  </si>
  <si>
    <t>49.2476</t>
  </si>
  <si>
    <t>52N690-9</t>
  </si>
  <si>
    <t>0.644029</t>
  </si>
  <si>
    <t>52N690-3</t>
  </si>
  <si>
    <t>0.641982</t>
  </si>
  <si>
    <t>49.2553</t>
  </si>
  <si>
    <t>52N690-7</t>
  </si>
  <si>
    <t>0.552595</t>
  </si>
  <si>
    <t>49.2086</t>
  </si>
  <si>
    <t>52N690-1</t>
  </si>
  <si>
    <t>0.550468</t>
  </si>
  <si>
    <t>49.2535</t>
  </si>
  <si>
    <t>57N690-9</t>
  </si>
  <si>
    <t>1.32999</t>
  </si>
  <si>
    <t>49.2219</t>
  </si>
  <si>
    <t>57N690-3</t>
  </si>
  <si>
    <t>1.32853</t>
  </si>
  <si>
    <t>57N690-7</t>
  </si>
  <si>
    <t>1.23851</t>
  </si>
  <si>
    <t>57N690-1</t>
  </si>
  <si>
    <t>1.23698</t>
  </si>
  <si>
    <t>49.2655</t>
  </si>
  <si>
    <t>61N690-1</t>
  </si>
  <si>
    <t>1.78638</t>
  </si>
  <si>
    <t>49.2723</t>
  </si>
  <si>
    <t>55N690-9</t>
  </si>
  <si>
    <t>1.05557</t>
  </si>
  <si>
    <t>55N690-3</t>
  </si>
  <si>
    <t>1.05388</t>
  </si>
  <si>
    <t>49.2627</t>
  </si>
  <si>
    <t>59N690-9</t>
  </si>
  <si>
    <t>1.60444</t>
  </si>
  <si>
    <t>49.2254</t>
  </si>
  <si>
    <t>59N690-3</t>
  </si>
  <si>
    <t>1.60323</t>
  </si>
  <si>
    <t>49.2703</t>
  </si>
  <si>
    <t>59N690-7</t>
  </si>
  <si>
    <t>1.51296</t>
  </si>
  <si>
    <t>49.2243</t>
  </si>
  <si>
    <t>59N690-1</t>
  </si>
  <si>
    <t>1.51166</t>
  </si>
  <si>
    <t>49.2692</t>
  </si>
  <si>
    <t>54N690-9</t>
  </si>
  <si>
    <t>0.918375</t>
  </si>
  <si>
    <t>49.2154</t>
  </si>
  <si>
    <t>54N690-3</t>
  </si>
  <si>
    <t>0.916565</t>
  </si>
  <si>
    <t>49.2604</t>
  </si>
  <si>
    <t>54N690-7</t>
  </si>
  <si>
    <t>0.826922</t>
  </si>
  <si>
    <t>49.2138</t>
  </si>
  <si>
    <t>54N690-1</t>
  </si>
  <si>
    <t>0.825034</t>
  </si>
  <si>
    <t>49.2587</t>
  </si>
  <si>
    <t>49N689-3</t>
  </si>
  <si>
    <t>0.235019</t>
  </si>
  <si>
    <t>49.1567</t>
  </si>
  <si>
    <t>49N689-1</t>
  </si>
  <si>
    <t>0.143695</t>
  </si>
  <si>
    <t>49.1546</t>
  </si>
  <si>
    <t>51N689-3</t>
  </si>
  <si>
    <t>0.50904</t>
  </si>
  <si>
    <t>49.1627</t>
  </si>
  <si>
    <t>51N689-1</t>
  </si>
  <si>
    <t>0.417695</t>
  </si>
  <si>
    <t>49.1608</t>
  </si>
  <si>
    <t>53N689-3</t>
  </si>
  <si>
    <t>0.78312</t>
  </si>
  <si>
    <t>49.1681</t>
  </si>
  <si>
    <t>53N689-1</t>
  </si>
  <si>
    <t>0.691756</t>
  </si>
  <si>
    <t>49.1664</t>
  </si>
  <si>
    <t>58N689-3</t>
  </si>
  <si>
    <t>1.46854</t>
  </si>
  <si>
    <t>49.1787</t>
  </si>
  <si>
    <t>58N689-1</t>
  </si>
  <si>
    <t>1.37714</t>
  </si>
  <si>
    <t>49.1776</t>
  </si>
  <si>
    <t>60N689-1</t>
  </si>
  <si>
    <t>1.65137</t>
  </si>
  <si>
    <t>49.1809</t>
  </si>
  <si>
    <t>54N689-2</t>
  </si>
  <si>
    <t>0.87449</t>
  </si>
  <si>
    <t>49.1697</t>
  </si>
  <si>
    <t>36N688-2</t>
  </si>
  <si>
    <t>-1.58183</t>
  </si>
  <si>
    <t>49.0112</t>
  </si>
  <si>
    <t>36N688-8</t>
  </si>
  <si>
    <t>-1.55893</t>
  </si>
  <si>
    <t>48.967</t>
  </si>
  <si>
    <t>38N688-8</t>
  </si>
  <si>
    <t>-1.30512</t>
  </si>
  <si>
    <t>48.9764</t>
  </si>
  <si>
    <t>38N688-2</t>
  </si>
  <si>
    <t>-1.30885</t>
  </si>
  <si>
    <t>40N688-2</t>
  </si>
  <si>
    <t>-1.03576</t>
  </si>
  <si>
    <t>49.0308</t>
  </si>
  <si>
    <t>40N688-8</t>
  </si>
  <si>
    <t>-1.03227</t>
  </si>
  <si>
    <t>48.9859</t>
  </si>
  <si>
    <t>42N688-2</t>
  </si>
  <si>
    <t>-0.76258</t>
  </si>
  <si>
    <t>49.0397</t>
  </si>
  <si>
    <t>42N688-8</t>
  </si>
  <si>
    <t>-0.75932</t>
  </si>
  <si>
    <t>48.9947</t>
  </si>
  <si>
    <t>44N688-8</t>
  </si>
  <si>
    <t>-0.48629</t>
  </si>
  <si>
    <t>49.003</t>
  </si>
  <si>
    <t>44N688-2</t>
  </si>
  <si>
    <t>-0.48930</t>
  </si>
  <si>
    <t>49.0479</t>
  </si>
  <si>
    <t>46N688-2</t>
  </si>
  <si>
    <t>-0.21595</t>
  </si>
  <si>
    <t>49.0555</t>
  </si>
  <si>
    <t>46N688-8</t>
  </si>
  <si>
    <t>-0.21317</t>
  </si>
  <si>
    <t>49.0106</t>
  </si>
  <si>
    <t>49N689-11</t>
  </si>
  <si>
    <t>0.193007</t>
  </si>
  <si>
    <t>49.0883</t>
  </si>
  <si>
    <t>51N689-11</t>
  </si>
  <si>
    <t>0.466661</t>
  </si>
  <si>
    <t>49.0944</t>
  </si>
  <si>
    <t>53N689-11</t>
  </si>
  <si>
    <t>0.740376</t>
  </si>
  <si>
    <t>49.0998</t>
  </si>
  <si>
    <t>55N688-8</t>
  </si>
  <si>
    <t>1.01673</t>
  </si>
  <si>
    <t>49.0372</t>
  </si>
  <si>
    <t>55N688-2</t>
  </si>
  <si>
    <t>1.01501</t>
  </si>
  <si>
    <t>49.0822</t>
  </si>
  <si>
    <t>58N689-11</t>
  </si>
  <si>
    <t>1.42489</t>
  </si>
  <si>
    <t>49.1107</t>
  </si>
  <si>
    <t>48N688-6</t>
  </si>
  <si>
    <t>0.104315</t>
  </si>
  <si>
    <t>49.0412</t>
  </si>
  <si>
    <t>50N688-9</t>
  </si>
  <si>
    <t>0.378846</t>
  </si>
  <si>
    <t>49.025</t>
  </si>
  <si>
    <t>50N688-3</t>
  </si>
  <si>
    <t>0.376575</t>
  </si>
  <si>
    <t>49.0699</t>
  </si>
  <si>
    <t>50N688-7</t>
  </si>
  <si>
    <t>0.287748</t>
  </si>
  <si>
    <t>49.023</t>
  </si>
  <si>
    <t>50N688-1</t>
  </si>
  <si>
    <t>0.285399</t>
  </si>
  <si>
    <t>49.0679</t>
  </si>
  <si>
    <t>52N688-3</t>
  </si>
  <si>
    <t>0.650152</t>
  </si>
  <si>
    <t>49.0756</t>
  </si>
  <si>
    <t>52N688-9</t>
  </si>
  <si>
    <t>0.652187</t>
  </si>
  <si>
    <t>49.0307</t>
  </si>
  <si>
    <t>52N688-1</t>
  </si>
  <si>
    <t>0.558955</t>
  </si>
  <si>
    <t>49.0738</t>
  </si>
  <si>
    <t>52N688-7</t>
  </si>
  <si>
    <t>0.561069</t>
  </si>
  <si>
    <t>49.0289</t>
  </si>
  <si>
    <t>57N688-6</t>
  </si>
  <si>
    <t>1.33505</t>
  </si>
  <si>
    <t>49.0646</t>
  </si>
  <si>
    <t>59N688-3</t>
  </si>
  <si>
    <t>1.60807</t>
  </si>
  <si>
    <t>49.0905</t>
  </si>
  <si>
    <t>59N688-1</t>
  </si>
  <si>
    <t>1.51682</t>
  </si>
  <si>
    <t>49.0894</t>
  </si>
  <si>
    <t>37N688-9</t>
  </si>
  <si>
    <t>-1.39605</t>
  </si>
  <si>
    <t>48.9731</t>
  </si>
  <si>
    <t>37N688-3</t>
  </si>
  <si>
    <t>-1.39985</t>
  </si>
  <si>
    <t>49.018</t>
  </si>
  <si>
    <t>37N688-1</t>
  </si>
  <si>
    <t>-1.49084</t>
  </si>
  <si>
    <t>49.0146</t>
  </si>
  <si>
    <t>37N688-7</t>
  </si>
  <si>
    <t>-1.48696</t>
  </si>
  <si>
    <t>48.9697</t>
  </si>
  <si>
    <t>39N688-9</t>
  </si>
  <si>
    <t>-1.12323</t>
  </si>
  <si>
    <t>48.9828</t>
  </si>
  <si>
    <t>39N688-3</t>
  </si>
  <si>
    <t>-1.1268</t>
  </si>
  <si>
    <t>49.0277</t>
  </si>
  <si>
    <t>39N688-1</t>
  </si>
  <si>
    <t>-1.21782</t>
  </si>
  <si>
    <t>49.0245</t>
  </si>
  <si>
    <t>39N688-7</t>
  </si>
  <si>
    <t>-1.21418</t>
  </si>
  <si>
    <t>48.9796</t>
  </si>
  <si>
    <t>41N688-3</t>
  </si>
  <si>
    <t>-0.85364</t>
  </si>
  <si>
    <t>41N688-9</t>
  </si>
  <si>
    <t>-0.85031</t>
  </si>
  <si>
    <t>48.9919</t>
  </si>
  <si>
    <t>41N688-1</t>
  </si>
  <si>
    <t>-0.94470</t>
  </si>
  <si>
    <t>49.0338</t>
  </si>
  <si>
    <t>41N688-7</t>
  </si>
  <si>
    <t>-0.94129</t>
  </si>
  <si>
    <t>48.9889</t>
  </si>
  <si>
    <t>43N688-9</t>
  </si>
  <si>
    <t>-0.57730</t>
  </si>
  <si>
    <t>49.0003</t>
  </si>
  <si>
    <t>43N688-3</t>
  </si>
  <si>
    <t>-0.58040</t>
  </si>
  <si>
    <t>49.0452</t>
  </si>
  <si>
    <t>43N688-1</t>
  </si>
  <si>
    <t>-0.67149</t>
  </si>
  <si>
    <t>49.0425</t>
  </si>
  <si>
    <t>43N688-7</t>
  </si>
  <si>
    <t>-0.66831</t>
  </si>
  <si>
    <t>48.9976</t>
  </si>
  <si>
    <t>45N688-9</t>
  </si>
  <si>
    <t>-0.30421</t>
  </si>
  <si>
    <t>49.0081</t>
  </si>
  <si>
    <t>45N688-3</t>
  </si>
  <si>
    <t>-0.30707</t>
  </si>
  <si>
    <t>49.0531</t>
  </si>
  <si>
    <t>45N688-1</t>
  </si>
  <si>
    <t>-0.39819</t>
  </si>
  <si>
    <t>49.0505</t>
  </si>
  <si>
    <t>45N688-7</t>
  </si>
  <si>
    <t>-0.39525</t>
  </si>
  <si>
    <t>49.0056</t>
  </si>
  <si>
    <t>47N688-3</t>
  </si>
  <si>
    <t>-0.03367</t>
  </si>
  <si>
    <t>49.0603</t>
  </si>
  <si>
    <t>47N688-9</t>
  </si>
  <si>
    <t>-0.03104</t>
  </si>
  <si>
    <t>49.0154</t>
  </si>
  <si>
    <t>47N688-1</t>
  </si>
  <si>
    <t>-0.12481</t>
  </si>
  <si>
    <t>49.0579</t>
  </si>
  <si>
    <t>47N688-7</t>
  </si>
  <si>
    <t>-0.12210</t>
  </si>
  <si>
    <t>49.013</t>
  </si>
  <si>
    <t>54N689-12</t>
  </si>
  <si>
    <t>0.922886</t>
  </si>
  <si>
    <t>49.1031</t>
  </si>
  <si>
    <t>54N689-10</t>
  </si>
  <si>
    <t>0.831632</t>
  </si>
  <si>
    <t>49.1015</t>
  </si>
  <si>
    <t>56N688-9</t>
  </si>
  <si>
    <t>1.19903</t>
  </si>
  <si>
    <t>49.0401</t>
  </si>
  <si>
    <t>56N688-3</t>
  </si>
  <si>
    <t>1.19747</t>
  </si>
  <si>
    <t>49.0851</t>
  </si>
  <si>
    <t>56N688-7</t>
  </si>
  <si>
    <t>1.10788</t>
  </si>
  <si>
    <t>56N688-1</t>
  </si>
  <si>
    <t>1.10624</t>
  </si>
  <si>
    <t>49.0837</t>
  </si>
  <si>
    <t>36N689-3</t>
  </si>
  <si>
    <t>-1.5442</t>
  </si>
  <si>
    <t>49.1027</t>
  </si>
  <si>
    <t>36N689-9</t>
  </si>
  <si>
    <t>-1.54026</t>
  </si>
  <si>
    <t>49.0578</t>
  </si>
  <si>
    <t>38N689-3</t>
  </si>
  <si>
    <t>-1.27073</t>
  </si>
  <si>
    <t>49.1127</t>
  </si>
  <si>
    <t>38N689-9</t>
  </si>
  <si>
    <t>-1.26703</t>
  </si>
  <si>
    <t>49.0678</t>
  </si>
  <si>
    <t>38N689-1</t>
  </si>
  <si>
    <t>-1.3619</t>
  </si>
  <si>
    <t>49.1094</t>
  </si>
  <si>
    <t>38N689-7</t>
  </si>
  <si>
    <t>-1.35812</t>
  </si>
  <si>
    <t>49.0645</t>
  </si>
  <si>
    <t>40N689-3</t>
  </si>
  <si>
    <t>-0.99715</t>
  </si>
  <si>
    <t>49.1221</t>
  </si>
  <si>
    <t>40N689-9</t>
  </si>
  <si>
    <t>-0.99369</t>
  </si>
  <si>
    <t>49.0772</t>
  </si>
  <si>
    <t>40N689-1</t>
  </si>
  <si>
    <t>-1.08836</t>
  </si>
  <si>
    <t>49.119</t>
  </si>
  <si>
    <t>40N689-7</t>
  </si>
  <si>
    <t>-1.08481</t>
  </si>
  <si>
    <t>49.0741</t>
  </si>
  <si>
    <t>42N689-3</t>
  </si>
  <si>
    <t>-0.72348</t>
  </si>
  <si>
    <t>49.1309</t>
  </si>
  <si>
    <t>42N689-9</t>
  </si>
  <si>
    <t>-0.72025</t>
  </si>
  <si>
    <t>49.086</t>
  </si>
  <si>
    <t>42N689-1</t>
  </si>
  <si>
    <t>-0.81471</t>
  </si>
  <si>
    <t>49.128</t>
  </si>
  <si>
    <t>42N689-7</t>
  </si>
  <si>
    <t>-0.81141</t>
  </si>
  <si>
    <t>49.0831</t>
  </si>
  <si>
    <t>44N689-3</t>
  </si>
  <si>
    <t>-0.44972</t>
  </si>
  <si>
    <t>49.1391</t>
  </si>
  <si>
    <t>44N689-9</t>
  </si>
  <si>
    <t>-0.44673</t>
  </si>
  <si>
    <t>49.0941</t>
  </si>
  <si>
    <t>44N689-1</t>
  </si>
  <si>
    <t>-0.54098</t>
  </si>
  <si>
    <t>49.1364</t>
  </si>
  <si>
    <t>44N689-7</t>
  </si>
  <si>
    <t>-0.53791</t>
  </si>
  <si>
    <t>49.0915</t>
  </si>
  <si>
    <t>46N689-3</t>
  </si>
  <si>
    <t>-0.17588</t>
  </si>
  <si>
    <t>49.1466</t>
  </si>
  <si>
    <t>46N689-9</t>
  </si>
  <si>
    <t>-0.17313</t>
  </si>
  <si>
    <t>49.1017</t>
  </si>
  <si>
    <t>46N689-1</t>
  </si>
  <si>
    <t>-0.26717</t>
  </si>
  <si>
    <t>49.1441</t>
  </si>
  <si>
    <t>46N689-7</t>
  </si>
  <si>
    <t>-0.26434</t>
  </si>
  <si>
    <t>49.0992</t>
  </si>
  <si>
    <t>48N688-11</t>
  </si>
  <si>
    <t>0.061298</t>
  </si>
  <si>
    <t>48.9952</t>
  </si>
  <si>
    <t>55N689-3</t>
  </si>
  <si>
    <t>1.05725</t>
  </si>
  <si>
    <t>49.1728</t>
  </si>
  <si>
    <t>55N689-9</t>
  </si>
  <si>
    <t>1.05894</t>
  </si>
  <si>
    <t>49.1279</t>
  </si>
  <si>
    <t>55N689-1</t>
  </si>
  <si>
    <t>0.965873</t>
  </si>
  <si>
    <t>49.1713</t>
  </si>
  <si>
    <t>57N688-11</t>
  </si>
  <si>
    <t>1.29093</t>
  </si>
  <si>
    <t>49.019</t>
  </si>
  <si>
    <t>49N688-10</t>
  </si>
  <si>
    <t>0.152344</t>
  </si>
  <si>
    <t>48.9974</t>
  </si>
  <si>
    <t>59N689-9</t>
  </si>
  <si>
    <t>1.60687</t>
  </si>
  <si>
    <t>49.1355</t>
  </si>
  <si>
    <t>59N689-7</t>
  </si>
  <si>
    <t>1.51554</t>
  </si>
  <si>
    <t>49.1344</t>
  </si>
  <si>
    <t>37N689-2</t>
  </si>
  <si>
    <t>-1.45306</t>
  </si>
  <si>
    <t>49.1061</t>
  </si>
  <si>
    <t>37N689-8</t>
  </si>
  <si>
    <t>-1.4492</t>
  </si>
  <si>
    <t>49.0612</t>
  </si>
  <si>
    <t>39N689-2</t>
  </si>
  <si>
    <t>-1.17955</t>
  </si>
  <si>
    <t>39N689-8</t>
  </si>
  <si>
    <t>-1.17593</t>
  </si>
  <si>
    <t>49.071</t>
  </si>
  <si>
    <t>41N689-2</t>
  </si>
  <si>
    <t>-0.90594</t>
  </si>
  <si>
    <t>49.1251</t>
  </si>
  <si>
    <t>41N689-8</t>
  </si>
  <si>
    <t>-0.90256</t>
  </si>
  <si>
    <t>43N689-2</t>
  </si>
  <si>
    <t>-0.63224</t>
  </si>
  <si>
    <t>49.1337</t>
  </si>
  <si>
    <t>43N689-8</t>
  </si>
  <si>
    <t>-0.62909</t>
  </si>
  <si>
    <t>49.0888</t>
  </si>
  <si>
    <t>45N689-2</t>
  </si>
  <si>
    <t>-0.35845</t>
  </si>
  <si>
    <t>49.1416</t>
  </si>
  <si>
    <t>45N689-8</t>
  </si>
  <si>
    <t>-0.35554</t>
  </si>
  <si>
    <t>49.0967</t>
  </si>
  <si>
    <t>47N689-3</t>
  </si>
  <si>
    <t>-0.03893</t>
  </si>
  <si>
    <t>49.1501</t>
  </si>
  <si>
    <t>47N689-9</t>
  </si>
  <si>
    <t>-0.03630</t>
  </si>
  <si>
    <t>49.1052</t>
  </si>
  <si>
    <t>50N689-2</t>
  </si>
  <si>
    <t>0.32635</t>
  </si>
  <si>
    <t>49.1588</t>
  </si>
  <si>
    <t>50N689-8</t>
  </si>
  <si>
    <t>0.328668</t>
  </si>
  <si>
    <t>52N689-9</t>
  </si>
  <si>
    <t>0.648114</t>
  </si>
  <si>
    <t>49.1205</t>
  </si>
  <si>
    <t>54N688-4</t>
  </si>
  <si>
    <t>0.83351</t>
  </si>
  <si>
    <t>49.0566</t>
  </si>
  <si>
    <t>53N688-5</t>
  </si>
  <si>
    <t>0.742333</t>
  </si>
  <si>
    <t>49.0549</t>
  </si>
  <si>
    <t>56N689-3</t>
  </si>
  <si>
    <t>1.19434</t>
  </si>
  <si>
    <t>49.175</t>
  </si>
  <si>
    <t>56N689-9</t>
  </si>
  <si>
    <t>1.19591</t>
  </si>
  <si>
    <t>49.13</t>
  </si>
  <si>
    <t>58N688-10</t>
  </si>
  <si>
    <t>1.38206</t>
  </si>
  <si>
    <t>49.0202</t>
  </si>
  <si>
    <t>49N688-5</t>
  </si>
  <si>
    <t>0.195437</t>
  </si>
  <si>
    <t>49.0434</t>
  </si>
  <si>
    <t>51N688-8</t>
  </si>
  <si>
    <t>0.469951</t>
  </si>
  <si>
    <t>49.027</t>
  </si>
  <si>
    <t>59N689-2</t>
  </si>
  <si>
    <t>1.55995</t>
  </si>
  <si>
    <t>52N689-7</t>
  </si>
  <si>
    <t>0.556839</t>
  </si>
  <si>
    <t>49.1187</t>
  </si>
  <si>
    <t>54N688-9</t>
  </si>
  <si>
    <t>0.925584</t>
  </si>
  <si>
    <t>49.0357</t>
  </si>
  <si>
    <t>57N689-12</t>
  </si>
  <si>
    <t>1.33361</t>
  </si>
  <si>
    <t>49.1095</t>
  </si>
  <si>
    <t>48N689-12</t>
  </si>
  <si>
    <t>0.101805</t>
  </si>
  <si>
    <t>49.0861</t>
  </si>
  <si>
    <t>53N688-12</t>
  </si>
  <si>
    <t>0.789835</t>
  </si>
  <si>
    <t>49.0108</t>
  </si>
  <si>
    <t>52N689-2</t>
  </si>
  <si>
    <t>0.600391</t>
  </si>
  <si>
    <t>49.1646</t>
  </si>
  <si>
    <t>57N689-2</t>
  </si>
  <si>
    <t>1.28573</t>
  </si>
  <si>
    <t>49.1763</t>
  </si>
  <si>
    <t>48N689-2</t>
  </si>
  <si>
    <t>0.052373</t>
  </si>
  <si>
    <t>49.1524</t>
  </si>
  <si>
    <t>58N688-5</t>
  </si>
  <si>
    <t>1.42625</t>
  </si>
  <si>
    <t>49.0658</t>
  </si>
  <si>
    <t>48N687-8</t>
  </si>
  <si>
    <t>0.065106</t>
  </si>
  <si>
    <t>48.9278</t>
  </si>
  <si>
    <t>50N687-2</t>
  </si>
  <si>
    <t>0.335599</t>
  </si>
  <si>
    <t>48.9791</t>
  </si>
  <si>
    <t>50N687-8</t>
  </si>
  <si>
    <t>0.337901</t>
  </si>
  <si>
    <t>48.9341</t>
  </si>
  <si>
    <t>52N687-2</t>
  </si>
  <si>
    <t>0.608694</t>
  </si>
  <si>
    <t>48.9848</t>
  </si>
  <si>
    <t>52N687-8</t>
  </si>
  <si>
    <t>0.61076</t>
  </si>
  <si>
    <t>48.9399</t>
  </si>
  <si>
    <t>57N687-8</t>
  </si>
  <si>
    <t>1.29314</t>
  </si>
  <si>
    <t>48.9516</t>
  </si>
  <si>
    <t>36N687-2</t>
  </si>
  <si>
    <t>-1.56178</t>
  </si>
  <si>
    <t>48.9209</t>
  </si>
  <si>
    <t>36N687-8</t>
  </si>
  <si>
    <t>-1.56997</t>
  </si>
  <si>
    <t>48.8765</t>
  </si>
  <si>
    <t>38N687-2</t>
  </si>
  <si>
    <t>-1.3014</t>
  </si>
  <si>
    <t>48.9315</t>
  </si>
  <si>
    <t>38N687-8</t>
  </si>
  <si>
    <t>-1.29769</t>
  </si>
  <si>
    <t>48.8866</t>
  </si>
  <si>
    <t>40N687-2</t>
  </si>
  <si>
    <t>-1.02879</t>
  </si>
  <si>
    <t>48.941</t>
  </si>
  <si>
    <t>40N687-8</t>
  </si>
  <si>
    <t>-1.02531</t>
  </si>
  <si>
    <t>48.8961</t>
  </si>
  <si>
    <t>42N687-2</t>
  </si>
  <si>
    <t>-0.75607</t>
  </si>
  <si>
    <t>48.9498</t>
  </si>
  <si>
    <t>42N687-8</t>
  </si>
  <si>
    <t>-0.75283</t>
  </si>
  <si>
    <t>48.9049</t>
  </si>
  <si>
    <t>44N687-2</t>
  </si>
  <si>
    <t>-0.48327</t>
  </si>
  <si>
    <t>48.9581</t>
  </si>
  <si>
    <t>44N687-8</t>
  </si>
  <si>
    <t>-0.48026</t>
  </si>
  <si>
    <t>48.9132</t>
  </si>
  <si>
    <t>46N687-2</t>
  </si>
  <si>
    <t>-0.21039</t>
  </si>
  <si>
    <t>48.9657</t>
  </si>
  <si>
    <t>46N687-8</t>
  </si>
  <si>
    <t>-0.20761</t>
  </si>
  <si>
    <t>48.9208</t>
  </si>
  <si>
    <t>54N687-2</t>
  </si>
  <si>
    <t>0.881846</t>
  </si>
  <si>
    <t>48.99</t>
  </si>
  <si>
    <t>54N687-8</t>
  </si>
  <si>
    <t>0.883676</t>
  </si>
  <si>
    <t>48.945</t>
  </si>
  <si>
    <t>53N687-9</t>
  </si>
  <si>
    <t>0.792701</t>
  </si>
  <si>
    <t>48.9434</t>
  </si>
  <si>
    <t>53N687-1</t>
  </si>
  <si>
    <t>0.699743</t>
  </si>
  <si>
    <t>48.9866</t>
  </si>
  <si>
    <t>53N687-7</t>
  </si>
  <si>
    <t>0.701731</t>
  </si>
  <si>
    <t>48.9417</t>
  </si>
  <si>
    <t>58N687-3</t>
  </si>
  <si>
    <t>1.47384</t>
  </si>
  <si>
    <t>48.999</t>
  </si>
  <si>
    <t>58N687-9</t>
  </si>
  <si>
    <t>1.47516</t>
  </si>
  <si>
    <t>58N687-7</t>
  </si>
  <si>
    <t>1.38415</t>
  </si>
  <si>
    <t>48.9528</t>
  </si>
  <si>
    <t>37N687-3</t>
  </si>
  <si>
    <t>-1.39225</t>
  </si>
  <si>
    <t>48.9282</t>
  </si>
  <si>
    <t>37N687-9</t>
  </si>
  <si>
    <t>-1.38846</t>
  </si>
  <si>
    <t>48.8833</t>
  </si>
  <si>
    <t>37N687-1</t>
  </si>
  <si>
    <t>-1.48309</t>
  </si>
  <si>
    <t>48.9248</t>
  </si>
  <si>
    <t>37N687-7</t>
  </si>
  <si>
    <t>-1.47922</t>
  </si>
  <si>
    <t>39N687-3</t>
  </si>
  <si>
    <t>-1.11967</t>
  </si>
  <si>
    <t>48.9379</t>
  </si>
  <si>
    <t>39N687-9</t>
  </si>
  <si>
    <t>-1.11611</t>
  </si>
  <si>
    <t>48.893</t>
  </si>
  <si>
    <t>39N687-1</t>
  </si>
  <si>
    <t>-1.21054</t>
  </si>
  <si>
    <t>48.9347</t>
  </si>
  <si>
    <t>39N687-7</t>
  </si>
  <si>
    <t>-1.2069</t>
  </si>
  <si>
    <t>48.8898</t>
  </si>
  <si>
    <t>41N687-3</t>
  </si>
  <si>
    <t>-0.84698</t>
  </si>
  <si>
    <t>48.947</t>
  </si>
  <si>
    <t>41N687-9</t>
  </si>
  <si>
    <t>-0.84366</t>
  </si>
  <si>
    <t>48.902</t>
  </si>
  <si>
    <t>41N687-1</t>
  </si>
  <si>
    <t>-0.93789</t>
  </si>
  <si>
    <t>48.944</t>
  </si>
  <si>
    <t>41N687-7</t>
  </si>
  <si>
    <t>-0.93449</t>
  </si>
  <si>
    <t>48.8991</t>
  </si>
  <si>
    <t>43N687-3</t>
  </si>
  <si>
    <t>-0.57421</t>
  </si>
  <si>
    <t>48.9554</t>
  </si>
  <si>
    <t>43N687-9</t>
  </si>
  <si>
    <t>-0.57113</t>
  </si>
  <si>
    <t>48.9105</t>
  </si>
  <si>
    <t>43N687-1</t>
  </si>
  <si>
    <t>-0.66514</t>
  </si>
  <si>
    <t>48.9527</t>
  </si>
  <si>
    <t>43N687-7</t>
  </si>
  <si>
    <t>-0.66198</t>
  </si>
  <si>
    <t>48.9077</t>
  </si>
  <si>
    <t>45N687-3</t>
  </si>
  <si>
    <t>-0.30136</t>
  </si>
  <si>
    <t>48.9632</t>
  </si>
  <si>
    <t>45N687-9</t>
  </si>
  <si>
    <t>-0.29850</t>
  </si>
  <si>
    <t>45N687-1</t>
  </si>
  <si>
    <t>-0.39231</t>
  </si>
  <si>
    <t>48.9607</t>
  </si>
  <si>
    <t>45N687-7</t>
  </si>
  <si>
    <t>-0.38938</t>
  </si>
  <si>
    <t>48.9158</t>
  </si>
  <si>
    <t>47N687-3</t>
  </si>
  <si>
    <t>-0.02842</t>
  </si>
  <si>
    <t>48.9704</t>
  </si>
  <si>
    <t>47N687-9</t>
  </si>
  <si>
    <t>-0.02580</t>
  </si>
  <si>
    <t>48.9255</t>
  </si>
  <si>
    <t>47N687-1</t>
  </si>
  <si>
    <t>-0.11940</t>
  </si>
  <si>
    <t>48.9681</t>
  </si>
  <si>
    <t>47N687-7</t>
  </si>
  <si>
    <t>-0.11671</t>
  </si>
  <si>
    <t>48.9232</t>
  </si>
  <si>
    <t>49N687-3</t>
  </si>
  <si>
    <t>0.244584</t>
  </si>
  <si>
    <t>48.977</t>
  </si>
  <si>
    <t>49N687-9</t>
  </si>
  <si>
    <t>0.246965</t>
  </si>
  <si>
    <t>48.9321</t>
  </si>
  <si>
    <t>49N687-7</t>
  </si>
  <si>
    <t>0.156035</t>
  </si>
  <si>
    <t>48.93</t>
  </si>
  <si>
    <t>51N687-3</t>
  </si>
  <si>
    <t>0.517658</t>
  </si>
  <si>
    <t>48.983</t>
  </si>
  <si>
    <t>51N687-9</t>
  </si>
  <si>
    <t>0.519803</t>
  </si>
  <si>
    <t>48.938</t>
  </si>
  <si>
    <t>51N687-1</t>
  </si>
  <si>
    <t>0.426628</t>
  </si>
  <si>
    <t>48.9811</t>
  </si>
  <si>
    <t>51N687-7</t>
  </si>
  <si>
    <t>0.428852</t>
  </si>
  <si>
    <t>48.9361</t>
  </si>
  <si>
    <t>56N687-3</t>
  </si>
  <si>
    <t>1.20059</t>
  </si>
  <si>
    <t>56N687-9</t>
  </si>
  <si>
    <t>1.20214</t>
  </si>
  <si>
    <t>48.9502</t>
  </si>
  <si>
    <t>55N687-3</t>
  </si>
  <si>
    <t>1.06398</t>
  </si>
  <si>
    <t>48.993</t>
  </si>
  <si>
    <t>55N687-9</t>
  </si>
  <si>
    <t>1.06565</t>
  </si>
  <si>
    <t>48.9481</t>
  </si>
  <si>
    <t>55N687-1</t>
  </si>
  <si>
    <t>0.972912</t>
  </si>
  <si>
    <t>48.9915</t>
  </si>
  <si>
    <t>55N687-7</t>
  </si>
  <si>
    <t>0.974665</t>
  </si>
  <si>
    <t>48.9466</t>
  </si>
  <si>
    <t>36N686-2</t>
  </si>
  <si>
    <t>-1.56603</t>
  </si>
  <si>
    <t>48.8316</t>
  </si>
  <si>
    <t>36N686-8</t>
  </si>
  <si>
    <t>-1.5621</t>
  </si>
  <si>
    <t>48.7867</t>
  </si>
  <si>
    <t>38N686-2</t>
  </si>
  <si>
    <t>-1.29398</t>
  </si>
  <si>
    <t>38N686-8</t>
  </si>
  <si>
    <t>-1.29028</t>
  </si>
  <si>
    <t>40N686-2</t>
  </si>
  <si>
    <t>-1.02184</t>
  </si>
  <si>
    <t>48.8512</t>
  </si>
  <si>
    <t>40N686-8</t>
  </si>
  <si>
    <t>-1.01837</t>
  </si>
  <si>
    <t>48.8063</t>
  </si>
  <si>
    <t>42N686-2</t>
  </si>
  <si>
    <t>-0.74959</t>
  </si>
  <si>
    <t>48.86</t>
  </si>
  <si>
    <t>42N686-8</t>
  </si>
  <si>
    <t>-0.74636</t>
  </si>
  <si>
    <t>48.8151</t>
  </si>
  <si>
    <t>44N686-2</t>
  </si>
  <si>
    <t>-0.47726</t>
  </si>
  <si>
    <t>48.8682</t>
  </si>
  <si>
    <t>44N686-8</t>
  </si>
  <si>
    <t>-0.47426</t>
  </si>
  <si>
    <t>48.8233</t>
  </si>
  <si>
    <t>46N686-2</t>
  </si>
  <si>
    <t>-0.20485</t>
  </si>
  <si>
    <t>48.8758</t>
  </si>
  <si>
    <t>46N686-8</t>
  </si>
  <si>
    <t>-0.20208</t>
  </si>
  <si>
    <t>48.8309</t>
  </si>
  <si>
    <t>48N685-5</t>
  </si>
  <si>
    <t>0.073954</t>
  </si>
  <si>
    <t>48.7705</t>
  </si>
  <si>
    <t>48N685-11</t>
  </si>
  <si>
    <t>0.076473</t>
  </si>
  <si>
    <t>48.7256</t>
  </si>
  <si>
    <t>50N685-11</t>
  </si>
  <si>
    <t>0.348213</t>
  </si>
  <si>
    <t>48.7319</t>
  </si>
  <si>
    <t>50N685-5</t>
  </si>
  <si>
    <t>0.345928</t>
  </si>
  <si>
    <t>48.7768</t>
  </si>
  <si>
    <t>52N685-5</t>
  </si>
  <si>
    <t>0.617966</t>
  </si>
  <si>
    <t>48.7826</t>
  </si>
  <si>
    <t>52N685-11</t>
  </si>
  <si>
    <t>0.620016</t>
  </si>
  <si>
    <t>48.7376</t>
  </si>
  <si>
    <t>54N686-2</t>
  </si>
  <si>
    <t>0.885504</t>
  </si>
  <si>
    <t>48.9001</t>
  </si>
  <si>
    <t>54N686-8</t>
  </si>
  <si>
    <t>0.887329</t>
  </si>
  <si>
    <t>48.8551</t>
  </si>
  <si>
    <t>56N685-5</t>
  </si>
  <si>
    <t>1.1622</t>
  </si>
  <si>
    <t>48.7922</t>
  </si>
  <si>
    <t>37N686-3</t>
  </si>
  <si>
    <t>-1.38468</t>
  </si>
  <si>
    <t>48.8384</t>
  </si>
  <si>
    <t>37N686-9</t>
  </si>
  <si>
    <t>-1.3809</t>
  </si>
  <si>
    <t>48.7935</t>
  </si>
  <si>
    <t>37N686-1</t>
  </si>
  <si>
    <t>-1.47535</t>
  </si>
  <si>
    <t>37N686-7</t>
  </si>
  <si>
    <t>-1.4715</t>
  </si>
  <si>
    <t>48.7901</t>
  </si>
  <si>
    <t>39N686-3</t>
  </si>
  <si>
    <t>-1.11256</t>
  </si>
  <si>
    <t>48.8481</t>
  </si>
  <si>
    <t>39N686-9</t>
  </si>
  <si>
    <t>-1.10902</t>
  </si>
  <si>
    <t>48.8032</t>
  </si>
  <si>
    <t>45N689-7</t>
  </si>
  <si>
    <t>-0.40114</t>
  </si>
  <si>
    <t>49.0954</t>
  </si>
  <si>
    <t>47N689-1</t>
  </si>
  <si>
    <t>-0.13023</t>
  </si>
  <si>
    <t>49.1478</t>
  </si>
  <si>
    <t>47N689-7</t>
  </si>
  <si>
    <t>-0.12752</t>
  </si>
  <si>
    <t>49.1029</t>
  </si>
  <si>
    <t>50N689-3</t>
  </si>
  <si>
    <t>0.372021</t>
  </si>
  <si>
    <t>49.1598</t>
  </si>
  <si>
    <t>50N689-9</t>
  </si>
  <si>
    <t>0.3743</t>
  </si>
  <si>
    <t>49.1149</t>
  </si>
  <si>
    <t>50N689-1</t>
  </si>
  <si>
    <t>0.280687</t>
  </si>
  <si>
    <t>49.1578</t>
  </si>
  <si>
    <t>50N689-7</t>
  </si>
  <si>
    <t>0.283045</t>
  </si>
  <si>
    <t>49.1129</t>
  </si>
  <si>
    <t>52N689-1</t>
  </si>
  <si>
    <t>0.554718</t>
  </si>
  <si>
    <t>49.1637</t>
  </si>
  <si>
    <t>54N688-6</t>
  </si>
  <si>
    <t>0.924685</t>
  </si>
  <si>
    <t>49.0582</t>
  </si>
  <si>
    <t>57N689-3</t>
  </si>
  <si>
    <t>1.33143</t>
  </si>
  <si>
    <t>57N689-9</t>
  </si>
  <si>
    <t>1.33288</t>
  </si>
  <si>
    <t>49.132</t>
  </si>
  <si>
    <t>57N689-10</t>
  </si>
  <si>
    <t>1.24233</t>
  </si>
  <si>
    <t>49.1082</t>
  </si>
  <si>
    <t>57N689-1</t>
  </si>
  <si>
    <t>1.24004</t>
  </si>
  <si>
    <t>49.1756</t>
  </si>
  <si>
    <t>48N689-3</t>
  </si>
  <si>
    <t>0.098033</t>
  </si>
  <si>
    <t>49.1535</t>
  </si>
  <si>
    <t>48N689-9</t>
  </si>
  <si>
    <t>0.100549</t>
  </si>
  <si>
    <t>49.1086</t>
  </si>
  <si>
    <t>48N689-10</t>
  </si>
  <si>
    <t>0.010612</t>
  </si>
  <si>
    <t>49.0839</t>
  </si>
  <si>
    <t>48N689-1</t>
  </si>
  <si>
    <t>0.006721</t>
  </si>
  <si>
    <t>49.1513</t>
  </si>
  <si>
    <t>53N688-6</t>
  </si>
  <si>
    <t>0.787921</t>
  </si>
  <si>
    <t>49.0557</t>
  </si>
  <si>
    <t>53N688-7</t>
  </si>
  <si>
    <t>0.697751</t>
  </si>
  <si>
    <t>49.0316</t>
  </si>
  <si>
    <t>53N688-1</t>
  </si>
  <si>
    <t>0.695756</t>
  </si>
  <si>
    <t>49.0765</t>
  </si>
  <si>
    <t>56N689-1</t>
  </si>
  <si>
    <t>1.10295</t>
  </si>
  <si>
    <t>56N689-7</t>
  </si>
  <si>
    <t>1.1046</t>
  </si>
  <si>
    <t>49.1286</t>
  </si>
  <si>
    <t>58N688-6</t>
  </si>
  <si>
    <t>1.47186</t>
  </si>
  <si>
    <t>49.0664</t>
  </si>
  <si>
    <t>52N689-8</t>
  </si>
  <si>
    <t>0.602472</t>
  </si>
  <si>
    <t>49.1196</t>
  </si>
  <si>
    <t>54N688-11</t>
  </si>
  <si>
    <t>0.880929</t>
  </si>
  <si>
    <t>49.0124</t>
  </si>
  <si>
    <t>58N688-11</t>
  </si>
  <si>
    <t>1.42762</t>
  </si>
  <si>
    <t>49.0208</t>
  </si>
  <si>
    <t>48N687-5</t>
  </si>
  <si>
    <t>0.063838</t>
  </si>
  <si>
    <t>57N687-5</t>
  </si>
  <si>
    <t>1.29241</t>
  </si>
  <si>
    <t>48.974</t>
  </si>
  <si>
    <t>53N687-6</t>
  </si>
  <si>
    <t>0.791746</t>
  </si>
  <si>
    <t>48.9659</t>
  </si>
  <si>
    <t>58N687-4</t>
  </si>
  <si>
    <t>1.38346</t>
  </si>
  <si>
    <t>48.9753</t>
  </si>
  <si>
    <t>49N687-4</t>
  </si>
  <si>
    <t>0.154806</t>
  </si>
  <si>
    <t>48.9524</t>
  </si>
  <si>
    <t>56N687-2</t>
  </si>
  <si>
    <t>1.15505</t>
  </si>
  <si>
    <t>48.9945</t>
  </si>
  <si>
    <t>56N687-8</t>
  </si>
  <si>
    <t>1.15664</t>
  </si>
  <si>
    <t>48.9495</t>
  </si>
  <si>
    <t>48N686-12</t>
  </si>
  <si>
    <t>0.116797</t>
  </si>
  <si>
    <t>48N686-10</t>
  </si>
  <si>
    <t>0.026075</t>
  </si>
  <si>
    <t>50N686-12</t>
  </si>
  <si>
    <t>0.389017</t>
  </si>
  <si>
    <t>48.8228</t>
  </si>
  <si>
    <t>50N686-10</t>
  </si>
  <si>
    <t>0.298272</t>
  </si>
  <si>
    <t>48.8208</t>
  </si>
  <si>
    <t>52N686-10</t>
  </si>
  <si>
    <t>0.570533</t>
  </si>
  <si>
    <t>48.8266</t>
  </si>
  <si>
    <t>54N685-1</t>
  </si>
  <si>
    <t>0.843782</t>
  </si>
  <si>
    <t>48.8094</t>
  </si>
  <si>
    <t>56N686-10</t>
  </si>
  <si>
    <t>1.11522</t>
  </si>
  <si>
    <t>48.8364</t>
  </si>
  <si>
    <t>36N685-2</t>
  </si>
  <si>
    <t>-1.55817</t>
  </si>
  <si>
    <t>48.7418</t>
  </si>
  <si>
    <t>38N685-8</t>
  </si>
  <si>
    <t>-1.2829</t>
  </si>
  <si>
    <t>38N685-2</t>
  </si>
  <si>
    <t>-1.28659</t>
  </si>
  <si>
    <t>40N685-2</t>
  </si>
  <si>
    <t>-1.01491</t>
  </si>
  <si>
    <t>48.7613</t>
  </si>
  <si>
    <t>40N685-8</t>
  </si>
  <si>
    <t>-1.01146</t>
  </si>
  <si>
    <t>48.7164</t>
  </si>
  <si>
    <t>42N685-2</t>
  </si>
  <si>
    <t>-0.74313</t>
  </si>
  <si>
    <t>48.7702</t>
  </si>
  <si>
    <t>42N685-8</t>
  </si>
  <si>
    <t>-0.73991</t>
  </si>
  <si>
    <t>48.7253</t>
  </si>
  <si>
    <t>44N685-8</t>
  </si>
  <si>
    <t>-0.46828</t>
  </si>
  <si>
    <t>48.7335</t>
  </si>
  <si>
    <t>44N685-2</t>
  </si>
  <si>
    <t>-0.47127</t>
  </si>
  <si>
    <t>48.7784</t>
  </si>
  <si>
    <t>46N685-2</t>
  </si>
  <si>
    <t>-0.19932</t>
  </si>
  <si>
    <t>48.786</t>
  </si>
  <si>
    <t>46N685-8</t>
  </si>
  <si>
    <t>-0.19657</t>
  </si>
  <si>
    <t>52N686-5</t>
  </si>
  <si>
    <t>0.613854</t>
  </si>
  <si>
    <t>48.8725</t>
  </si>
  <si>
    <t>54N685-8</t>
  </si>
  <si>
    <t>0.890968</t>
  </si>
  <si>
    <t>48.7652</t>
  </si>
  <si>
    <t>56N686-5</t>
  </si>
  <si>
    <t>1.15903</t>
  </si>
  <si>
    <t>48.8821</t>
  </si>
  <si>
    <t>58N686-5</t>
  </si>
  <si>
    <t>1.43169</t>
  </si>
  <si>
    <t>48.886</t>
  </si>
  <si>
    <t>37N685-9</t>
  </si>
  <si>
    <t>-1.37336</t>
  </si>
  <si>
    <t>48.7037</t>
  </si>
  <si>
    <t>37N685-3</t>
  </si>
  <si>
    <t>-1.37713</t>
  </si>
  <si>
    <t>48.7486</t>
  </si>
  <si>
    <t>37N685-7</t>
  </si>
  <si>
    <t>-1.46381</t>
  </si>
  <si>
    <t>48.7003</t>
  </si>
  <si>
    <t>37N685-1</t>
  </si>
  <si>
    <t>-1.46765</t>
  </si>
  <si>
    <t>48.7452</t>
  </si>
  <si>
    <t>39N685-9</t>
  </si>
  <si>
    <t>-1.10195</t>
  </si>
  <si>
    <t>48.7134</t>
  </si>
  <si>
    <t>39N685-3</t>
  </si>
  <si>
    <t>-1.10548</t>
  </si>
  <si>
    <t>48.7583</t>
  </si>
  <si>
    <t>39N685-1</t>
  </si>
  <si>
    <t>-1.19604</t>
  </si>
  <si>
    <t>48.7551</t>
  </si>
  <si>
    <t>39N685-7</t>
  </si>
  <si>
    <t>-1.19243</t>
  </si>
  <si>
    <t>48.7102</t>
  </si>
  <si>
    <t>41N685-3</t>
  </si>
  <si>
    <t>-0.83373</t>
  </si>
  <si>
    <t>48.7673</t>
  </si>
  <si>
    <t>41N685-9</t>
  </si>
  <si>
    <t>-0.83043</t>
  </si>
  <si>
    <t>48.7224</t>
  </si>
  <si>
    <t>41N685-1</t>
  </si>
  <si>
    <t>-0.92432</t>
  </si>
  <si>
    <t>41N685-7</t>
  </si>
  <si>
    <t>-0.92095</t>
  </si>
  <si>
    <t>48.7194</t>
  </si>
  <si>
    <t>43N685-9</t>
  </si>
  <si>
    <t>-0.55883</t>
  </si>
  <si>
    <t>48.7308</t>
  </si>
  <si>
    <t>43N685-3</t>
  </si>
  <si>
    <t>-0.56190</t>
  </si>
  <si>
    <t>48.7757</t>
  </si>
  <si>
    <t>43N685-7</t>
  </si>
  <si>
    <t>-0.64937</t>
  </si>
  <si>
    <t>48.7281</t>
  </si>
  <si>
    <t>43N685-1</t>
  </si>
  <si>
    <t>-0.65252</t>
  </si>
  <si>
    <t>48.773</t>
  </si>
  <si>
    <t>45N685-9</t>
  </si>
  <si>
    <t>-0.28715</t>
  </si>
  <si>
    <t>48.7386</t>
  </si>
  <si>
    <t>45N685-3</t>
  </si>
  <si>
    <t>-0.28998</t>
  </si>
  <si>
    <t>45N685-1</t>
  </si>
  <si>
    <t>-0.38063</t>
  </si>
  <si>
    <t>48.781</t>
  </si>
  <si>
    <t>45N685-7</t>
  </si>
  <si>
    <t>-0.37772</t>
  </si>
  <si>
    <t>48.7361</t>
  </si>
  <si>
    <t>47N685-9</t>
  </si>
  <si>
    <t>-0.01538</t>
  </si>
  <si>
    <t>48.7458</t>
  </si>
  <si>
    <t>47N685-1</t>
  </si>
  <si>
    <t>-0.10865</t>
  </si>
  <si>
    <t>47N685-7</t>
  </si>
  <si>
    <t>-0.10598</t>
  </si>
  <si>
    <t>49N685-9</t>
  </si>
  <si>
    <t>0.256447</t>
  </si>
  <si>
    <t>48.7523</t>
  </si>
  <si>
    <t>49N685-7</t>
  </si>
  <si>
    <t>0.16583</t>
  </si>
  <si>
    <t>48.7502</t>
  </si>
  <si>
    <t>51N685-9</t>
  </si>
  <si>
    <t>0.528347</t>
  </si>
  <si>
    <t>51N685-7</t>
  </si>
  <si>
    <t>0.437709</t>
  </si>
  <si>
    <t>48.7564</t>
  </si>
  <si>
    <t>53N686-6</t>
  </si>
  <si>
    <t>0.795559</t>
  </si>
  <si>
    <t>48.876</t>
  </si>
  <si>
    <t>53N686-10</t>
  </si>
  <si>
    <t>0.706686</t>
  </si>
  <si>
    <t>48.8293</t>
  </si>
  <si>
    <t>53N686-4</t>
  </si>
  <si>
    <t>0.704707</t>
  </si>
  <si>
    <t>48.8743</t>
  </si>
  <si>
    <t>55N685-9</t>
  </si>
  <si>
    <t>1.07232</t>
  </si>
  <si>
    <t>48.7683</t>
  </si>
  <si>
    <t>55N685-1</t>
  </si>
  <si>
    <t>0.979903</t>
  </si>
  <si>
    <t>48.8117</t>
  </si>
  <si>
    <t>55N685-7</t>
  </si>
  <si>
    <t>0.981643</t>
  </si>
  <si>
    <t>48.7668</t>
  </si>
  <si>
    <t>57N686-12</t>
  </si>
  <si>
    <t>1.34223</t>
  </si>
  <si>
    <t>48.8398</t>
  </si>
  <si>
    <t>57N686-6</t>
  </si>
  <si>
    <t>1.3408</t>
  </si>
  <si>
    <t>48.8848</t>
  </si>
  <si>
    <t>57N686-4</t>
  </si>
  <si>
    <t>1.24992</t>
  </si>
  <si>
    <t>48.8835</t>
  </si>
  <si>
    <t>57N686-10</t>
  </si>
  <si>
    <t>1.25143</t>
  </si>
  <si>
    <t>48.8385</t>
  </si>
  <si>
    <t>36N684-5</t>
  </si>
  <si>
    <t>-1.54838</t>
  </si>
  <si>
    <t>38N684-5</t>
  </si>
  <si>
    <t>-1.27739</t>
  </si>
  <si>
    <t>40N684-5</t>
  </si>
  <si>
    <t>-1.00629</t>
  </si>
  <si>
    <t>48.6491</t>
  </si>
  <si>
    <t>42N684-5</t>
  </si>
  <si>
    <t>-0.73509</t>
  </si>
  <si>
    <t>48.6579</t>
  </si>
  <si>
    <t>44N684-5</t>
  </si>
  <si>
    <t>-0.46381</t>
  </si>
  <si>
    <t>48.6661</t>
  </si>
  <si>
    <t>46N684-5</t>
  </si>
  <si>
    <t>-0.19245</t>
  </si>
  <si>
    <t>54N684-5</t>
  </si>
  <si>
    <t>0.87071</t>
  </si>
  <si>
    <t>48.7082</t>
  </si>
  <si>
    <t>48N684-5</t>
  </si>
  <si>
    <t>0.078986</t>
  </si>
  <si>
    <t>48.6806</t>
  </si>
  <si>
    <t>50N684-5</t>
  </si>
  <si>
    <t>0.350494</t>
  </si>
  <si>
    <t>48.687</t>
  </si>
  <si>
    <t>52N684-5</t>
  </si>
  <si>
    <t>0.622064</t>
  </si>
  <si>
    <t>48.6927</t>
  </si>
  <si>
    <t>37N684-6</t>
  </si>
  <si>
    <t>-1.36773</t>
  </si>
  <si>
    <t>48.6363</t>
  </si>
  <si>
    <t>37N684-4</t>
  </si>
  <si>
    <t>-1.43907</t>
  </si>
  <si>
    <t>48.6269</t>
  </si>
  <si>
    <t>39N684-6</t>
  </si>
  <si>
    <t>-1.09666</t>
  </si>
  <si>
    <t>48.646</t>
  </si>
  <si>
    <t>39N684-4</t>
  </si>
  <si>
    <t>-1.18703</t>
  </si>
  <si>
    <t>48.6428</t>
  </si>
  <si>
    <t>41N684-6</t>
  </si>
  <si>
    <t>-0.82550</t>
  </si>
  <si>
    <t>48.655</t>
  </si>
  <si>
    <t>41N684-4</t>
  </si>
  <si>
    <t>-0.91589</t>
  </si>
  <si>
    <t>48.6521</t>
  </si>
  <si>
    <t>43N684-6</t>
  </si>
  <si>
    <t>-0.55424</t>
  </si>
  <si>
    <t>48.6634</t>
  </si>
  <si>
    <t>43N684-4</t>
  </si>
  <si>
    <t>-0.64467</t>
  </si>
  <si>
    <t>48.6607</t>
  </si>
  <si>
    <t>45N684-6</t>
  </si>
  <si>
    <t>-0.28291</t>
  </si>
  <si>
    <t>48.6712</t>
  </si>
  <si>
    <t>45N684-4</t>
  </si>
  <si>
    <t>-0.37336</t>
  </si>
  <si>
    <t>48.6687</t>
  </si>
  <si>
    <t>47N684-6</t>
  </si>
  <si>
    <t>-0.01149</t>
  </si>
  <si>
    <t>48.6784</t>
  </si>
  <si>
    <t>47N684-4</t>
  </si>
  <si>
    <t>-0.10197</t>
  </si>
  <si>
    <t>49N684-6</t>
  </si>
  <si>
    <t>0.259986</t>
  </si>
  <si>
    <t>48.6849</t>
  </si>
  <si>
    <t>49N684-4</t>
  </si>
  <si>
    <t>0.169486</t>
  </si>
  <si>
    <t>48.6828</t>
  </si>
  <si>
    <t>51N684-6</t>
  </si>
  <si>
    <t>0.531536</t>
  </si>
  <si>
    <t>48.6908</t>
  </si>
  <si>
    <t>51N684-4</t>
  </si>
  <si>
    <t>0.441015</t>
  </si>
  <si>
    <t>48.6889</t>
  </si>
  <si>
    <t>53N684-6</t>
  </si>
  <si>
    <t>0.803144</t>
  </si>
  <si>
    <t>48.6962</t>
  </si>
  <si>
    <t>53N684-4</t>
  </si>
  <si>
    <t>0.712604</t>
  </si>
  <si>
    <t>48.6945</t>
  </si>
  <si>
    <t>48N683-2</t>
  </si>
  <si>
    <t>0.082749</t>
  </si>
  <si>
    <t>48.6132</t>
  </si>
  <si>
    <t>50N683-2</t>
  </si>
  <si>
    <t>0.353907</t>
  </si>
  <si>
    <t>48.6195</t>
  </si>
  <si>
    <t>52N683-2</t>
  </si>
  <si>
    <t>0.625128</t>
  </si>
  <si>
    <t>48.6253</t>
  </si>
  <si>
    <t>53N683-1</t>
  </si>
  <si>
    <t>0.715552</t>
  </si>
  <si>
    <t>48.627</t>
  </si>
  <si>
    <t>53N683-7</t>
  </si>
  <si>
    <t>0.717513</t>
  </si>
  <si>
    <t>48.5821</t>
  </si>
  <si>
    <t>47N683-3</t>
  </si>
  <si>
    <t>-0.00762</t>
  </si>
  <si>
    <t>48.6109</t>
  </si>
  <si>
    <t>47N683-9</t>
  </si>
  <si>
    <t>-0.00503</t>
  </si>
  <si>
    <t>48.566</t>
  </si>
  <si>
    <t>49N683-3</t>
  </si>
  <si>
    <t>0.263516</t>
  </si>
  <si>
    <t>48.6175</t>
  </si>
  <si>
    <t>49N683-9</t>
  </si>
  <si>
    <t>0.265865</t>
  </si>
  <si>
    <t>48.5725</t>
  </si>
  <si>
    <t>49N683-1</t>
  </si>
  <si>
    <t>0.173132</t>
  </si>
  <si>
    <t>48.6154</t>
  </si>
  <si>
    <t>49N683-7</t>
  </si>
  <si>
    <t>0.175558</t>
  </si>
  <si>
    <t>48.5704</t>
  </si>
  <si>
    <t>51N683-3</t>
  </si>
  <si>
    <t>0.534717</t>
  </si>
  <si>
    <t>48.6234</t>
  </si>
  <si>
    <t>51N683-9</t>
  </si>
  <si>
    <t>0.536833</t>
  </si>
  <si>
    <t>48.5785</t>
  </si>
  <si>
    <t>51N683-1</t>
  </si>
  <si>
    <t>0.444312</t>
  </si>
  <si>
    <t>48.6215</t>
  </si>
  <si>
    <t>51N683-7</t>
  </si>
  <si>
    <t>0.446505</t>
  </si>
  <si>
    <t>48.5766</t>
  </si>
  <si>
    <t>36N683-2</t>
  </si>
  <si>
    <t>-1.52301</t>
  </si>
  <si>
    <t>48.563</t>
  </si>
  <si>
    <t>38N683-2</t>
  </si>
  <si>
    <t>-1.27188</t>
  </si>
  <si>
    <t>48.5723</t>
  </si>
  <si>
    <t>38N683-8</t>
  </si>
  <si>
    <t>-1.27642</t>
  </si>
  <si>
    <t>48.5271</t>
  </si>
  <si>
    <t>40N683-2</t>
  </si>
  <si>
    <t>-1.00113</t>
  </si>
  <si>
    <t>48.5817</t>
  </si>
  <si>
    <t>40N683-8</t>
  </si>
  <si>
    <t>-0.99770</t>
  </si>
  <si>
    <t>48.5368</t>
  </si>
  <si>
    <t>42N683-2</t>
  </si>
  <si>
    <t>-0.73028</t>
  </si>
  <si>
    <t>48.5905</t>
  </si>
  <si>
    <t>42N683-8</t>
  </si>
  <si>
    <t>-0.72708</t>
  </si>
  <si>
    <t>48.5456</t>
  </si>
  <si>
    <t>44N683-2</t>
  </si>
  <si>
    <t>-0.45935</t>
  </si>
  <si>
    <t>48.5987</t>
  </si>
  <si>
    <t>44N683-8</t>
  </si>
  <si>
    <t>-0.45638</t>
  </si>
  <si>
    <t>48.5537</t>
  </si>
  <si>
    <t>46N683-2</t>
  </si>
  <si>
    <t>-0.18834</t>
  </si>
  <si>
    <t>46N683-8</t>
  </si>
  <si>
    <t>-0.18560</t>
  </si>
  <si>
    <t>37N683-3</t>
  </si>
  <si>
    <t>-1.36211</t>
  </si>
  <si>
    <t>48.569</t>
  </si>
  <si>
    <t>37N683-9</t>
  </si>
  <si>
    <t>-1.35837</t>
  </si>
  <si>
    <t>48.5241</t>
  </si>
  <si>
    <t>37N683-1</t>
  </si>
  <si>
    <t>-1.45232</t>
  </si>
  <si>
    <t>48.5656</t>
  </si>
  <si>
    <t>37N683-7</t>
  </si>
  <si>
    <t>-1.44851</t>
  </si>
  <si>
    <t>48.5207</t>
  </si>
  <si>
    <t>39N683-3</t>
  </si>
  <si>
    <t>-1.09139</t>
  </si>
  <si>
    <t>48.5786</t>
  </si>
  <si>
    <t>39N683-9</t>
  </si>
  <si>
    <t>-1.08788</t>
  </si>
  <si>
    <t>48.5337</t>
  </si>
  <si>
    <t>39N683-1</t>
  </si>
  <si>
    <t>-1.18164</t>
  </si>
  <si>
    <t>48.5755</t>
  </si>
  <si>
    <t>39N683-7</t>
  </si>
  <si>
    <t>-1.17805</t>
  </si>
  <si>
    <t>48.5306</t>
  </si>
  <si>
    <t>41N683-3</t>
  </si>
  <si>
    <t>-0.82057</t>
  </si>
  <si>
    <t>48.5876</t>
  </si>
  <si>
    <t>41N683-9</t>
  </si>
  <si>
    <t>-0.8173</t>
  </si>
  <si>
    <t>48.5427</t>
  </si>
  <si>
    <t>41N683-1</t>
  </si>
  <si>
    <t>-0.91085</t>
  </si>
  <si>
    <t>48.5847</t>
  </si>
  <si>
    <t>41N683-7</t>
  </si>
  <si>
    <t>-0.90750</t>
  </si>
  <si>
    <t>48.5398</t>
  </si>
  <si>
    <t>43N683-3</t>
  </si>
  <si>
    <t>-0.54967</t>
  </si>
  <si>
    <t>43N683-9</t>
  </si>
  <si>
    <t>-0.54662</t>
  </si>
  <si>
    <t>43N683-1</t>
  </si>
  <si>
    <t>-0.63998</t>
  </si>
  <si>
    <t>48.5933</t>
  </si>
  <si>
    <t>43N683-7</t>
  </si>
  <si>
    <t>-0.63685</t>
  </si>
  <si>
    <t>48.5484</t>
  </si>
  <si>
    <t>45N683-3</t>
  </si>
  <si>
    <t>-0.27868</t>
  </si>
  <si>
    <t>48.6038</t>
  </si>
  <si>
    <t>45N683-9</t>
  </si>
  <si>
    <t>-0.27587</t>
  </si>
  <si>
    <t>48.5589</t>
  </si>
  <si>
    <t>45N683-1</t>
  </si>
  <si>
    <t>-0.36902</t>
  </si>
  <si>
    <t>48.6013</t>
  </si>
  <si>
    <t>45N683-7</t>
  </si>
  <si>
    <t>-0.36613</t>
  </si>
  <si>
    <t>48.5563</t>
  </si>
  <si>
    <t>47N683-1</t>
  </si>
  <si>
    <t>-0.09798</t>
  </si>
  <si>
    <t>47N683-7</t>
  </si>
  <si>
    <t>-0.09532</t>
  </si>
  <si>
    <t>48N682-9</t>
  </si>
  <si>
    <t>0.135321</t>
  </si>
  <si>
    <t>48.4795</t>
  </si>
  <si>
    <t>48N682-3</t>
  </si>
  <si>
    <t>0.132865</t>
  </si>
  <si>
    <t>48.5244</t>
  </si>
  <si>
    <t>48N682-1</t>
  </si>
  <si>
    <t>0.042647</t>
  </si>
  <si>
    <t>48.5222</t>
  </si>
  <si>
    <t>48N682-7</t>
  </si>
  <si>
    <t>0.04518</t>
  </si>
  <si>
    <t>48.4772</t>
  </si>
  <si>
    <t>50N682-9</t>
  </si>
  <si>
    <t>0.405794</t>
  </si>
  <si>
    <t>48.4857</t>
  </si>
  <si>
    <t>50N682-3</t>
  </si>
  <si>
    <t>0.403569</t>
  </si>
  <si>
    <t>50N682-7</t>
  </si>
  <si>
    <t>0.315631</t>
  </si>
  <si>
    <t>48.4837</t>
  </si>
  <si>
    <t>50N682-1</t>
  </si>
  <si>
    <t>0.313329</t>
  </si>
  <si>
    <t>52N682-3</t>
  </si>
  <si>
    <t>0.674335</t>
  </si>
  <si>
    <t>48.5362</t>
  </si>
  <si>
    <t>52N682-9</t>
  </si>
  <si>
    <t>0.676328</t>
  </si>
  <si>
    <t>48.4913</t>
  </si>
  <si>
    <t>52N682-1</t>
  </si>
  <si>
    <t>0.584075</t>
  </si>
  <si>
    <t>48.5344</t>
  </si>
  <si>
    <t>52N682-7</t>
  </si>
  <si>
    <t>0.586146</t>
  </si>
  <si>
    <t>48.4895</t>
  </si>
  <si>
    <t>54N683-1</t>
  </si>
  <si>
    <t>0.830102</t>
  </si>
  <si>
    <t>48.6329</t>
  </si>
  <si>
    <t>54N683-7</t>
  </si>
  <si>
    <t>0.850383</t>
  </si>
  <si>
    <t>48.5845</t>
  </si>
  <si>
    <t>47N681-2</t>
  </si>
  <si>
    <t>-0.04235</t>
  </si>
  <si>
    <t>48.43</t>
  </si>
  <si>
    <t>47N681-8</t>
  </si>
  <si>
    <t>-0.03975</t>
  </si>
  <si>
    <t>48.3851</t>
  </si>
  <si>
    <t>54N681-2</t>
  </si>
  <si>
    <t>0.903609</t>
  </si>
  <si>
    <t>48.4505</t>
  </si>
  <si>
    <t>54N681-8</t>
  </si>
  <si>
    <t>0.905402</t>
  </si>
  <si>
    <t>48.4055</t>
  </si>
  <si>
    <t>52N680-12</t>
  </si>
  <si>
    <t>0.685253</t>
  </si>
  <si>
    <t>48.2889</t>
  </si>
  <si>
    <t>50N680-5</t>
  </si>
  <si>
    <t>0.38658</t>
  </si>
  <si>
    <t>48.3322</t>
  </si>
  <si>
    <t>52N680-5</t>
  </si>
  <si>
    <t>0.638315</t>
  </si>
  <si>
    <t>48.333</t>
  </si>
  <si>
    <t>51N680-12</t>
  </si>
  <si>
    <t>0.550498</t>
  </si>
  <si>
    <t>48.2862</t>
  </si>
  <si>
    <t>51N680-6</t>
  </si>
  <si>
    <t>0.548405</t>
  </si>
  <si>
    <t>48.3312</t>
  </si>
  <si>
    <t>51N680-4</t>
  </si>
  <si>
    <t>0.458502</t>
  </si>
  <si>
    <t>48.3293</t>
  </si>
  <si>
    <t>53N679-11</t>
  </si>
  <si>
    <t>0.778887</t>
  </si>
  <si>
    <t>48.2007</t>
  </si>
  <si>
    <t>53N679-5</t>
  </si>
  <si>
    <t>0.776993</t>
  </si>
  <si>
    <t>48.2457</t>
  </si>
  <si>
    <t>58N699-8</t>
  </si>
  <si>
    <t>1.39638</t>
  </si>
  <si>
    <t>50.0317</t>
  </si>
  <si>
    <t>57N697-5</t>
  </si>
  <si>
    <t>1.26235</t>
  </si>
  <si>
    <t>49.8726</t>
  </si>
  <si>
    <t>59N698-8</t>
  </si>
  <si>
    <t>1.53837</t>
  </si>
  <si>
    <t>49.9436</t>
  </si>
  <si>
    <t>58N698-3</t>
  </si>
  <si>
    <t>1.44423</t>
  </si>
  <si>
    <t>49.9874</t>
  </si>
  <si>
    <t>58N698-1</t>
  </si>
  <si>
    <t>1.35137</t>
  </si>
  <si>
    <t>49.9862</t>
  </si>
  <si>
    <t>54N697-5</t>
  </si>
  <si>
    <t>0.8455</t>
  </si>
  <si>
    <t>49.866</t>
  </si>
  <si>
    <t>60N697-5</t>
  </si>
  <si>
    <t>1.67929</t>
  </si>
  <si>
    <t>49.8778</t>
  </si>
  <si>
    <t>59N696-5</t>
  </si>
  <si>
    <t>1.54287</t>
  </si>
  <si>
    <t>49.7864</t>
  </si>
  <si>
    <t>59N696-11</t>
  </si>
  <si>
    <t>1.54415</t>
  </si>
  <si>
    <t>49.7415</t>
  </si>
  <si>
    <t>51N694-2</t>
  </si>
  <si>
    <t>0.441154</t>
  </si>
  <si>
    <t>49.611</t>
  </si>
  <si>
    <t>53N694-2</t>
  </si>
  <si>
    <t>0.717622</t>
  </si>
  <si>
    <t>49.6165</t>
  </si>
  <si>
    <t>55N694-2</t>
  </si>
  <si>
    <t>0.994146</t>
  </si>
  <si>
    <t>49.6213</t>
  </si>
  <si>
    <t>57N695-11</t>
  </si>
  <si>
    <t>1.26996</t>
  </si>
  <si>
    <t>49.6481</t>
  </si>
  <si>
    <t>59N694-2</t>
  </si>
  <si>
    <t>1.54733</t>
  </si>
  <si>
    <t>49.6292</t>
  </si>
  <si>
    <t>52N695-12</t>
  </si>
  <si>
    <t>0.624421</t>
  </si>
  <si>
    <t>49.6372</t>
  </si>
  <si>
    <t>52N695-10</t>
  </si>
  <si>
    <t>0.532227</t>
  </si>
  <si>
    <t>49.6353</t>
  </si>
  <si>
    <t>54N695-12</t>
  </si>
  <si>
    <t>0.901048</t>
  </si>
  <si>
    <t>49.6422</t>
  </si>
  <si>
    <t>54N695-10</t>
  </si>
  <si>
    <t>0.808836</t>
  </si>
  <si>
    <t>49.6406</t>
  </si>
  <si>
    <t>56N694-3</t>
  </si>
  <si>
    <t>1.17853</t>
  </si>
  <si>
    <t>49.6243</t>
  </si>
  <si>
    <t>58N695-12</t>
  </si>
  <si>
    <t>1.45445</t>
  </si>
  <si>
    <t>49.6505</t>
  </si>
  <si>
    <t>60N695-12</t>
  </si>
  <si>
    <t>1.71177</t>
  </si>
  <si>
    <t>49.6557</t>
  </si>
  <si>
    <t>60N695-10</t>
  </si>
  <si>
    <t>1.63896</t>
  </si>
  <si>
    <t>49.6527</t>
  </si>
  <si>
    <t>49N694-2</t>
  </si>
  <si>
    <t>0.164749</t>
  </si>
  <si>
    <t>49.6048</t>
  </si>
  <si>
    <t>49N694-8</t>
  </si>
  <si>
    <t>0.167228</t>
  </si>
  <si>
    <t>49.5599</t>
  </si>
  <si>
    <t>56N693-2</t>
  </si>
  <si>
    <t>1.13569</t>
  </si>
  <si>
    <t>49.5337</t>
  </si>
  <si>
    <t>56N693-8</t>
  </si>
  <si>
    <t>1.13732</t>
  </si>
  <si>
    <t>49.4888</t>
  </si>
  <si>
    <t>58N692-2</t>
  </si>
  <si>
    <t>1.41458</t>
  </si>
  <si>
    <t>49.4478</t>
  </si>
  <si>
    <t>58N692-8</t>
  </si>
  <si>
    <t>1.41596</t>
  </si>
  <si>
    <t>49.4029</t>
  </si>
  <si>
    <t>36N694-2</t>
  </si>
  <si>
    <t>-1.62989</t>
  </si>
  <si>
    <t>49.5496</t>
  </si>
  <si>
    <t>37N695-10</t>
  </si>
  <si>
    <t>-1.53994</t>
  </si>
  <si>
    <t>49.5755</t>
  </si>
  <si>
    <t>39N695-8</t>
  </si>
  <si>
    <t>-1.23616</t>
  </si>
  <si>
    <t>49.6141</t>
  </si>
  <si>
    <t>39N693-8</t>
  </si>
  <si>
    <t>-1.20507</t>
  </si>
  <si>
    <t>49.4301</t>
  </si>
  <si>
    <t>37N692-2</t>
  </si>
  <si>
    <t>-1.47633</t>
  </si>
  <si>
    <t>49.3753</t>
  </si>
  <si>
    <t>37N692-8</t>
  </si>
  <si>
    <t>-1.47244</t>
  </si>
  <si>
    <t>49.3305</t>
  </si>
  <si>
    <t>45N692-11</t>
  </si>
  <si>
    <t>-0.39357</t>
  </si>
  <si>
    <t>49.332</t>
  </si>
  <si>
    <t>48N691-5</t>
  </si>
  <si>
    <t>0.043398</t>
  </si>
  <si>
    <t>49.3095</t>
  </si>
  <si>
    <t>48N691-11</t>
  </si>
  <si>
    <t>0.045963</t>
  </si>
  <si>
    <t>36N690-11</t>
  </si>
  <si>
    <t>-1.59173</t>
  </si>
  <si>
    <t>49.123</t>
  </si>
  <si>
    <t>36N690-5</t>
  </si>
  <si>
    <t>-1.59576</t>
  </si>
  <si>
    <t>49.1684</t>
  </si>
  <si>
    <t>55N690-11</t>
  </si>
  <si>
    <t>1.0107</t>
  </si>
  <si>
    <t>49.1945</t>
  </si>
  <si>
    <t>55N690-5</t>
  </si>
  <si>
    <t>1.00896</t>
  </si>
  <si>
    <t>49.2395</t>
  </si>
  <si>
    <t>55N689-7</t>
  </si>
  <si>
    <t>0.967637</t>
  </si>
  <si>
    <t>49.1264</t>
  </si>
  <si>
    <t>49N688-8</t>
  </si>
  <si>
    <t>0.196651</t>
  </si>
  <si>
    <t>49.0209</t>
  </si>
  <si>
    <t>49N688-2</t>
  </si>
  <si>
    <t>0.194222</t>
  </si>
  <si>
    <t>51N688-5</t>
  </si>
  <si>
    <t>0.468855</t>
  </si>
  <si>
    <t>49.0494</t>
  </si>
  <si>
    <t>53N688-4</t>
  </si>
  <si>
    <t>0.696754</t>
  </si>
  <si>
    <t>49.054</t>
  </si>
  <si>
    <t>53N688-10</t>
  </si>
  <si>
    <t>0.698747</t>
  </si>
  <si>
    <t>49.0091</t>
  </si>
  <si>
    <t>47N689-11</t>
  </si>
  <si>
    <t>-0.08058</t>
  </si>
  <si>
    <t>49.0816</t>
  </si>
  <si>
    <t>47N689-2</t>
  </si>
  <si>
    <t>-0.08459</t>
  </si>
  <si>
    <t>49.149</t>
  </si>
  <si>
    <t>54N688-8</t>
  </si>
  <si>
    <t>0.880012</t>
  </si>
  <si>
    <t>49.0349</t>
  </si>
  <si>
    <t>54N688-2</t>
  </si>
  <si>
    <t>0.878174</t>
  </si>
  <si>
    <t>49.0799</t>
  </si>
  <si>
    <t>57N689-11</t>
  </si>
  <si>
    <t>1.28796</t>
  </si>
  <si>
    <t>49.1089</t>
  </si>
  <si>
    <t>48N689-11</t>
  </si>
  <si>
    <t>0.056204</t>
  </si>
  <si>
    <t>49.085</t>
  </si>
  <si>
    <t>56N689-11</t>
  </si>
  <si>
    <t>1.15105</t>
  </si>
  <si>
    <t>49.1068</t>
  </si>
  <si>
    <t>56N689-2</t>
  </si>
  <si>
    <t>1.14864</t>
  </si>
  <si>
    <t>58N688-8</t>
  </si>
  <si>
    <t>1.42693</t>
  </si>
  <si>
    <t>49.0433</t>
  </si>
  <si>
    <t>58N688-2</t>
  </si>
  <si>
    <t>1.42557</t>
  </si>
  <si>
    <t>56N687-5</t>
  </si>
  <si>
    <t>1.15585</t>
  </si>
  <si>
    <t>48.972</t>
  </si>
  <si>
    <t>56N687-11</t>
  </si>
  <si>
    <t>1.15744</t>
  </si>
  <si>
    <t>48.9271</t>
  </si>
  <si>
    <t>48N686-11</t>
  </si>
  <si>
    <t>0.071432</t>
  </si>
  <si>
    <t>50N686-11</t>
  </si>
  <si>
    <t>0.34364</t>
  </si>
  <si>
    <t>48.8218</t>
  </si>
  <si>
    <t>52N686-11</t>
  </si>
  <si>
    <t>0.615911</t>
  </si>
  <si>
    <t>48.8275</t>
  </si>
  <si>
    <t>54N685-2</t>
  </si>
  <si>
    <t>0.88915</t>
  </si>
  <si>
    <t>48.8102</t>
  </si>
  <si>
    <t>56N686-11</t>
  </si>
  <si>
    <t>1.16062</t>
  </si>
  <si>
    <t>48.8372</t>
  </si>
  <si>
    <t>47N685-3</t>
  </si>
  <si>
    <t>-0.01798</t>
  </si>
  <si>
    <t>48.7907</t>
  </si>
  <si>
    <t>49N685-3</t>
  </si>
  <si>
    <t>0.254083</t>
  </si>
  <si>
    <t>48.7973</t>
  </si>
  <si>
    <t>49N685-1</t>
  </si>
  <si>
    <t>0.163388</t>
  </si>
  <si>
    <t>51N685-3</t>
  </si>
  <si>
    <t>0.526217</t>
  </si>
  <si>
    <t>51N685-1</t>
  </si>
  <si>
    <t>0.435501</t>
  </si>
  <si>
    <t>48.8013</t>
  </si>
  <si>
    <t>53N686-12</t>
  </si>
  <si>
    <t>0.79746</t>
  </si>
  <si>
    <t>48.831</t>
  </si>
  <si>
    <t>55N685-3</t>
  </si>
  <si>
    <t>1.07065</t>
  </si>
  <si>
    <t>55N684-2</t>
  </si>
  <si>
    <t>1.01326</t>
  </si>
  <si>
    <t>48.7307</t>
  </si>
  <si>
    <t>53N683-11</t>
  </si>
  <si>
    <t>0.763641</t>
  </si>
  <si>
    <t>48.5604</t>
  </si>
  <si>
    <t>53N683-2</t>
  </si>
  <si>
    <t>0.760759</t>
  </si>
  <si>
    <t>48.6279</t>
  </si>
  <si>
    <t>49N683-8</t>
  </si>
  <si>
    <t>0.220707</t>
  </si>
  <si>
    <t>48.5715</t>
  </si>
  <si>
    <t>51N683-8</t>
  </si>
  <si>
    <t>0.491665</t>
  </si>
  <si>
    <t>48N682-6</t>
  </si>
  <si>
    <t>0.134093</t>
  </si>
  <si>
    <t>48.5019</t>
  </si>
  <si>
    <t>48N682-12</t>
  </si>
  <si>
    <t>0.136547</t>
  </si>
  <si>
    <t>48.457</t>
  </si>
  <si>
    <t>48N682-10</t>
  </si>
  <si>
    <t>0.046445</t>
  </si>
  <si>
    <t>48.4548</t>
  </si>
  <si>
    <t>48N682-4</t>
  </si>
  <si>
    <t>0.043914</t>
  </si>
  <si>
    <t>48.4997</t>
  </si>
  <si>
    <t>50N682-6</t>
  </si>
  <si>
    <t>0.404682</t>
  </si>
  <si>
    <t>48.5081</t>
  </si>
  <si>
    <t>50N682-12</t>
  </si>
  <si>
    <t>0.406904</t>
  </si>
  <si>
    <t>48.4632</t>
  </si>
  <si>
    <t>50N682-4</t>
  </si>
  <si>
    <t>0.314481</t>
  </si>
  <si>
    <t>50N682-10</t>
  </si>
  <si>
    <t>0.334997</t>
  </si>
  <si>
    <t>48.4672</t>
  </si>
  <si>
    <t>52N682-12</t>
  </si>
  <si>
    <t>0.677323</t>
  </si>
  <si>
    <t>48.4688</t>
  </si>
  <si>
    <t>52N682-6</t>
  </si>
  <si>
    <t>0.675332</t>
  </si>
  <si>
    <t>48.5138</t>
  </si>
  <si>
    <t>52N682-10</t>
  </si>
  <si>
    <t>0.587179</t>
  </si>
  <si>
    <t>48.467</t>
  </si>
  <si>
    <t>52N682-4</t>
  </si>
  <si>
    <t>0.585111</t>
  </si>
  <si>
    <t>48.512</t>
  </si>
  <si>
    <t>47N683-8</t>
  </si>
  <si>
    <t>-0.05018</t>
  </si>
  <si>
    <t>48.5649</t>
  </si>
  <si>
    <t>54N683-11</t>
  </si>
  <si>
    <t>0.899112</t>
  </si>
  <si>
    <t>48.5629</t>
  </si>
  <si>
    <t>47N681-5</t>
  </si>
  <si>
    <t>-0.04105</t>
  </si>
  <si>
    <t>48.4075</t>
  </si>
  <si>
    <t>54N681-5</t>
  </si>
  <si>
    <t>0.904506</t>
  </si>
  <si>
    <t>48.428</t>
  </si>
  <si>
    <t>54N681-11</t>
  </si>
  <si>
    <t>0.906298</t>
  </si>
  <si>
    <t>48.3831</t>
  </si>
  <si>
    <t>52N680-11</t>
  </si>
  <si>
    <t>0.640331</t>
  </si>
  <si>
    <t>48.288</t>
  </si>
  <si>
    <t>53N679-1</t>
  </si>
  <si>
    <t>0.731145</t>
  </si>
  <si>
    <t>48.2673</t>
  </si>
  <si>
    <t>53N679-8</t>
  </si>
  <si>
    <t>0.77794</t>
  </si>
  <si>
    <t>48.2232</t>
  </si>
  <si>
    <t>56N693-5</t>
  </si>
  <si>
    <t>1.13651</t>
  </si>
  <si>
    <t>49.5112</t>
  </si>
  <si>
    <t>58N692-5</t>
  </si>
  <si>
    <t>1.41527</t>
  </si>
  <si>
    <t>49.4253</t>
  </si>
  <si>
    <t>39N695-2</t>
  </si>
  <si>
    <t>-1.24307</t>
  </si>
  <si>
    <t>49.65</t>
  </si>
  <si>
    <t>39N693-5</t>
  </si>
  <si>
    <t>-1.22416</t>
  </si>
  <si>
    <t>49.4517</t>
  </si>
  <si>
    <t>37N692-5</t>
  </si>
  <si>
    <t>-1.47438</t>
  </si>
  <si>
    <t>49.3529</t>
  </si>
  <si>
    <t>47N689-8</t>
  </si>
  <si>
    <t>-0.08191</t>
  </si>
  <si>
    <t>49.104</t>
  </si>
  <si>
    <t>54N688-5</t>
  </si>
  <si>
    <t>0.879093</t>
  </si>
  <si>
    <t>49.0574</t>
  </si>
  <si>
    <t>57N689-8</t>
  </si>
  <si>
    <t>1.28722</t>
  </si>
  <si>
    <t>49.1313</t>
  </si>
  <si>
    <t>48N689-8</t>
  </si>
  <si>
    <t>0.054928</t>
  </si>
  <si>
    <t>56N689-8</t>
  </si>
  <si>
    <t>1.15025</t>
  </si>
  <si>
    <t>49.1293</t>
  </si>
  <si>
    <t>53N683-8</t>
  </si>
  <si>
    <t>0.762681</t>
  </si>
  <si>
    <t>48.5829</t>
  </si>
  <si>
    <t>53N679-2</t>
  </si>
  <si>
    <t>0.776044</t>
  </si>
  <si>
    <t>48.2682</t>
  </si>
  <si>
    <t>39N695-5</t>
  </si>
  <si>
    <t>-1.23764</t>
  </si>
  <si>
    <t>49.6315</t>
  </si>
  <si>
    <t>Coord.X_secteur</t>
  </si>
  <si>
    <t>Coord.Y_secteur</t>
  </si>
  <si>
    <t>2000-3999</t>
  </si>
  <si>
    <t>4000-6000</t>
  </si>
  <si>
    <t>&gt;6000</t>
  </si>
  <si>
    <t>Abondance_carte _10x10</t>
  </si>
  <si>
    <t>Référence_carte_10x10</t>
  </si>
  <si>
    <t>Classes</t>
  </si>
  <si>
    <t>Le Hameau Léonard</t>
  </si>
  <si>
    <t>Secteur 2.5x3.3</t>
  </si>
  <si>
    <t>2,5x3,3km</t>
  </si>
  <si>
    <t>Bruno CHEVALIER</t>
  </si>
  <si>
    <t>Commune</t>
  </si>
  <si>
    <t>NOTICE D'UTILISATION</t>
  </si>
  <si>
    <t>À compléter pour les observations qualitatives</t>
  </si>
  <si>
    <t>1. Espèce observée durant la saison de reproduction dans un habitat favorable</t>
  </si>
  <si>
    <t>2. Mâle chanteur en période de reproduction</t>
  </si>
  <si>
    <t>3. Couple observé dans un habitat favorable durant la saison de reproduction</t>
  </si>
  <si>
    <t>4. Territoire permanent présumé en fonction de l'observation de comportement territoraux ou de l'observation à 8 jours d'intervalle au moins d'un individu au même endroit</t>
  </si>
  <si>
    <t>5. Parades nuptiales</t>
  </si>
  <si>
    <t>6. Fréquentation d'un site de nid potentiel</t>
  </si>
  <si>
    <t>7. Signes ou cris d'inquiètude d'un individu adulte</t>
  </si>
  <si>
    <t>8. Présence de plaques incubatrices</t>
  </si>
  <si>
    <t>9. Construction d'un nid, creusement d'une cavité</t>
  </si>
  <si>
    <t>10. Adulte feignant une blessure ou cherchant à détourner l'attention</t>
  </si>
  <si>
    <t>11. Nid utilisé récemment ou coquille vide (oeuf pondu pendant l'enquête)</t>
  </si>
  <si>
    <t>12. Jeunes fraîchement envolés (espèces nidicoles) ou poussins (espèces nidifuges)</t>
  </si>
  <si>
    <t>13. Adulte entrant ou quittant un site de nid laissant supposer un nid occupé  ou adulte en train de couver</t>
  </si>
  <si>
    <t>14. Adulte transportant des sacs fécaux ou de la nourriture pour les jeunes</t>
  </si>
  <si>
    <t>15. Nid avec oeuf</t>
  </si>
  <si>
    <t>16. Nid avec jeune</t>
  </si>
  <si>
    <t>Choisir la référence dans la liste déroulante</t>
  </si>
  <si>
    <t>2 choix de protocoles (qualitatif ou points d'écoute et parcours=semi-quantitatif)</t>
  </si>
  <si>
    <t xml:space="preserve">Choix de 1 à 12 dans la liste déroulante, numéroté du nord-ouest au sud-est </t>
  </si>
  <si>
    <t>Date au format jj/mm/aaaa</t>
  </si>
  <si>
    <t>Texte libre</t>
  </si>
  <si>
    <t>À renseigner pour les nicheurs à partir d'une liste déroulante. Le code nicheur et le statut de nidification s'afficheront automatiquement</t>
  </si>
  <si>
    <t>Prénom NOM ( ex : Bernard BRAILLON) ou vos initiales GONm</t>
  </si>
  <si>
    <t>Supprimer les premières lignes saisies après avoir pris connaissance de l'exemple</t>
  </si>
  <si>
    <t>49N693-3</t>
  </si>
  <si>
    <t>0.215689</t>
  </si>
  <si>
    <t>49.5161</t>
  </si>
  <si>
    <t>49N693-9</t>
  </si>
  <si>
    <t>0.21812</t>
  </si>
  <si>
    <t>49.4712</t>
  </si>
  <si>
    <t>49N693-1</t>
  </si>
  <si>
    <t>0.123728</t>
  </si>
  <si>
    <t>49N693-7</t>
  </si>
  <si>
    <t>0.126239</t>
  </si>
  <si>
    <t>51N693-3</t>
  </si>
  <si>
    <t>0.491622</t>
  </si>
  <si>
    <t>49.5221</t>
  </si>
  <si>
    <t>51N693-9</t>
  </si>
  <si>
    <t>0.493813</t>
  </si>
  <si>
    <t>49.4772</t>
  </si>
  <si>
    <t>51N693-1</t>
  </si>
  <si>
    <t>0.39964</t>
  </si>
  <si>
    <t>49.5202</t>
  </si>
  <si>
    <t>51N693-7</t>
  </si>
  <si>
    <t>0.40191</t>
  </si>
  <si>
    <t>53N693-3</t>
  </si>
  <si>
    <t>0.767617</t>
  </si>
  <si>
    <t>49.5275</t>
  </si>
  <si>
    <t>53N693-9</t>
  </si>
  <si>
    <t>0.769567</t>
  </si>
  <si>
    <t>49.4826</t>
  </si>
  <si>
    <t>53N693-1</t>
  </si>
  <si>
    <t>0.675615</t>
  </si>
  <si>
    <t>49.5258</t>
  </si>
  <si>
    <t>53N693-7</t>
  </si>
  <si>
    <t>0.677645</t>
  </si>
  <si>
    <t>49.4808</t>
  </si>
  <si>
    <t>58N693-3</t>
  </si>
  <si>
    <t>1.45783</t>
  </si>
  <si>
    <t>49.5382</t>
  </si>
  <si>
    <t>58N693-9</t>
  </si>
  <si>
    <t>1.45918</t>
  </si>
  <si>
    <t>49.4933</t>
  </si>
  <si>
    <t>58N693-1</t>
  </si>
  <si>
    <t>1.36579</t>
  </si>
  <si>
    <t>49.537</t>
  </si>
  <si>
    <t>58N693-7</t>
  </si>
  <si>
    <t>1.36722</t>
  </si>
  <si>
    <t>49.4921</t>
  </si>
  <si>
    <t>60N693-3</t>
  </si>
  <si>
    <t>1.72821</t>
  </si>
  <si>
    <t>49.5414</t>
  </si>
  <si>
    <t>60N693-9</t>
  </si>
  <si>
    <t>1.73509</t>
  </si>
  <si>
    <t>49.4965</t>
  </si>
  <si>
    <t>60N693-1</t>
  </si>
  <si>
    <t>1.64193</t>
  </si>
  <si>
    <t>49.5404</t>
  </si>
  <si>
    <t>60N693-7</t>
  </si>
  <si>
    <t>1.64312</t>
  </si>
  <si>
    <t>49.4955</t>
  </si>
  <si>
    <t>55N693-3</t>
  </si>
  <si>
    <t>1.04367</t>
  </si>
  <si>
    <t>49.5323</t>
  </si>
  <si>
    <t>55N693-9</t>
  </si>
  <si>
    <t>1.04538</t>
  </si>
  <si>
    <t>49.4873</t>
  </si>
  <si>
    <t>55N693-1</t>
  </si>
  <si>
    <t>0.951647</t>
  </si>
  <si>
    <t>55N693-7</t>
  </si>
  <si>
    <t>0.953436</t>
  </si>
  <si>
    <t>48N692-11</t>
  </si>
  <si>
    <t>0.057753</t>
  </si>
  <si>
    <t>49.352</t>
  </si>
  <si>
    <t>56N692-2</t>
  </si>
  <si>
    <t>1.13895</t>
  </si>
  <si>
    <t>49.4439</t>
  </si>
  <si>
    <t>56N692-11</t>
  </si>
  <si>
    <t>1.14138</t>
  </si>
  <si>
    <t>49.3765</t>
  </si>
  <si>
    <t>50N692-2</t>
  </si>
  <si>
    <t>0.312355</t>
  </si>
  <si>
    <t>49.4283</t>
  </si>
  <si>
    <t>50N692-11</t>
  </si>
  <si>
    <t>0.315867</t>
  </si>
  <si>
    <t>49.361</t>
  </si>
  <si>
    <t>52N692-2</t>
  </si>
  <si>
    <t>0.587829</t>
  </si>
  <si>
    <t>49.4341</t>
  </si>
  <si>
    <t>52N692-11</t>
  </si>
  <si>
    <t>0.590982</t>
  </si>
  <si>
    <t>49.3668</t>
  </si>
  <si>
    <t>54N692-2</t>
  </si>
  <si>
    <t>0.863361</t>
  </si>
  <si>
    <t>49.4393</t>
  </si>
  <si>
    <t>54N692-11</t>
  </si>
  <si>
    <t>0.866155</t>
  </si>
  <si>
    <t>49.3719</t>
  </si>
  <si>
    <t>59N692-2</t>
  </si>
  <si>
    <t>1.55241</t>
  </si>
  <si>
    <t>49.4495</t>
  </si>
  <si>
    <t>59N692-11</t>
  </si>
  <si>
    <t>1.5543</t>
  </si>
  <si>
    <t>49.3821</t>
  </si>
  <si>
    <t>49N692-3</t>
  </si>
  <si>
    <t>0.220547</t>
  </si>
  <si>
    <t>49.4263</t>
  </si>
  <si>
    <t>49N692-12</t>
  </si>
  <si>
    <t>0.224179</t>
  </si>
  <si>
    <t>49.3589</t>
  </si>
  <si>
    <t>49N692-10</t>
  </si>
  <si>
    <t>0.132498</t>
  </si>
  <si>
    <t>51N692-3</t>
  </si>
  <si>
    <t>0.495999</t>
  </si>
  <si>
    <t>49.4323</t>
  </si>
  <si>
    <t>51N692-12</t>
  </si>
  <si>
    <t>0.499272</t>
  </si>
  <si>
    <t>49.3649</t>
  </si>
  <si>
    <t>51N692-1</t>
  </si>
  <si>
    <t>0.404177</t>
  </si>
  <si>
    <t>49.4303</t>
  </si>
  <si>
    <t>51N692-10</t>
  </si>
  <si>
    <t>0.40757</t>
  </si>
  <si>
    <t>49.363</t>
  </si>
  <si>
    <t>53N692-3</t>
  </si>
  <si>
    <t>0.771513</t>
  </si>
  <si>
    <t>49.4377</t>
  </si>
  <si>
    <t>53N692-12</t>
  </si>
  <si>
    <t>0.774426</t>
  </si>
  <si>
    <t>49.3703</t>
  </si>
  <si>
    <t>53N692-1</t>
  </si>
  <si>
    <t>0.679671</t>
  </si>
  <si>
    <t>49.4359</t>
  </si>
  <si>
    <t>53N692-10</t>
  </si>
  <si>
    <t>0.682704</t>
  </si>
  <si>
    <t>49.3685</t>
  </si>
  <si>
    <t>58N692-3</t>
  </si>
  <si>
    <t>1.46052</t>
  </si>
  <si>
    <t>49.4484</t>
  </si>
  <si>
    <t>58N692-12</t>
  </si>
  <si>
    <t>1.46253</t>
  </si>
  <si>
    <t>49.381</t>
  </si>
  <si>
    <t>60N692-3</t>
  </si>
  <si>
    <t>1.73619</t>
  </si>
  <si>
    <t>49.4516</t>
  </si>
  <si>
    <t>60N692-12</t>
  </si>
  <si>
    <t>1.73167</t>
  </si>
  <si>
    <t>49.3841</t>
  </si>
  <si>
    <t>60N692-1</t>
  </si>
  <si>
    <t>1.6443</t>
  </si>
  <si>
    <t>49.4506</t>
  </si>
  <si>
    <t>60N692-10</t>
  </si>
  <si>
    <t>1.64608</t>
  </si>
  <si>
    <t>49.3832</t>
  </si>
  <si>
    <t>55N692-3</t>
  </si>
  <si>
    <t>1.04708</t>
  </si>
  <si>
    <t>49.4424</t>
  </si>
  <si>
    <t>55N692-12</t>
  </si>
  <si>
    <t>1.04964</t>
  </si>
  <si>
    <t>49.375</t>
  </si>
  <si>
    <t>55N692-1</t>
  </si>
  <si>
    <t>0.955222</t>
  </si>
  <si>
    <t>49.4409</t>
  </si>
  <si>
    <t>55N692-10</t>
  </si>
  <si>
    <t>0.957895</t>
  </si>
  <si>
    <t>49.3735</t>
  </si>
  <si>
    <t>57N692-3</t>
  </si>
  <si>
    <t>1.3227</t>
  </si>
  <si>
    <t>49.4465</t>
  </si>
  <si>
    <t>57N692-12</t>
  </si>
  <si>
    <t>1.32489</t>
  </si>
  <si>
    <t>49.3791</t>
  </si>
  <si>
    <t>57N692-1</t>
  </si>
  <si>
    <t>1.23082</t>
  </si>
  <si>
    <t>49.4452</t>
  </si>
  <si>
    <t>57N692-10</t>
  </si>
  <si>
    <t>1.23314</t>
  </si>
  <si>
    <t>49.3778</t>
  </si>
  <si>
    <t>38N696-11</t>
  </si>
  <si>
    <t>-1.36359</t>
  </si>
  <si>
    <t>49.672</t>
  </si>
  <si>
    <t>38N696-5</t>
  </si>
  <si>
    <t>-1.3772</t>
  </si>
  <si>
    <t>49.7059</t>
  </si>
  <si>
    <t>34N696-5</t>
  </si>
  <si>
    <t>-1.92066</t>
  </si>
  <si>
    <t>36N696-11</t>
  </si>
  <si>
    <t>-1.64386</t>
  </si>
  <si>
    <t>37N696-12</t>
  </si>
  <si>
    <t>-1.45575</t>
  </si>
  <si>
    <t>49.6686</t>
  </si>
  <si>
    <t>37N696-10</t>
  </si>
  <si>
    <t>-1.56528</t>
  </si>
  <si>
    <t>49.6551</t>
  </si>
  <si>
    <t>39N696-10</t>
  </si>
  <si>
    <t>-1.27142</t>
  </si>
  <si>
    <t>35N696-12</t>
  </si>
  <si>
    <t>-1.73215</t>
  </si>
  <si>
    <t>49.6582</t>
  </si>
  <si>
    <t>35N696-4</t>
  </si>
  <si>
    <t>-1.83306</t>
  </si>
  <si>
    <t>49.6992</t>
  </si>
  <si>
    <t>35N696-10</t>
  </si>
  <si>
    <t>-1.82425</t>
  </si>
  <si>
    <t>49.6546</t>
  </si>
  <si>
    <t>36N695-11</t>
  </si>
  <si>
    <t>-1.63192</t>
  </si>
  <si>
    <t>49.572</t>
  </si>
  <si>
    <t>36N695-5</t>
  </si>
  <si>
    <t>-1.63597</t>
  </si>
  <si>
    <t>49.6169</t>
  </si>
  <si>
    <t>38N694-8</t>
  </si>
  <si>
    <t>-1.35025</t>
  </si>
  <si>
    <t>38N694-2</t>
  </si>
  <si>
    <t>-1.35406</t>
  </si>
  <si>
    <t>49.5598</t>
  </si>
  <si>
    <t>35N695-12</t>
  </si>
  <si>
    <t>-1.72387</t>
  </si>
  <si>
    <t>49.5685</t>
  </si>
  <si>
    <t>35N695-6</t>
  </si>
  <si>
    <t>-1.72801</t>
  </si>
  <si>
    <t>49.6133</t>
  </si>
  <si>
    <t>35N695-10</t>
  </si>
  <si>
    <t>-1.81582</t>
  </si>
  <si>
    <t>49.5649</t>
  </si>
  <si>
    <t>35N695-4</t>
  </si>
  <si>
    <t>-1.82003</t>
  </si>
  <si>
    <t>49.6097</t>
  </si>
  <si>
    <t>37N694-9</t>
  </si>
  <si>
    <t>-1.44213</t>
  </si>
  <si>
    <t>49.5116</t>
  </si>
  <si>
    <t>37N694-3</t>
  </si>
  <si>
    <t>-1.44601</t>
  </si>
  <si>
    <t>49.5565</t>
  </si>
  <si>
    <t>37N694-7</t>
  </si>
  <si>
    <t>-1.53399</t>
  </si>
  <si>
    <t>49.5082</t>
  </si>
  <si>
    <t>37N694-1</t>
  </si>
  <si>
    <t>-1.53795</t>
  </si>
  <si>
    <t>49.5531</t>
  </si>
  <si>
    <t>39N694-7</t>
  </si>
  <si>
    <t>-1.27967</t>
  </si>
  <si>
    <t>49.5083</t>
  </si>
  <si>
    <t>39N694-1</t>
  </si>
  <si>
    <t>-1.27349</t>
  </si>
  <si>
    <t>49.5722</t>
  </si>
  <si>
    <t>34N694-5</t>
  </si>
  <si>
    <t>-1.88253</t>
  </si>
  <si>
    <t>49.5239</t>
  </si>
  <si>
    <t>36N694-5</t>
  </si>
  <si>
    <t>-1.62787</t>
  </si>
  <si>
    <t>49.5272</t>
  </si>
  <si>
    <t>38N695-8</t>
  </si>
  <si>
    <t>-1.35787</t>
  </si>
  <si>
    <t>49.6047</t>
  </si>
  <si>
    <t>35N694-6</t>
  </si>
  <si>
    <t>-1.71975</t>
  </si>
  <si>
    <t>49.5236</t>
  </si>
  <si>
    <t>35N694-4</t>
  </si>
  <si>
    <t>-1.81161</t>
  </si>
  <si>
    <t>49.52</t>
  </si>
  <si>
    <t>37N695-9</t>
  </si>
  <si>
    <t>-1.4499</t>
  </si>
  <si>
    <t>49.6014</t>
  </si>
  <si>
    <t>37N695-7</t>
  </si>
  <si>
    <t>-1.54192</t>
  </si>
  <si>
    <t>49.5979</t>
  </si>
  <si>
    <t>39N695-7</t>
  </si>
  <si>
    <t>-1.26581</t>
  </si>
  <si>
    <t>36N693-2</t>
  </si>
  <si>
    <t>-1.62181</t>
  </si>
  <si>
    <t>49.4599</t>
  </si>
  <si>
    <t>36N693-8</t>
  </si>
  <si>
    <t>-1.61778</t>
  </si>
  <si>
    <t>49.415</t>
  </si>
  <si>
    <t>38N693-2</t>
  </si>
  <si>
    <t>-1.34646</t>
  </si>
  <si>
    <t>38N693-8</t>
  </si>
  <si>
    <t>-1.34267</t>
  </si>
  <si>
    <t>49.4252</t>
  </si>
  <si>
    <t>35N693-3</t>
  </si>
  <si>
    <t>-1.71357</t>
  </si>
  <si>
    <t>49.4564</t>
  </si>
  <si>
    <t>35N693-9</t>
  </si>
  <si>
    <t>-1.70946</t>
  </si>
  <si>
    <t>49.4115</t>
  </si>
  <si>
    <t>35N693-1</t>
  </si>
  <si>
    <t>-1.80531</t>
  </si>
  <si>
    <t>49.4527</t>
  </si>
  <si>
    <t>35N693-7</t>
  </si>
  <si>
    <t>-1.80112</t>
  </si>
  <si>
    <t>49.4079</t>
  </si>
  <si>
    <t>37N693-3</t>
  </si>
  <si>
    <t>-1.43825</t>
  </si>
  <si>
    <t>49.4668</t>
  </si>
  <si>
    <t>37N693-9</t>
  </si>
  <si>
    <t>-1.43438</t>
  </si>
  <si>
    <t>49.4219</t>
  </si>
  <si>
    <t>37N693-1</t>
  </si>
  <si>
    <t>-1.53003</t>
  </si>
  <si>
    <t>37N693-7</t>
  </si>
  <si>
    <t>-1.52608</t>
  </si>
  <si>
    <t>49.4185</t>
  </si>
  <si>
    <t>39N693-1</t>
  </si>
  <si>
    <t>-1.25464</t>
  </si>
  <si>
    <t>49.4734</t>
  </si>
  <si>
    <t>39N693-7</t>
  </si>
  <si>
    <t>-1.25093</t>
  </si>
  <si>
    <t>49.4285</t>
  </si>
  <si>
    <t>38N692-2</t>
  </si>
  <si>
    <t>-1.33888</t>
  </si>
  <si>
    <t>49.3804</t>
  </si>
  <si>
    <t>38N692-11</t>
  </si>
  <si>
    <t>-1.33322</t>
  </si>
  <si>
    <t>49.313</t>
  </si>
  <si>
    <t>40N692-11</t>
  </si>
  <si>
    <t>-1.0586</t>
  </si>
  <si>
    <t>49.3226</t>
  </si>
  <si>
    <t>40N692-5</t>
  </si>
  <si>
    <t>-1.06213</t>
  </si>
  <si>
    <t>49.3675</t>
  </si>
  <si>
    <t>42N692-11</t>
  </si>
  <si>
    <t>-0.78387</t>
  </si>
  <si>
    <t>49.3315</t>
  </si>
  <si>
    <t>44N692-11</t>
  </si>
  <si>
    <t>-0.50905</t>
  </si>
  <si>
    <t>49.3398</t>
  </si>
  <si>
    <t>35N692-2</t>
  </si>
  <si>
    <t>-1.75116</t>
  </si>
  <si>
    <t>49.3648</t>
  </si>
  <si>
    <t>37N692-3</t>
  </si>
  <si>
    <t>-1.43052</t>
  </si>
  <si>
    <t>49.377</t>
  </si>
  <si>
    <t>37N692-12</t>
  </si>
  <si>
    <t>-1.42473</t>
  </si>
  <si>
    <t>39N692-12</t>
  </si>
  <si>
    <t>-1.15015</t>
  </si>
  <si>
    <t>49.3195</t>
  </si>
  <si>
    <t>39N692-6</t>
  </si>
  <si>
    <t>-1.15341</t>
  </si>
  <si>
    <t>49.36</t>
  </si>
  <si>
    <t>39N692-1</t>
  </si>
  <si>
    <t>-1.24723</t>
  </si>
  <si>
    <t>49.3836</t>
  </si>
  <si>
    <t>39N692-10</t>
  </si>
  <si>
    <t>-1.24168</t>
  </si>
  <si>
    <t>49.3163</t>
  </si>
  <si>
    <t>41N692-12</t>
  </si>
  <si>
    <t>-0.87545</t>
  </si>
  <si>
    <t>49.3286</t>
  </si>
  <si>
    <t>41N692-6</t>
  </si>
  <si>
    <t>-0.89154</t>
  </si>
  <si>
    <t>49.3712</t>
  </si>
  <si>
    <t>41N692-10</t>
  </si>
  <si>
    <t>-0.96702</t>
  </si>
  <si>
    <t>49.3256</t>
  </si>
  <si>
    <t>41N692-4</t>
  </si>
  <si>
    <t>-0.97048</t>
  </si>
  <si>
    <t>49.3705</t>
  </si>
  <si>
    <t>43N692-12</t>
  </si>
  <si>
    <t>-0.60067</t>
  </si>
  <si>
    <t>43N692-10</t>
  </si>
  <si>
    <t>-0.69227</t>
  </si>
  <si>
    <t>49.3343</t>
  </si>
  <si>
    <t>45N692-10</t>
  </si>
  <si>
    <t>-0.41683</t>
  </si>
  <si>
    <t>36N692-3</t>
  </si>
  <si>
    <t>-1.56795</t>
  </si>
  <si>
    <t>36N692-12</t>
  </si>
  <si>
    <t>-1.56199</t>
  </si>
  <si>
    <t>49.3046</t>
  </si>
  <si>
    <t>36N692-1</t>
  </si>
  <si>
    <t>-1.65955</t>
  </si>
  <si>
    <t>49.3684</t>
  </si>
  <si>
    <t>36N692-10</t>
  </si>
  <si>
    <t>-1.65348</t>
  </si>
  <si>
    <t>49.3011</t>
  </si>
  <si>
    <t>50N691-5</t>
  </si>
  <si>
    <t>0.318208</t>
  </si>
  <si>
    <t>49.316</t>
  </si>
  <si>
    <t>50N691-11</t>
  </si>
  <si>
    <t>0.320535</t>
  </si>
  <si>
    <t>49.2711</t>
  </si>
  <si>
    <t>52N691-5</t>
  </si>
  <si>
    <t>0.593082</t>
  </si>
  <si>
    <t>52N691-11</t>
  </si>
  <si>
    <t>0.595172</t>
  </si>
  <si>
    <t>49.2769</t>
  </si>
  <si>
    <t>54N691-5</t>
  </si>
  <si>
    <t>0.868015</t>
  </si>
  <si>
    <t>49.3269</t>
  </si>
  <si>
    <t>54N691-11</t>
  </si>
  <si>
    <t>0.869867</t>
  </si>
  <si>
    <t>49.2821</t>
  </si>
  <si>
    <t>58N691-5</t>
  </si>
  <si>
    <t>1.41803</t>
  </si>
  <si>
    <t>49.3354</t>
  </si>
  <si>
    <t>58N691-11</t>
  </si>
  <si>
    <t>1.41941</t>
  </si>
  <si>
    <t>49.2905</t>
  </si>
  <si>
    <t>60N691-5</t>
  </si>
  <si>
    <t>1.6931</t>
  </si>
  <si>
    <t>60N691-11</t>
  </si>
  <si>
    <t>1.69423</t>
  </si>
  <si>
    <t>49.2938</t>
  </si>
  <si>
    <t>37N691-5</t>
  </si>
  <si>
    <t>-1.46659</t>
  </si>
  <si>
    <t>49.263</t>
  </si>
  <si>
    <t>37N691-11</t>
  </si>
  <si>
    <t>-1.46273</t>
  </si>
  <si>
    <t>49.2183</t>
  </si>
  <si>
    <t>39N691-5</t>
  </si>
  <si>
    <t>-1.19226</t>
  </si>
  <si>
    <t>49.2729</t>
  </si>
  <si>
    <t>39N691-11</t>
  </si>
  <si>
    <t>-1.18863</t>
  </si>
  <si>
    <t>41N691-5</t>
  </si>
  <si>
    <t>-0.91782</t>
  </si>
  <si>
    <t>41N691-11</t>
  </si>
  <si>
    <t>-0.91443</t>
  </si>
  <si>
    <t>49.2374</t>
  </si>
  <si>
    <t>43N691-5</t>
  </si>
  <si>
    <t>-0.64329</t>
  </si>
  <si>
    <t>49.2907</t>
  </si>
  <si>
    <t>43N691-11</t>
  </si>
  <si>
    <t>-0.64014</t>
  </si>
  <si>
    <t>49.246</t>
  </si>
  <si>
    <t>45N691-5</t>
  </si>
  <si>
    <t>-0.36867</t>
  </si>
  <si>
    <t>49.2987</t>
  </si>
  <si>
    <t>45N691-11</t>
  </si>
  <si>
    <t>-0.36575</t>
  </si>
  <si>
    <t>49.2539</t>
  </si>
  <si>
    <t>47N691-5</t>
  </si>
  <si>
    <t>-0.07759</t>
  </si>
  <si>
    <t>49.3004</t>
  </si>
  <si>
    <t>47N691-11</t>
  </si>
  <si>
    <t>-0.09129</t>
  </si>
  <si>
    <t>56N691-5</t>
  </si>
  <si>
    <t>1.143</t>
  </si>
  <si>
    <t>56N691-11</t>
  </si>
  <si>
    <t>1.14461</t>
  </si>
  <si>
    <t>49.2866</t>
  </si>
  <si>
    <t>55N691-6</t>
  </si>
  <si>
    <t>1.05133</t>
  </si>
  <si>
    <t>49.33</t>
  </si>
  <si>
    <t>55N691-12</t>
  </si>
  <si>
    <t>1.05303</t>
  </si>
  <si>
    <t>49.2852</t>
  </si>
  <si>
    <t>55N691-4</t>
  </si>
  <si>
    <t>0.959675</t>
  </si>
  <si>
    <t>49.3285</t>
  </si>
  <si>
    <t>55N691-10</t>
  </si>
  <si>
    <t>0.961448</t>
  </si>
  <si>
    <t>49.2837</t>
  </si>
  <si>
    <t>36N691-6</t>
  </si>
  <si>
    <t>-1.55801</t>
  </si>
  <si>
    <t>36N691-12</t>
  </si>
  <si>
    <t>-1.55407</t>
  </si>
  <si>
    <t>49.2149</t>
  </si>
  <si>
    <t>36N691-4</t>
  </si>
  <si>
    <t>-1.64942</t>
  </si>
  <si>
    <t>49.2561</t>
  </si>
  <si>
    <t>36N691-10</t>
  </si>
  <si>
    <t>-1.63131</t>
  </si>
  <si>
    <t>49.219</t>
  </si>
  <si>
    <t>38N691-6</t>
  </si>
  <si>
    <t>-1.28371</t>
  </si>
  <si>
    <t>49.2696</t>
  </si>
  <si>
    <t>38N691-12</t>
  </si>
  <si>
    <t>-1.28001</t>
  </si>
  <si>
    <t>49.2249</t>
  </si>
  <si>
    <t>38N691-4</t>
  </si>
  <si>
    <t>-1.37515</t>
  </si>
  <si>
    <t>49.2664</t>
  </si>
  <si>
    <t>38N691-10</t>
  </si>
  <si>
    <t>-1.37137</t>
  </si>
  <si>
    <t>49.2217</t>
  </si>
  <si>
    <t>40N691-6</t>
  </si>
  <si>
    <t>-1.00931</t>
  </si>
  <si>
    <t>49.2791</t>
  </si>
  <si>
    <t>40N691-12</t>
  </si>
  <si>
    <t>-1.00584</t>
  </si>
  <si>
    <t>49.2344</t>
  </si>
  <si>
    <t>40N691-4</t>
  </si>
  <si>
    <t>-1.10079</t>
  </si>
  <si>
    <t>40N691-10</t>
  </si>
  <si>
    <t>-1.09724</t>
  </si>
  <si>
    <t>49.2313</t>
  </si>
  <si>
    <t>42N691-6</t>
  </si>
  <si>
    <t>-0.73481</t>
  </si>
  <si>
    <t>49.2879</t>
  </si>
  <si>
    <t>42N691-12</t>
  </si>
  <si>
    <t>-0.73157</t>
  </si>
  <si>
    <t>49.2432</t>
  </si>
  <si>
    <t>42N691-4</t>
  </si>
  <si>
    <t>-0.82632</t>
  </si>
  <si>
    <t>49.285</t>
  </si>
  <si>
    <t>42N691-10</t>
  </si>
  <si>
    <t>-0.82300</t>
  </si>
  <si>
    <t>49.2403</t>
  </si>
  <si>
    <t>44N691-6</t>
  </si>
  <si>
    <t>-0.46022</t>
  </si>
  <si>
    <t>49.2961</t>
  </si>
  <si>
    <t>44N691-12</t>
  </si>
  <si>
    <t>-0.45722</t>
  </si>
  <si>
    <t>49.2514</t>
  </si>
  <si>
    <t>44N691-4</t>
  </si>
  <si>
    <t>-0.55176</t>
  </si>
  <si>
    <t>49.2935</t>
  </si>
  <si>
    <t>44N691-10</t>
  </si>
  <si>
    <t>-0.54868</t>
  </si>
  <si>
    <t>46N691-12</t>
  </si>
  <si>
    <t>-0.18279</t>
  </si>
  <si>
    <t>49.2589</t>
  </si>
  <si>
    <t>46N691-4</t>
  </si>
  <si>
    <t>-0.29195</t>
  </si>
  <si>
    <t>49.2937</t>
  </si>
  <si>
    <t>46N691-10</t>
  </si>
  <si>
    <t>-0.27427</t>
  </si>
  <si>
    <t>48N691-4</t>
  </si>
  <si>
    <t>-0.00239</t>
  </si>
  <si>
    <t>49.3084</t>
  </si>
  <si>
    <t>48N691-10</t>
  </si>
  <si>
    <t>0.000213</t>
  </si>
  <si>
    <t>49.2636</t>
  </si>
  <si>
    <t>51N691-6</t>
  </si>
  <si>
    <t>0.501453</t>
  </si>
  <si>
    <t>49.3199</t>
  </si>
  <si>
    <t>51N691-12</t>
  </si>
  <si>
    <t>0.503622</t>
  </si>
  <si>
    <t>49.2751</t>
  </si>
  <si>
    <t>51N691-4</t>
  </si>
  <si>
    <t>0.40983</t>
  </si>
  <si>
    <t>49.318</t>
  </si>
  <si>
    <t>51N691-10</t>
  </si>
  <si>
    <t>0.412079</t>
  </si>
  <si>
    <t>49.2731</t>
  </si>
  <si>
    <t>53N691-6</t>
  </si>
  <si>
    <t>0.776367</t>
  </si>
  <si>
    <t>53N691-12</t>
  </si>
  <si>
    <t>0.778298</t>
  </si>
  <si>
    <t>49.2804</t>
  </si>
  <si>
    <t>53N691-4</t>
  </si>
  <si>
    <t>0.684725</t>
  </si>
  <si>
    <t>49.3236</t>
  </si>
  <si>
    <t>53N691-10</t>
  </si>
  <si>
    <t>0.686735</t>
  </si>
  <si>
    <t>57N691-6</t>
  </si>
  <si>
    <t>1.32635</t>
  </si>
  <si>
    <t>49.3342</t>
  </si>
  <si>
    <t>57N691-12</t>
  </si>
  <si>
    <t>1.3278</t>
  </si>
  <si>
    <t>57N691-4</t>
  </si>
  <si>
    <t>1.23468</t>
  </si>
  <si>
    <t>57N691-10</t>
  </si>
  <si>
    <t>1.23621</t>
  </si>
  <si>
    <t>49.288</t>
  </si>
  <si>
    <t>61N691-4</t>
  </si>
  <si>
    <t>1.76789</t>
  </si>
  <si>
    <t>49.3395</t>
  </si>
  <si>
    <t>61N691-10</t>
  </si>
  <si>
    <t>1.76791</t>
  </si>
  <si>
    <t>49.2946</t>
  </si>
  <si>
    <t>49N691-6</t>
  </si>
  <si>
    <t>0.226599</t>
  </si>
  <si>
    <t>49.3139</t>
  </si>
  <si>
    <t>49N691-12</t>
  </si>
  <si>
    <t>0.229006</t>
  </si>
  <si>
    <t>49.2691</t>
  </si>
  <si>
    <t>49N691-4</t>
  </si>
  <si>
    <t>0.134998</t>
  </si>
  <si>
    <t>49N691-10</t>
  </si>
  <si>
    <t>0.137484</t>
  </si>
  <si>
    <t>49.2669</t>
  </si>
  <si>
    <t>59N691-6</t>
  </si>
  <si>
    <t>1.60141</t>
  </si>
  <si>
    <t>49.3377</t>
  </si>
  <si>
    <t>59N691-12</t>
  </si>
  <si>
    <t>1.60262</t>
  </si>
  <si>
    <t>49.2928</t>
  </si>
  <si>
    <t>59N691-4</t>
  </si>
  <si>
    <t>1.50972</t>
  </si>
  <si>
    <t>49.3366</t>
  </si>
  <si>
    <t>59N691-10</t>
  </si>
  <si>
    <t>1.51102</t>
  </si>
  <si>
    <t>49.2917</t>
  </si>
  <si>
    <t>37N690-11</t>
  </si>
  <si>
    <t>-1.45496</t>
  </si>
  <si>
    <t>49.1282</t>
  </si>
  <si>
    <t>37N690-5</t>
  </si>
  <si>
    <t>-1.45886</t>
  </si>
  <si>
    <t>49.1735</t>
  </si>
  <si>
    <t>39N690-11</t>
  </si>
  <si>
    <t>-1.18134</t>
  </si>
  <si>
    <t>49.1381</t>
  </si>
  <si>
    <t>39N690-5</t>
  </si>
  <si>
    <t>-1.185</t>
  </si>
  <si>
    <t>49.1833</t>
  </si>
  <si>
    <t>41N690-11</t>
  </si>
  <si>
    <t>-0.90761</t>
  </si>
  <si>
    <t>41N690-5</t>
  </si>
  <si>
    <t>-0.91104</t>
  </si>
  <si>
    <t>49.1926</t>
  </si>
  <si>
    <t>43N690-11</t>
  </si>
  <si>
    <t>-0.63380</t>
  </si>
  <si>
    <t>43N690-5</t>
  </si>
  <si>
    <t>-0.63698</t>
  </si>
  <si>
    <t>49.2011</t>
  </si>
  <si>
    <t>45N690-11</t>
  </si>
  <si>
    <t>-0.35990</t>
  </si>
  <si>
    <t>45N690-5</t>
  </si>
  <si>
    <t>-0.36283</t>
  </si>
  <si>
    <t>49.2091</t>
  </si>
  <si>
    <t>47N690-11</t>
  </si>
  <si>
    <t>-0.08591</t>
  </si>
  <si>
    <t>49.1712</t>
  </si>
  <si>
    <t>47N690-5</t>
  </si>
  <si>
    <t>-0.08861</t>
  </si>
  <si>
    <t>49.2164</t>
  </si>
  <si>
    <t>56N690-11</t>
  </si>
  <si>
    <t>1.14784</t>
  </si>
  <si>
    <t>49.1966</t>
  </si>
  <si>
    <t>56N690-5</t>
  </si>
  <si>
    <t>1.14623</t>
  </si>
  <si>
    <t>49N690-11</t>
  </si>
  <si>
    <t>0.188141</t>
  </si>
  <si>
    <t>49.178</t>
  </si>
  <si>
    <t>49N690-5</t>
  </si>
  <si>
    <t>0.185686</t>
  </si>
  <si>
    <t>51N690-11</t>
  </si>
  <si>
    <t>0.462268</t>
  </si>
  <si>
    <t>49.1841</t>
  </si>
  <si>
    <t>51N690-5</t>
  </si>
  <si>
    <t>0.460053</t>
  </si>
  <si>
    <t>49.2292</t>
  </si>
  <si>
    <t>53N690-11</t>
  </si>
  <si>
    <t>0.736456</t>
  </si>
  <si>
    <t>49.1896</t>
  </si>
  <si>
    <t>53N690-5</t>
  </si>
  <si>
    <t>0.734482</t>
  </si>
  <si>
    <t>49.2347</t>
  </si>
  <si>
    <t>58N690-11</t>
  </si>
  <si>
    <t>1.42215</t>
  </si>
  <si>
    <t>58N690-5</t>
  </si>
  <si>
    <t>1.42078</t>
  </si>
  <si>
    <t>49.2456</t>
  </si>
  <si>
    <t>60N690-11</t>
  </si>
  <si>
    <t>1.67452</t>
  </si>
  <si>
    <t>49.2106</t>
  </si>
  <si>
    <t>60N690-5</t>
  </si>
  <si>
    <t>1.69537</t>
  </si>
  <si>
    <t>49.2489</t>
  </si>
  <si>
    <t>36N690-12</t>
  </si>
  <si>
    <t>-1.54614</t>
  </si>
  <si>
    <t>36N690-6</t>
  </si>
  <si>
    <t>-1.55013</t>
  </si>
  <si>
    <t>38N690-12</t>
  </si>
  <si>
    <t>-1.27256</t>
  </si>
  <si>
    <t>49.1348</t>
  </si>
  <si>
    <t>38N690-6</t>
  </si>
  <si>
    <t>-1.2763</t>
  </si>
  <si>
    <t>49.1801</t>
  </si>
  <si>
    <t>38N690-10</t>
  </si>
  <si>
    <t>-1.36376</t>
  </si>
  <si>
    <t>49.1316</t>
  </si>
  <si>
    <t>38N690-4</t>
  </si>
  <si>
    <t>-1.36758</t>
  </si>
  <si>
    <t>40N690-12</t>
  </si>
  <si>
    <t>-0.99886</t>
  </si>
  <si>
    <t>49.1443</t>
  </si>
  <si>
    <t>40N690-6</t>
  </si>
  <si>
    <t>-1.00237</t>
  </si>
  <si>
    <t>40N690-10</t>
  </si>
  <si>
    <t>-1.09011</t>
  </si>
  <si>
    <t>49.1412</t>
  </si>
  <si>
    <t>40N690-4</t>
  </si>
  <si>
    <t>-1.09369</t>
  </si>
  <si>
    <t>42N690-12</t>
  </si>
  <si>
    <t>-0.72508</t>
  </si>
  <si>
    <t>49.1531</t>
  </si>
  <si>
    <t>42N690-6</t>
  </si>
  <si>
    <t>-0.72834</t>
  </si>
  <si>
    <t>49.1983</t>
  </si>
  <si>
    <t>42N690-10</t>
  </si>
  <si>
    <t>-0.81635</t>
  </si>
  <si>
    <t>49.1502</t>
  </si>
  <si>
    <t>42N690-4</t>
  </si>
  <si>
    <t>-0.81969</t>
  </si>
  <si>
    <t>49.1955</t>
  </si>
  <si>
    <t>44N690-12</t>
  </si>
  <si>
    <t>-0.45120</t>
  </si>
  <si>
    <t>49.1613</t>
  </si>
  <si>
    <t>44N690-6</t>
  </si>
  <si>
    <t>-0.45422</t>
  </si>
  <si>
    <t>49.2065</t>
  </si>
  <si>
    <t>44N690-10</t>
  </si>
  <si>
    <t>-0.54250</t>
  </si>
  <si>
    <t>49.1586</t>
  </si>
  <si>
    <t>44N690-4</t>
  </si>
  <si>
    <t>-0.54560</t>
  </si>
  <si>
    <t>49.2039</t>
  </si>
  <si>
    <t>46N690-12</t>
  </si>
  <si>
    <t>-0.17725</t>
  </si>
  <si>
    <t>49.1689</t>
  </si>
  <si>
    <t>46N690-6</t>
  </si>
  <si>
    <t>-0.18002</t>
  </si>
  <si>
    <t>49.214</t>
  </si>
  <si>
    <t>46N690-10</t>
  </si>
  <si>
    <t>-0.26857</t>
  </si>
  <si>
    <t>46N690-4</t>
  </si>
  <si>
    <t>-0.27143</t>
  </si>
  <si>
    <t>49.2116</t>
  </si>
  <si>
    <t>48N690-12</t>
  </si>
  <si>
    <t>0.096783</t>
  </si>
  <si>
    <t>48N690-6</t>
  </si>
  <si>
    <t>0.094247</t>
  </si>
  <si>
    <t>49.221</t>
  </si>
  <si>
    <t>48N690-10</t>
  </si>
  <si>
    <t>0.005432</t>
  </si>
  <si>
    <t>49.1736</t>
  </si>
  <si>
    <t>48N690-4</t>
  </si>
  <si>
    <t>0.002816</t>
  </si>
  <si>
    <t>49.2187</t>
  </si>
  <si>
    <t>50N690-12</t>
  </si>
  <si>
    <t>0.370888</t>
  </si>
  <si>
    <t>49.1821</t>
  </si>
  <si>
    <t>50N690-6</t>
  </si>
  <si>
    <t>0.368593</t>
  </si>
  <si>
    <t>49.2273</t>
  </si>
  <si>
    <t>50N690-10</t>
  </si>
  <si>
    <t>0.279514</t>
  </si>
  <si>
    <t>50N690-4</t>
  </si>
  <si>
    <t>0.277139</t>
  </si>
  <si>
    <t>49.2252</t>
  </si>
  <si>
    <t>52N690-12</t>
  </si>
  <si>
    <t>0.645056</t>
  </si>
  <si>
    <t>52N690-6</t>
  </si>
  <si>
    <t>0.643002</t>
  </si>
  <si>
    <t>49.2329</t>
  </si>
  <si>
    <t>52N690-10</t>
  </si>
  <si>
    <t>0.553662</t>
  </si>
  <si>
    <t>49.186</t>
  </si>
  <si>
    <t>52N690-4</t>
  </si>
  <si>
    <t>0.551528</t>
  </si>
  <si>
    <t>49.2311</t>
  </si>
  <si>
    <t>57N690-12</t>
  </si>
  <si>
    <t>1.33071</t>
  </si>
  <si>
    <t>49.1993</t>
  </si>
  <si>
    <t>57N690-6</t>
  </si>
  <si>
    <t>1.32926</t>
  </si>
  <si>
    <t>57N690-10</t>
  </si>
  <si>
    <t>1.23928</t>
  </si>
  <si>
    <t>49.198</t>
  </si>
  <si>
    <t>57N690-4</t>
  </si>
  <si>
    <t>1.23774</t>
  </si>
  <si>
    <t>49.2431</t>
  </si>
  <si>
    <t>61N690-4</t>
  </si>
  <si>
    <t>1.78691</t>
  </si>
  <si>
    <t>49.2498</t>
  </si>
  <si>
    <t>55N690-12</t>
  </si>
  <si>
    <t>1.05641</t>
  </si>
  <si>
    <t>49.1952</t>
  </si>
  <si>
    <t>55N690-6</t>
  </si>
  <si>
    <t>1.05472</t>
  </si>
  <si>
    <t>59N690-12</t>
  </si>
  <si>
    <t>1.60505</t>
  </si>
  <si>
    <t>49.2029</t>
  </si>
  <si>
    <t>59N690-6</t>
  </si>
  <si>
    <t>1.60384</t>
  </si>
  <si>
    <t>49.2478</t>
  </si>
  <si>
    <t>59N690-10</t>
  </si>
  <si>
    <t>1.5136</t>
  </si>
  <si>
    <t>49.2017</t>
  </si>
  <si>
    <t>59N690-4</t>
  </si>
  <si>
    <t>1.51231</t>
  </si>
  <si>
    <t>49.2468</t>
  </si>
  <si>
    <t>54N690-12</t>
  </si>
  <si>
    <t>0.919282</t>
  </si>
  <si>
    <t>49.1929</t>
  </si>
  <si>
    <t>54N690-6</t>
  </si>
  <si>
    <t>0.917468</t>
  </si>
  <si>
    <t>49.238</t>
  </si>
  <si>
    <t>54N690-10</t>
  </si>
  <si>
    <t>0.82787</t>
  </si>
  <si>
    <t>49.1913</t>
  </si>
  <si>
    <t>54N690-4</t>
  </si>
  <si>
    <t>0.825975</t>
  </si>
  <si>
    <t>49.2364</t>
  </si>
  <si>
    <t>36N688-11</t>
  </si>
  <si>
    <t>-1.55804</t>
  </si>
  <si>
    <t>48.948</t>
  </si>
  <si>
    <t>36N688-5</t>
  </si>
  <si>
    <t>-1.56007</t>
  </si>
  <si>
    <t>48.9886</t>
  </si>
  <si>
    <t>38N688-5</t>
  </si>
  <si>
    <t>-1.30698</t>
  </si>
  <si>
    <t>48.9988</t>
  </si>
  <si>
    <t>38N688-11</t>
  </si>
  <si>
    <t>-1.30326</t>
  </si>
  <si>
    <t>48.9539</t>
  </si>
  <si>
    <t>40N688-11</t>
  </si>
  <si>
    <t>-1.03053</t>
  </si>
  <si>
    <t>48.9634</t>
  </si>
  <si>
    <t>40N688-5</t>
  </si>
  <si>
    <t>-1.03402</t>
  </si>
  <si>
    <t>49.0083</t>
  </si>
  <si>
    <t>42N688-11</t>
  </si>
  <si>
    <t>-0.75770</t>
  </si>
  <si>
    <t>48.9723</t>
  </si>
  <si>
    <t>42N688-5</t>
  </si>
  <si>
    <t>-0.76095</t>
  </si>
  <si>
    <t>49.0172</t>
  </si>
  <si>
    <t>44N688-5</t>
  </si>
  <si>
    <t>-0.48779</t>
  </si>
  <si>
    <t>49.0255</t>
  </si>
  <si>
    <t>44N688-11</t>
  </si>
  <si>
    <t>-0.48478</t>
  </si>
  <si>
    <t>48.9805</t>
  </si>
  <si>
    <t>46N688-11</t>
  </si>
  <si>
    <t>-0.21178</t>
  </si>
  <si>
    <t>48.9882</t>
  </si>
  <si>
    <t>46N688-5</t>
  </si>
  <si>
    <t>-0.21456</t>
  </si>
  <si>
    <t>49.0331</t>
  </si>
  <si>
    <t>49N689-5</t>
  </si>
  <si>
    <t>0.190572</t>
  </si>
  <si>
    <t>51N689-5</t>
  </si>
  <si>
    <t>0.464463</t>
  </si>
  <si>
    <t>49.1393</t>
  </si>
  <si>
    <t>53N689-5</t>
  </si>
  <si>
    <t>0.738416</t>
  </si>
  <si>
    <t>49.1448</t>
  </si>
  <si>
    <t>55N688-5</t>
  </si>
  <si>
    <t>1.01587</t>
  </si>
  <si>
    <t>49.0597</t>
  </si>
  <si>
    <t>55N688-11</t>
  </si>
  <si>
    <t>1.01758</t>
  </si>
  <si>
    <t>49.0148</t>
  </si>
  <si>
    <t>58N689-5</t>
  </si>
  <si>
    <t>1.42352</t>
  </si>
  <si>
    <t>49.1557</t>
  </si>
  <si>
    <t>50N688-6</t>
  </si>
  <si>
    <t>0.377711</t>
  </si>
  <si>
    <t>49.0475</t>
  </si>
  <si>
    <t>50N688-12</t>
  </si>
  <si>
    <t>0.37998</t>
  </si>
  <si>
    <t>49.0025</t>
  </si>
  <si>
    <t>50N688-4</t>
  </si>
  <si>
    <t>0.286574</t>
  </si>
  <si>
    <t>49.0455</t>
  </si>
  <si>
    <t>50N688-10</t>
  </si>
  <si>
    <t>0.288922</t>
  </si>
  <si>
    <t>52N688-12</t>
  </si>
  <si>
    <t>0.653202</t>
  </si>
  <si>
    <t>49.0082</t>
  </si>
  <si>
    <t>52N688-6</t>
  </si>
  <si>
    <t>0.65117</t>
  </si>
  <si>
    <t>52N688-10</t>
  </si>
  <si>
    <t>0.562124</t>
  </si>
  <si>
    <t>49.0064</t>
  </si>
  <si>
    <t>52N688-4</t>
  </si>
  <si>
    <t>0.560013</t>
  </si>
  <si>
    <t>49.0513</t>
  </si>
  <si>
    <t>59N688-6</t>
  </si>
  <si>
    <t>1.60932</t>
  </si>
  <si>
    <t>49.0786</t>
  </si>
  <si>
    <t>59N688-4</t>
  </si>
  <si>
    <t>1.50405</t>
  </si>
  <si>
    <t>49.0675</t>
  </si>
  <si>
    <t>37N688-6</t>
  </si>
  <si>
    <t>-1.39795</t>
  </si>
  <si>
    <t>48.9955</t>
  </si>
  <si>
    <t>37N688-12</t>
  </si>
  <si>
    <t>-1.39415</t>
  </si>
  <si>
    <t>48.9506</t>
  </si>
  <si>
    <t>37N688-4</t>
  </si>
  <si>
    <t>-1.4889</t>
  </si>
  <si>
    <t>48.9922</t>
  </si>
  <si>
    <t>37N688-10</t>
  </si>
  <si>
    <t>-1.48502</t>
  </si>
  <si>
    <t>48.9473</t>
  </si>
  <si>
    <t>39N688-6</t>
  </si>
  <si>
    <t>-1.12501</t>
  </si>
  <si>
    <t>49.0052</t>
  </si>
  <si>
    <t>39N688-12</t>
  </si>
  <si>
    <t>-1.12145</t>
  </si>
  <si>
    <t>48.9603</t>
  </si>
  <si>
    <t>39N688-4</t>
  </si>
  <si>
    <t>-1.216</t>
  </si>
  <si>
    <t>49.0021</t>
  </si>
  <si>
    <t>39N688-10</t>
  </si>
  <si>
    <t>-1.21236</t>
  </si>
  <si>
    <t>48.9572</t>
  </si>
  <si>
    <t>41N688-12</t>
  </si>
  <si>
    <t>-0.84865</t>
  </si>
  <si>
    <t>48.9694</t>
  </si>
  <si>
    <t>41N688-6</t>
  </si>
  <si>
    <t>-0.85198</t>
  </si>
  <si>
    <t>49.0143</t>
  </si>
  <si>
    <t>41N688-10</t>
  </si>
  <si>
    <t>-0.93959</t>
  </si>
  <si>
    <t>48.9665</t>
  </si>
  <si>
    <t>41N688-4</t>
  </si>
  <si>
    <t>-0.94300</t>
  </si>
  <si>
    <t>49.0114</t>
  </si>
  <si>
    <t>43N688-6</t>
  </si>
  <si>
    <t>-0.57885</t>
  </si>
  <si>
    <t>49.0228</t>
  </si>
  <si>
    <t>43N688-12</t>
  </si>
  <si>
    <t>-0.57576</t>
  </si>
  <si>
    <t>48.9779</t>
  </si>
  <si>
    <t>43N688-10</t>
  </si>
  <si>
    <t>-0.66673</t>
  </si>
  <si>
    <t>48.9751</t>
  </si>
  <si>
    <t>43N688-4</t>
  </si>
  <si>
    <t>-0.66990</t>
  </si>
  <si>
    <t>49.02</t>
  </si>
  <si>
    <t>45N688-6</t>
  </si>
  <si>
    <t>-0.30564</t>
  </si>
  <si>
    <t>49.0306</t>
  </si>
  <si>
    <t>45N688-12</t>
  </si>
  <si>
    <t>-0.30278</t>
  </si>
  <si>
    <t>45N688-4</t>
  </si>
  <si>
    <t>-0.39672</t>
  </si>
  <si>
    <t>49.0281</t>
  </si>
  <si>
    <t>45N688-10</t>
  </si>
  <si>
    <t>-0.39378</t>
  </si>
  <si>
    <t>48.9831</t>
  </si>
  <si>
    <t>47N688-12</t>
  </si>
  <si>
    <t>-0.02973</t>
  </si>
  <si>
    <t>48.9929</t>
  </si>
  <si>
    <t>47N688-6</t>
  </si>
  <si>
    <t>-0.03235</t>
  </si>
  <si>
    <t>49.0378</t>
  </si>
  <si>
    <t>47N688-10</t>
  </si>
  <si>
    <t>-0.12075</t>
  </si>
  <si>
    <t>48.9906</t>
  </si>
  <si>
    <t>47N688-4</t>
  </si>
  <si>
    <t>-0.12346</t>
  </si>
  <si>
    <t>49.0355</t>
  </si>
  <si>
    <t>54N689-6</t>
  </si>
  <si>
    <t>0.921083</t>
  </si>
  <si>
    <t>49.1481</t>
  </si>
  <si>
    <t>54N689-4</t>
  </si>
  <si>
    <t>0.82975</t>
  </si>
  <si>
    <t>49.1464</t>
  </si>
  <si>
    <t>56N688-6</t>
  </si>
  <si>
    <t>1.19825</t>
  </si>
  <si>
    <t>49.0626</t>
  </si>
  <si>
    <t>56N688-12</t>
  </si>
  <si>
    <t>1.19981</t>
  </si>
  <si>
    <t>49.0176</t>
  </si>
  <si>
    <t>56N688-4</t>
  </si>
  <si>
    <t>1.10706</t>
  </si>
  <si>
    <t>56N688-10</t>
  </si>
  <si>
    <t>1.1087</t>
  </si>
  <si>
    <t>49.0162</t>
  </si>
  <si>
    <t>48N688-2</t>
  </si>
  <si>
    <t>0.057479</t>
  </si>
  <si>
    <t>48N688-8</t>
  </si>
  <si>
    <t>0.060026</t>
  </si>
  <si>
    <t>57N688-8</t>
  </si>
  <si>
    <t>1.29019</t>
  </si>
  <si>
    <t>49.0415</t>
  </si>
  <si>
    <t>57N688-2</t>
  </si>
  <si>
    <t>1.28871</t>
  </si>
  <si>
    <t>49.0864</t>
  </si>
  <si>
    <t>49N688-1</t>
  </si>
  <si>
    <t>0.148644</t>
  </si>
  <si>
    <t>49.0648</t>
  </si>
  <si>
    <t>49N688-7</t>
  </si>
  <si>
    <t>0.151112</t>
  </si>
  <si>
    <t>49.0198</t>
  </si>
  <si>
    <t>59N689-12</t>
  </si>
  <si>
    <t>1.60747</t>
  </si>
  <si>
    <t>49.113</t>
  </si>
  <si>
    <t>59N689-6</t>
  </si>
  <si>
    <t>1.60626</t>
  </si>
  <si>
    <t>49.1579</t>
  </si>
  <si>
    <t>59N689-10</t>
  </si>
  <si>
    <t>1.51618</t>
  </si>
  <si>
    <t>49.1119</t>
  </si>
  <si>
    <t>59N689-4</t>
  </si>
  <si>
    <t>1.51489</t>
  </si>
  <si>
    <t>49.1568</t>
  </si>
  <si>
    <t>52N689-6</t>
  </si>
  <si>
    <t>0.647094</t>
  </si>
  <si>
    <t>49.143</t>
  </si>
  <si>
    <t>52N689-12</t>
  </si>
  <si>
    <t>0.649134</t>
  </si>
  <si>
    <t>58N688-1</t>
  </si>
  <si>
    <t>1.37995</t>
  </si>
  <si>
    <t>49.0877</t>
  </si>
  <si>
    <t>58N688-7</t>
  </si>
  <si>
    <t>1.38136</t>
  </si>
  <si>
    <t>49.0427</t>
  </si>
  <si>
    <t>36N689-11</t>
  </si>
  <si>
    <t>-1.58381</t>
  </si>
  <si>
    <t>49.0336</t>
  </si>
  <si>
    <t>38N689-11</t>
  </si>
  <si>
    <t>-1.31071</t>
  </si>
  <si>
    <t>49.0437</t>
  </si>
  <si>
    <t>40N689-11</t>
  </si>
  <si>
    <t>-1.03751</t>
  </si>
  <si>
    <t>49.0532</t>
  </si>
  <si>
    <t>42N689-11</t>
  </si>
  <si>
    <t>-0.76421</t>
  </si>
  <si>
    <t>49.0621</t>
  </si>
  <si>
    <t>44N689-11</t>
  </si>
  <si>
    <t>-0.49082</t>
  </si>
  <si>
    <t>49.0704</t>
  </si>
  <si>
    <t>46N689-11</t>
  </si>
  <si>
    <t>-0.21734</t>
  </si>
  <si>
    <t>49.078</t>
  </si>
  <si>
    <t>55N689-11</t>
  </si>
  <si>
    <t>1.01415</t>
  </si>
  <si>
    <t>49.1047</t>
  </si>
  <si>
    <t>51N688-2</t>
  </si>
  <si>
    <t>0.467758</t>
  </si>
  <si>
    <t>49.0719</t>
  </si>
  <si>
    <t>51N688-11</t>
  </si>
  <si>
    <t>0.471045</t>
  </si>
  <si>
    <t>49.0045</t>
  </si>
  <si>
    <t>37N689-12</t>
  </si>
  <si>
    <t>-1.40175</t>
  </si>
  <si>
    <t>49.0404</t>
  </si>
  <si>
    <t>37N689-10</t>
  </si>
  <si>
    <t>-1.49279</t>
  </si>
  <si>
    <t>49.037</t>
  </si>
  <si>
    <t>39N689-12</t>
  </si>
  <si>
    <t>-1.12858</t>
  </si>
  <si>
    <t>49.0501</t>
  </si>
  <si>
    <t>39N689-10</t>
  </si>
  <si>
    <t>-1.21965</t>
  </si>
  <si>
    <t>49.047</t>
  </si>
  <si>
    <t>41N689-12</t>
  </si>
  <si>
    <t>-0.85531</t>
  </si>
  <si>
    <t>49.0592</t>
  </si>
  <si>
    <t>41N689-10</t>
  </si>
  <si>
    <t>-0.94641</t>
  </si>
  <si>
    <t>49.0563</t>
  </si>
  <si>
    <t>43N689-12</t>
  </si>
  <si>
    <t>-0.58195</t>
  </si>
  <si>
    <t>49.0677</t>
  </si>
  <si>
    <t>43N689-10</t>
  </si>
  <si>
    <t>-0.67308</t>
  </si>
  <si>
    <t>49.0649</t>
  </si>
  <si>
    <t>45N689-12</t>
  </si>
  <si>
    <t>-0.30851</t>
  </si>
  <si>
    <t>49.0755</t>
  </si>
  <si>
    <t>45N689-10</t>
  </si>
  <si>
    <t>-0.39966</t>
  </si>
  <si>
    <t>49.073</t>
  </si>
  <si>
    <t>47N689-10</t>
  </si>
  <si>
    <t>-0.12616</t>
  </si>
  <si>
    <t>49.0804</t>
  </si>
  <si>
    <t>50N689-12</t>
  </si>
  <si>
    <t>0.375438</t>
  </si>
  <si>
    <t>49.0924</t>
  </si>
  <si>
    <t>50N689-6</t>
  </si>
  <si>
    <t>0.373161</t>
  </si>
  <si>
    <t>49.1373</t>
  </si>
  <si>
    <t>50N689-10</t>
  </si>
  <si>
    <t>0.284222</t>
  </si>
  <si>
    <t>49.0904</t>
  </si>
  <si>
    <t>50N689-4</t>
  </si>
  <si>
    <t>0.281866</t>
  </si>
  <si>
    <t>49.1353</t>
  </si>
  <si>
    <t>52N689-4</t>
  </si>
  <si>
    <t>0.555779</t>
  </si>
  <si>
    <t>52N689-10</t>
  </si>
  <si>
    <t>0.557897</t>
  </si>
  <si>
    <t>49.0963</t>
  </si>
  <si>
    <t>54N688-3</t>
  </si>
  <si>
    <t>0.923786</t>
  </si>
  <si>
    <t>49.0806</t>
  </si>
  <si>
    <t>54N688-12</t>
  </si>
  <si>
    <t>0.926481</t>
  </si>
  <si>
    <t>49.0132</t>
  </si>
  <si>
    <t>57N689-6</t>
  </si>
  <si>
    <t>1.33216</t>
  </si>
  <si>
    <t>57N689-7</t>
  </si>
  <si>
    <t>1.24157</t>
  </si>
  <si>
    <t>49.1307</t>
  </si>
  <si>
    <t>48N689-6</t>
  </si>
  <si>
    <t>0.099292</t>
  </si>
  <si>
    <t>49.1311</t>
  </si>
  <si>
    <t>48N689-7</t>
  </si>
  <si>
    <t>0.009316</t>
  </si>
  <si>
    <t>49.1064</t>
  </si>
  <si>
    <t>53N688-9</t>
  </si>
  <si>
    <t>0.788878</t>
  </si>
  <si>
    <t>49.0333</t>
  </si>
  <si>
    <t>53N688-3</t>
  </si>
  <si>
    <t>0.786962</t>
  </si>
  <si>
    <t>49.0782</t>
  </si>
  <si>
    <t>56N689-10</t>
  </si>
  <si>
    <t>1.10542</t>
  </si>
  <si>
    <t>47N689-5</t>
  </si>
  <si>
    <t>-0.08325</t>
  </si>
  <si>
    <t>56N689-5</t>
  </si>
  <si>
    <t>1.14944</t>
  </si>
  <si>
    <t>49.1518</t>
  </si>
  <si>
    <t>48N687-2</t>
  </si>
  <si>
    <t>0.062568</t>
  </si>
  <si>
    <t>48.9727</t>
  </si>
  <si>
    <t>48N687-11</t>
  </si>
  <si>
    <t>0.066373</t>
  </si>
  <si>
    <t>50N687-5</t>
  </si>
  <si>
    <t>0.336751</t>
  </si>
  <si>
    <t>48.9566</t>
  </si>
  <si>
    <t>50N687-11</t>
  </si>
  <si>
    <t>0.339051</t>
  </si>
  <si>
    <t>48.9117</t>
  </si>
  <si>
    <t>52N687-11</t>
  </si>
  <si>
    <t>0.611792</t>
  </si>
  <si>
    <t>48.9174</t>
  </si>
  <si>
    <t>52N687-5</t>
  </si>
  <si>
    <t>0.609727</t>
  </si>
  <si>
    <t>48.9624</t>
  </si>
  <si>
    <t>57N687-2</t>
  </si>
  <si>
    <t>1.29167</t>
  </si>
  <si>
    <t>48.9965</t>
  </si>
  <si>
    <t>57N687-11</t>
  </si>
  <si>
    <t>1.29388</t>
  </si>
  <si>
    <t>48.9291</t>
  </si>
  <si>
    <t>36N687-5</t>
  </si>
  <si>
    <t>-1.56093</t>
  </si>
  <si>
    <t>48.8994</t>
  </si>
  <si>
    <t>36N687-11</t>
  </si>
  <si>
    <t>-1.568</t>
  </si>
  <si>
    <t>48.8541</t>
  </si>
  <si>
    <t>38N687-11</t>
  </si>
  <si>
    <t>-1.29584</t>
  </si>
  <si>
    <t>48.8641</t>
  </si>
  <si>
    <t>38N687-5</t>
  </si>
  <si>
    <t>-1.29955</t>
  </si>
  <si>
    <t>48.909</t>
  </si>
  <si>
    <t>40N687-11</t>
  </si>
  <si>
    <t>-1.02357</t>
  </si>
  <si>
    <t>48.8736</t>
  </si>
  <si>
    <t>40N687-5</t>
  </si>
  <si>
    <t>-1.02705</t>
  </si>
  <si>
    <t>48.9185</t>
  </si>
  <si>
    <t>42N687-11</t>
  </si>
  <si>
    <t>-0.75121</t>
  </si>
  <si>
    <t>48.8825</t>
  </si>
  <si>
    <t>42N687-5</t>
  </si>
  <si>
    <t>-0.75445</t>
  </si>
  <si>
    <t>48.9274</t>
  </si>
  <si>
    <t>44N687-11</t>
  </si>
  <si>
    <t>-0.47876</t>
  </si>
  <si>
    <t>48.8907</t>
  </si>
  <si>
    <t>44N687-5</t>
  </si>
  <si>
    <t>-0.48177</t>
  </si>
  <si>
    <t>48.9356</t>
  </si>
  <si>
    <t>46N687-5</t>
  </si>
  <si>
    <t>-0.20900</t>
  </si>
  <si>
    <t>48.9432</t>
  </si>
  <si>
    <t>46N687-11</t>
  </si>
  <si>
    <t>-0.20623</t>
  </si>
  <si>
    <t>48.8983</t>
  </si>
  <si>
    <t>54N687-5</t>
  </si>
  <si>
    <t>0.882761</t>
  </si>
  <si>
    <t>48.9675</t>
  </si>
  <si>
    <t>54N687-11</t>
  </si>
  <si>
    <t>0.884591</t>
  </si>
  <si>
    <t>48.9225</t>
  </si>
  <si>
    <t>53N687-3</t>
  </si>
  <si>
    <t>0.790791</t>
  </si>
  <si>
    <t>48.9883</t>
  </si>
  <si>
    <t>53N687-12</t>
  </si>
  <si>
    <t>0.793654</t>
  </si>
  <si>
    <t>53N687-10</t>
  </si>
  <si>
    <t>0.702724</t>
  </si>
  <si>
    <t>48.9192</t>
  </si>
  <si>
    <t>53N687-4</t>
  </si>
  <si>
    <t>0.700737</t>
  </si>
  <si>
    <t>48.9641</t>
  </si>
  <si>
    <t>58N687-6</t>
  </si>
  <si>
    <t>1.4745</t>
  </si>
  <si>
    <t>58N687-12</t>
  </si>
  <si>
    <t>1.45655</t>
  </si>
  <si>
    <t>48.9344</t>
  </si>
  <si>
    <t>58N687-1</t>
  </si>
  <si>
    <t>1.38276</t>
  </si>
  <si>
    <t>48.9978</t>
  </si>
  <si>
    <t>58N687-10</t>
  </si>
  <si>
    <t>1.38485</t>
  </si>
  <si>
    <t>48.9303</t>
  </si>
  <si>
    <t>37N687-6</t>
  </si>
  <si>
    <t>-1.39035</t>
  </si>
  <si>
    <t>48.9057</t>
  </si>
  <si>
    <t>37N687-12</t>
  </si>
  <si>
    <t>-1.38657</t>
  </si>
  <si>
    <t>48.8609</t>
  </si>
  <si>
    <t>37N687-10</t>
  </si>
  <si>
    <t>-1.47728</t>
  </si>
  <si>
    <t>37N687-4</t>
  </si>
  <si>
    <t>-1.48115</t>
  </si>
  <si>
    <t>39N687-12</t>
  </si>
  <si>
    <t>-1.11434</t>
  </si>
  <si>
    <t>48.8705</t>
  </si>
  <si>
    <t>39N687-6</t>
  </si>
  <si>
    <t>-1.11789</t>
  </si>
  <si>
    <t>48.9154</t>
  </si>
  <si>
    <t>39N687-10</t>
  </si>
  <si>
    <t>-1.20509</t>
  </si>
  <si>
    <t>48.8674</t>
  </si>
  <si>
    <t>39N687-4</t>
  </si>
  <si>
    <t>-1.20872</t>
  </si>
  <si>
    <t>48.9123</t>
  </si>
  <si>
    <t>41N687-6</t>
  </si>
  <si>
    <t>-0.84532</t>
  </si>
  <si>
    <t>48.9245</t>
  </si>
  <si>
    <t>41N687-12</t>
  </si>
  <si>
    <t>-0.84200</t>
  </si>
  <si>
    <t>48.8796</t>
  </si>
  <si>
    <t>41N687-4</t>
  </si>
  <si>
    <t>-0.93618</t>
  </si>
  <si>
    <t>48.9215</t>
  </si>
  <si>
    <t>41N687-10</t>
  </si>
  <si>
    <t>-0.93279</t>
  </si>
  <si>
    <t>48.8766</t>
  </si>
  <si>
    <t>43N687-12</t>
  </si>
  <si>
    <t>-0.56958</t>
  </si>
  <si>
    <t>48.888</t>
  </si>
  <si>
    <t>43N687-6</t>
  </si>
  <si>
    <t>-0.57267</t>
  </si>
  <si>
    <t>48.9329</t>
  </si>
  <si>
    <t>43N687-4</t>
  </si>
  <si>
    <t>-0.66356</t>
  </si>
  <si>
    <t>48.9302</t>
  </si>
  <si>
    <t>43N687-10</t>
  </si>
  <si>
    <t>-0.66040</t>
  </si>
  <si>
    <t>48.8853</t>
  </si>
  <si>
    <t>45N687-6</t>
  </si>
  <si>
    <t>-0.29993</t>
  </si>
  <si>
    <t>45N687-12</t>
  </si>
  <si>
    <t>-0.29708</t>
  </si>
  <si>
    <t>45N687-10</t>
  </si>
  <si>
    <t>-0.38792</t>
  </si>
  <si>
    <t>48.8933</t>
  </si>
  <si>
    <t>45N687-4</t>
  </si>
  <si>
    <t>-0.39085</t>
  </si>
  <si>
    <t>48.9382</t>
  </si>
  <si>
    <t>47N687-6</t>
  </si>
  <si>
    <t>-0.02711</t>
  </si>
  <si>
    <t>47N687-12</t>
  </si>
  <si>
    <t>-0.02450</t>
  </si>
  <si>
    <t>48.903</t>
  </si>
  <si>
    <t>47N687-4</t>
  </si>
  <si>
    <t>-0.11806</t>
  </si>
  <si>
    <t>47N687-10</t>
  </si>
  <si>
    <t>-0.11536</t>
  </si>
  <si>
    <t>49N687-6</t>
  </si>
  <si>
    <t>0.245775</t>
  </si>
  <si>
    <t>48.9546</t>
  </si>
  <si>
    <t>49N687-12</t>
  </si>
  <si>
    <t>0.248153</t>
  </si>
  <si>
    <t>48.9096</t>
  </si>
  <si>
    <t>49N687-1</t>
  </si>
  <si>
    <t>0.153576</t>
  </si>
  <si>
    <t>48.9749</t>
  </si>
  <si>
    <t>49N687-10</t>
  </si>
  <si>
    <t>0.157263</t>
  </si>
  <si>
    <t>48.9075</t>
  </si>
  <si>
    <t>51N687-6</t>
  </si>
  <si>
    <t>0.518731</t>
  </si>
  <si>
    <t>48.9605</t>
  </si>
  <si>
    <t>51N687-12</t>
  </si>
  <si>
    <t>0.520874</t>
  </si>
  <si>
    <t>48.9156</t>
  </si>
  <si>
    <t>51N687-10</t>
  </si>
  <si>
    <t>0.429963</t>
  </si>
  <si>
    <t>48.9137</t>
  </si>
  <si>
    <t>51N687-4</t>
  </si>
  <si>
    <t>0.427741</t>
  </si>
  <si>
    <t>48.9586</t>
  </si>
  <si>
    <t>56N687-12</t>
  </si>
  <si>
    <t>1.20292</t>
  </si>
  <si>
    <t>48.9277</t>
  </si>
  <si>
    <t>56N687-6</t>
  </si>
  <si>
    <t>1.20137</t>
  </si>
  <si>
    <t>55N687-6</t>
  </si>
  <si>
    <t>1.06482</t>
  </si>
  <si>
    <t>48.9706</t>
  </si>
  <si>
    <t>55N687-12</t>
  </si>
  <si>
    <t>1.06649</t>
  </si>
  <si>
    <t>48.9256</t>
  </si>
  <si>
    <t>55N687-10</t>
  </si>
  <si>
    <t>0.975539</t>
  </si>
  <si>
    <t>48.9241</t>
  </si>
  <si>
    <t>55N687-4</t>
  </si>
  <si>
    <t>0.973789</t>
  </si>
  <si>
    <t>48.9691</t>
  </si>
  <si>
    <t>36N686-5</t>
  </si>
  <si>
    <t>-1.56406</t>
  </si>
  <si>
    <t>48.8092</t>
  </si>
  <si>
    <t>36N686-11</t>
  </si>
  <si>
    <t>-1.56013</t>
  </si>
  <si>
    <t>48.7643</t>
  </si>
  <si>
    <t>38N686-11</t>
  </si>
  <si>
    <t>-1.28844</t>
  </si>
  <si>
    <t>48.7743</t>
  </si>
  <si>
    <t>38N686-5</t>
  </si>
  <si>
    <t>-1.29213</t>
  </si>
  <si>
    <t>48.8192</t>
  </si>
  <si>
    <t>40N686-5</t>
  </si>
  <si>
    <t>-1.0201</t>
  </si>
  <si>
    <t>48.8287</t>
  </si>
  <si>
    <t>40N686-11</t>
  </si>
  <si>
    <t>-1.01664</t>
  </si>
  <si>
    <t>48.7838</t>
  </si>
  <si>
    <t>42N686-5</t>
  </si>
  <si>
    <t>-0.74797</t>
  </si>
  <si>
    <t>48.8376</t>
  </si>
  <si>
    <t>42N686-11</t>
  </si>
  <si>
    <t>-0.74475</t>
  </si>
  <si>
    <t>48.7926</t>
  </si>
  <si>
    <t>44N686-11</t>
  </si>
  <si>
    <t>-0.47277</t>
  </si>
  <si>
    <t>48.8009</t>
  </si>
  <si>
    <t>44N686-5</t>
  </si>
  <si>
    <t>-0.47576</t>
  </si>
  <si>
    <t>48.8458</t>
  </si>
  <si>
    <t>46N686-5</t>
  </si>
  <si>
    <t>-0.20346</t>
  </si>
  <si>
    <t>48.8534</t>
  </si>
  <si>
    <t>46N686-11</t>
  </si>
  <si>
    <t>-0.20070</t>
  </si>
  <si>
    <t>48.8085</t>
  </si>
  <si>
    <t>48N685-8</t>
  </si>
  <si>
    <t>0.075214</t>
  </si>
  <si>
    <t>48.748</t>
  </si>
  <si>
    <t>48N685-2</t>
  </si>
  <si>
    <t>0.072694</t>
  </si>
  <si>
    <t>48.793</t>
  </si>
  <si>
    <t>50N685-2</t>
  </si>
  <si>
    <t>0.344785</t>
  </si>
  <si>
    <t>48.7993</t>
  </si>
  <si>
    <t>50N685-8</t>
  </si>
  <si>
    <t>0.347071</t>
  </si>
  <si>
    <t>48.7544</t>
  </si>
  <si>
    <t>52N685-8</t>
  </si>
  <si>
    <t>0.618991</t>
  </si>
  <si>
    <t>48.7601</t>
  </si>
  <si>
    <t>52N685-2</t>
  </si>
  <si>
    <t>0.616939</t>
  </si>
  <si>
    <t>48.8051</t>
  </si>
  <si>
    <t>54N686-11</t>
  </si>
  <si>
    <t>0.88824</t>
  </si>
  <si>
    <t>48.8327</t>
  </si>
  <si>
    <t>54N686-5</t>
  </si>
  <si>
    <t>0.886417</t>
  </si>
  <si>
    <t>48.8776</t>
  </si>
  <si>
    <t>56N685-2</t>
  </si>
  <si>
    <t>1.16141</t>
  </si>
  <si>
    <t>48.8147</t>
  </si>
  <si>
    <t>56N685-8</t>
  </si>
  <si>
    <t>1.163</t>
  </si>
  <si>
    <t>48.7697</t>
  </si>
  <si>
    <t>37N686-12</t>
  </si>
  <si>
    <t>-1.37901</t>
  </si>
  <si>
    <t>48.7711</t>
  </si>
  <si>
    <t>37N686-6</t>
  </si>
  <si>
    <t>-1.38278</t>
  </si>
  <si>
    <t>48.816</t>
  </si>
  <si>
    <t>37N686-10</t>
  </si>
  <si>
    <t>-1.46957</t>
  </si>
  <si>
    <t>48.7677</t>
  </si>
  <si>
    <t>37N686-4</t>
  </si>
  <si>
    <t>-1.47343</t>
  </si>
  <si>
    <t>48.8126</t>
  </si>
  <si>
    <t>39N686-12</t>
  </si>
  <si>
    <t>-1.10725</t>
  </si>
  <si>
    <t>48.7807</t>
  </si>
  <si>
    <t>39N686-6</t>
  </si>
  <si>
    <t>-1.11079</t>
  </si>
  <si>
    <t>48.8256</t>
  </si>
  <si>
    <t>39N686-4</t>
  </si>
  <si>
    <t>-1.20146</t>
  </si>
  <si>
    <t>48.8225</t>
  </si>
  <si>
    <t>39N686-10</t>
  </si>
  <si>
    <t>-1.19785</t>
  </si>
  <si>
    <t>48.7776</t>
  </si>
  <si>
    <t>41N686-6</t>
  </si>
  <si>
    <t>-0.83869</t>
  </si>
  <si>
    <t>48.8347</t>
  </si>
  <si>
    <t>41N686-12</t>
  </si>
  <si>
    <t>-0.83538</t>
  </si>
  <si>
    <t>48.7898</t>
  </si>
  <si>
    <t>41N686-4</t>
  </si>
  <si>
    <t>-0.92940</t>
  </si>
  <si>
    <t>48.8317</t>
  </si>
  <si>
    <t>41N686-10</t>
  </si>
  <si>
    <t>-0.92601</t>
  </si>
  <si>
    <t>48.7868</t>
  </si>
  <si>
    <t>43N686-12</t>
  </si>
  <si>
    <t>-0.56343</t>
  </si>
  <si>
    <t>48.7982</t>
  </si>
  <si>
    <t>43N686-6</t>
  </si>
  <si>
    <t>-0.56651</t>
  </si>
  <si>
    <t>48.8431</t>
  </si>
  <si>
    <t>43N686-10</t>
  </si>
  <si>
    <t>-0.65409</t>
  </si>
  <si>
    <t>48.7954</t>
  </si>
  <si>
    <t>43N686-4</t>
  </si>
  <si>
    <t>-0.65724</t>
  </si>
  <si>
    <t>48.8404</t>
  </si>
  <si>
    <t>45N686-12</t>
  </si>
  <si>
    <t>-0.29140</t>
  </si>
  <si>
    <t>45N686-6</t>
  </si>
  <si>
    <t>-0.29424</t>
  </si>
  <si>
    <t>45N686-4</t>
  </si>
  <si>
    <t>-0.38500</t>
  </si>
  <si>
    <t>48.8484</t>
  </si>
  <si>
    <t>45N686-10</t>
  </si>
  <si>
    <t>-0.38208</t>
  </si>
  <si>
    <t>48.8035</t>
  </si>
  <si>
    <t>47N686-6</t>
  </si>
  <si>
    <t>-0.02189</t>
  </si>
  <si>
    <t>48.8581</t>
  </si>
  <si>
    <t>47N686-12</t>
  </si>
  <si>
    <t>-0.01928</t>
  </si>
  <si>
    <t>48.8132</t>
  </si>
  <si>
    <t>47N686-4</t>
  </si>
  <si>
    <t>-0.11268</t>
  </si>
  <si>
    <t>47N686-10</t>
  </si>
  <si>
    <t>-0.10999</t>
  </si>
  <si>
    <t>49N686-6</t>
  </si>
  <si>
    <t>0.250528</t>
  </si>
  <si>
    <t>48.8647</t>
  </si>
  <si>
    <t>49N686-12</t>
  </si>
  <si>
    <t>0.252899</t>
  </si>
  <si>
    <t>48.8197</t>
  </si>
  <si>
    <t>49N686-4</t>
  </si>
  <si>
    <t>0.159716</t>
  </si>
  <si>
    <t>48.8626</t>
  </si>
  <si>
    <t>49N686-10</t>
  </si>
  <si>
    <t>0.162165</t>
  </si>
  <si>
    <t>51N686-12</t>
  </si>
  <si>
    <t>0.52515</t>
  </si>
  <si>
    <t>48.8257</t>
  </si>
  <si>
    <t>51N686-6</t>
  </si>
  <si>
    <t>0.523014</t>
  </si>
  <si>
    <t>48.8706</t>
  </si>
  <si>
    <t>51N686-4</t>
  </si>
  <si>
    <t>0.432181</t>
  </si>
  <si>
    <t>48.8687</t>
  </si>
  <si>
    <t>51N686-10</t>
  </si>
  <si>
    <t>0.434395</t>
  </si>
  <si>
    <t>48.8238</t>
  </si>
  <si>
    <t>53N685-9</t>
  </si>
  <si>
    <t>0.800306</t>
  </si>
  <si>
    <t>48.7636</t>
  </si>
  <si>
    <t>53N685-3</t>
  </si>
  <si>
    <t>0.798409</t>
  </si>
  <si>
    <t>53N685-7</t>
  </si>
  <si>
    <t>0.709649</t>
  </si>
  <si>
    <t>48.7619</t>
  </si>
  <si>
    <t>53N685-1</t>
  </si>
  <si>
    <t>0.707675</t>
  </si>
  <si>
    <t>48.8068</t>
  </si>
  <si>
    <t>55N686-6</t>
  </si>
  <si>
    <t>1.06816</t>
  </si>
  <si>
    <t>48.8807</t>
  </si>
  <si>
    <t>55N686-12</t>
  </si>
  <si>
    <t>1.06982</t>
  </si>
  <si>
    <t>55N686-4</t>
  </si>
  <si>
    <t>0.977287</t>
  </si>
  <si>
    <t>48.8792</t>
  </si>
  <si>
    <t>55N686-10</t>
  </si>
  <si>
    <t>0.979032</t>
  </si>
  <si>
    <t>48.8342</t>
  </si>
  <si>
    <t>57N685-3</t>
  </si>
  <si>
    <t>1.34295</t>
  </si>
  <si>
    <t>48.8173</t>
  </si>
  <si>
    <t>57N685-9</t>
  </si>
  <si>
    <t>Auteur               (Prénom - Nom)</t>
  </si>
  <si>
    <t>Ce qui est beige s'affichera automatiquement</t>
  </si>
  <si>
    <t>Cours d'eau</t>
  </si>
  <si>
    <t>Plan d'eau</t>
  </si>
  <si>
    <t>Mer</t>
  </si>
  <si>
    <t>Estran</t>
  </si>
  <si>
    <t>Plage</t>
  </si>
  <si>
    <t>Saisir les premières lettres du nom d'espèce (en minuscule, avec accent) et choisissez dans la liste déroulante parmi les choix proposés (si pb voir dans la feuille "Espèces" puis copier-coller depuis la liste)</t>
  </si>
  <si>
    <t>Saisir les premières lettres du nom de commune puis faites votre choix dans le menu déroulant=&gt;le code INSEE, le n° de carte IGN, le département, s'affichent automatiquement.</t>
  </si>
  <si>
    <t>N° de point : choix de 1 à 6 lors des transects et des points d'écoute</t>
  </si>
  <si>
    <t>Nombre entier d'individus et non de couples ou de nids, à mettre en commentaire ; noter "1" et "non dénombré" en commentaire si c'est le cas</t>
  </si>
  <si>
    <t xml:space="preserve">Choisissez le milieu le plus adapté parmi la liste proposée </t>
  </si>
  <si>
    <t>Ville,village</t>
  </si>
  <si>
    <t>Surface en ha</t>
  </si>
  <si>
    <t>Heure début 00:00</t>
  </si>
  <si>
    <t>Durée           en minutes</t>
  </si>
  <si>
    <t>Distance en km</t>
  </si>
  <si>
    <t>Roselière</t>
  </si>
  <si>
    <t>Chaume</t>
  </si>
  <si>
    <t>38N693-7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</si>
</sst>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4"/>
      <name val="Geneva"/>
    </font>
    <font>
      <sz val="12"/>
      <name val="Times New Roman"/>
      <family val="1"/>
    </font>
    <font>
      <sz val="8"/>
      <name val="Arial"/>
      <family val="2"/>
    </font>
    <font>
      <b/>
      <sz val="12"/>
      <color indexed="14"/>
      <name val="Times"/>
    </font>
    <font>
      <sz val="12"/>
      <color indexed="28"/>
      <name val="Times"/>
    </font>
    <font>
      <b/>
      <sz val="12"/>
      <color indexed="37"/>
      <name val="Times"/>
    </font>
    <font>
      <sz val="12"/>
      <color indexed="37"/>
      <name val="Times"/>
    </font>
    <font>
      <sz val="10"/>
      <name val="Times"/>
    </font>
    <font>
      <sz val="12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4" fillId="0" borderId="0" xfId="0" applyNumberFormat="1" applyFont="1" applyFill="1" applyAlignment="1">
      <alignment horizontal="left"/>
    </xf>
    <xf numFmtId="0" fontId="5" fillId="0" borderId="0" xfId="0" applyFont="1"/>
    <xf numFmtId="0" fontId="6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" fontId="9" fillId="2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1" fontId="12" fillId="0" borderId="0" xfId="0" applyNumberFormat="1" applyFont="1" applyAlignment="1">
      <alignment horizontal="left"/>
    </xf>
    <xf numFmtId="0" fontId="2" fillId="0" borderId="0" xfId="0" applyFont="1"/>
    <xf numFmtId="0" fontId="11" fillId="0" borderId="0" xfId="0" applyFo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13" fillId="0" borderId="0" xfId="0" applyFont="1"/>
    <xf numFmtId="0" fontId="13" fillId="2" borderId="0" xfId="0" applyFont="1" applyFill="1"/>
    <xf numFmtId="1" fontId="9" fillId="2" borderId="0" xfId="0" applyNumberFormat="1" applyFont="1" applyFill="1" applyAlignment="1">
      <alignment horizontal="left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15" fillId="3" borderId="0" xfId="0" applyNumberFormat="1" applyFont="1" applyFill="1" applyAlignment="1">
      <alignment horizontal="center" vertical="center"/>
    </xf>
    <xf numFmtId="14" fontId="15" fillId="3" borderId="0" xfId="0" applyNumberFormat="1" applyFont="1" applyFill="1" applyAlignment="1" applyProtection="1">
      <alignment horizontal="center" vertical="center"/>
      <protection locked="0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left"/>
    </xf>
    <xf numFmtId="49" fontId="15" fillId="4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5" fillId="5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/>
    </xf>
    <xf numFmtId="0" fontId="3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wrapText="1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15" fillId="6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0" fontId="0" fillId="0" borderId="11" xfId="0" applyBorder="1"/>
    <xf numFmtId="49" fontId="2" fillId="0" borderId="3" xfId="0" applyNumberFormat="1" applyFont="1" applyBorder="1" applyAlignment="1">
      <alignment horizontal="right"/>
    </xf>
    <xf numFmtId="0" fontId="0" fillId="0" borderId="12" xfId="0" applyBorder="1"/>
    <xf numFmtId="1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14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Alignment="1"/>
    <xf numFmtId="1" fontId="20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5" fillId="3" borderId="0" xfId="0" applyNumberFormat="1" applyFont="1" applyFill="1" applyAlignment="1" applyProtection="1">
      <alignment horizontal="center"/>
      <protection locked="0"/>
    </xf>
    <xf numFmtId="0" fontId="15" fillId="3" borderId="0" xfId="0" applyNumberFormat="1" applyFont="1" applyFill="1" applyAlignment="1">
      <alignment horizontal="center"/>
    </xf>
    <xf numFmtId="0" fontId="15" fillId="5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7" borderId="0" xfId="0" applyNumberFormat="1" applyFont="1" applyFill="1" applyBorder="1" applyAlignment="1">
      <alignment horizontal="left"/>
    </xf>
    <xf numFmtId="0" fontId="4" fillId="8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14" fontId="19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15" fillId="9" borderId="0" xfId="0" applyNumberFormat="1" applyFont="1" applyFill="1" applyAlignment="1" applyProtection="1">
      <alignment horizontal="center" vertical="center"/>
      <protection locked="0"/>
    </xf>
    <xf numFmtId="0" fontId="15" fillId="9" borderId="0" xfId="0" applyNumberFormat="1" applyFont="1" applyFill="1" applyAlignment="1" applyProtection="1">
      <alignment horizontal="center" vertical="center"/>
      <protection locked="0"/>
    </xf>
    <xf numFmtId="0" fontId="15" fillId="9" borderId="0" xfId="0" applyNumberFormat="1" applyFont="1" applyFill="1" applyAlignment="1">
      <alignment horizontal="center"/>
    </xf>
    <xf numFmtId="0" fontId="15" fillId="9" borderId="0" xfId="0" applyNumberFormat="1" applyFont="1" applyFill="1" applyAlignment="1" applyProtection="1">
      <alignment horizontal="center" vertical="center" wrapText="1"/>
      <protection locked="0"/>
    </xf>
    <xf numFmtId="49" fontId="15" fillId="3" borderId="0" xfId="0" applyNumberFormat="1" applyFont="1" applyFill="1" applyAlignment="1" applyProtection="1">
      <alignment horizontal="center" vertical="center" wrapText="1"/>
      <protection locked="0"/>
    </xf>
    <xf numFmtId="0" fontId="4" fillId="10" borderId="0" xfId="0" applyNumberFormat="1" applyFont="1" applyFill="1" applyBorder="1" applyAlignment="1">
      <alignment horizontal="left"/>
    </xf>
    <xf numFmtId="0" fontId="14" fillId="10" borderId="0" xfId="0" applyNumberFormat="1" applyFont="1" applyFill="1" applyAlignment="1" applyProtection="1">
      <alignment horizontal="center" vertical="center"/>
      <protection locked="0"/>
    </xf>
    <xf numFmtId="1" fontId="14" fillId="10" borderId="0" xfId="0" applyNumberFormat="1" applyFont="1" applyFill="1" applyAlignment="1" applyProtection="1">
      <alignment horizontal="center" vertical="center"/>
      <protection locked="0"/>
    </xf>
    <xf numFmtId="0" fontId="14" fillId="10" borderId="0" xfId="0" applyNumberFormat="1" applyFont="1" applyFill="1" applyAlignment="1">
      <alignment horizontal="center" vertical="center"/>
    </xf>
    <xf numFmtId="1" fontId="1" fillId="10" borderId="0" xfId="0" applyNumberFormat="1" applyFon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49" fontId="15" fillId="4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>
      <alignment horizontal="center"/>
    </xf>
    <xf numFmtId="0" fontId="15" fillId="4" borderId="0" xfId="0" applyNumberFormat="1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18"/>
  <sheetViews>
    <sheetView workbookViewId="0">
      <selection activeCell="A9" sqref="A9"/>
    </sheetView>
  </sheetViews>
  <sheetFormatPr baseColWidth="10" defaultRowHeight="12.75"/>
  <cols>
    <col min="1" max="1" width="21.42578125" customWidth="1"/>
  </cols>
  <sheetData>
    <row r="1" spans="1:1" ht="15.75">
      <c r="A1" s="5" t="s">
        <v>3850</v>
      </c>
    </row>
    <row r="2" spans="1:1" ht="15.75">
      <c r="A2" s="5" t="s">
        <v>302</v>
      </c>
    </row>
    <row r="3" spans="1:1" ht="15.75">
      <c r="A3" s="5" t="s">
        <v>1502</v>
      </c>
    </row>
    <row r="4" spans="1:1" ht="15.75">
      <c r="A4" s="5" t="s">
        <v>301</v>
      </c>
    </row>
    <row r="5" spans="1:1" ht="15.75">
      <c r="A5" s="5" t="s">
        <v>4031</v>
      </c>
    </row>
    <row r="6" spans="1:1" ht="15.75">
      <c r="A6" s="5" t="s">
        <v>1645</v>
      </c>
    </row>
    <row r="7" spans="1:1" ht="15.75">
      <c r="A7" s="5" t="s">
        <v>299</v>
      </c>
    </row>
    <row r="8" spans="1:1" ht="15.75">
      <c r="A8" s="5" t="s">
        <v>1549</v>
      </c>
    </row>
    <row r="9" spans="1:1" ht="15.75">
      <c r="A9" s="5" t="s">
        <v>1550</v>
      </c>
    </row>
    <row r="10" spans="1:1" ht="15.75">
      <c r="A10" s="5" t="s">
        <v>3847</v>
      </c>
    </row>
    <row r="11" spans="1:1" ht="15.75">
      <c r="A11" s="5" t="s">
        <v>3846</v>
      </c>
    </row>
    <row r="12" spans="1:1" ht="15.75">
      <c r="A12" s="5" t="s">
        <v>1646</v>
      </c>
    </row>
    <row r="13" spans="1:1" ht="15.75">
      <c r="A13" s="5" t="s">
        <v>297</v>
      </c>
    </row>
    <row r="14" spans="1:1" ht="15.75">
      <c r="A14" s="5" t="s">
        <v>296</v>
      </c>
    </row>
    <row r="15" spans="1:1" ht="15.75">
      <c r="A15" s="5" t="s">
        <v>298</v>
      </c>
    </row>
    <row r="16" spans="1:1" ht="15.75">
      <c r="A16" s="5" t="s">
        <v>300</v>
      </c>
    </row>
    <row r="17" spans="1:1" ht="15.75">
      <c r="A17" s="5" t="s">
        <v>3849</v>
      </c>
    </row>
    <row r="18" spans="1:1" ht="15.75">
      <c r="A18" s="5" t="s">
        <v>3848</v>
      </c>
    </row>
  </sheetData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indexed="22"/>
  </sheetPr>
  <dimension ref="A1:C360"/>
  <sheetViews>
    <sheetView topLeftCell="A2" workbookViewId="0">
      <selection activeCell="A2" sqref="A2:A360"/>
    </sheetView>
  </sheetViews>
  <sheetFormatPr baseColWidth="10" defaultRowHeight="12.75"/>
  <cols>
    <col min="1" max="2" width="11.42578125" style="7"/>
    <col min="3" max="3" width="13" style="7" bestFit="1" customWidth="1"/>
  </cols>
  <sheetData>
    <row r="1" spans="1:3" s="7" customFormat="1">
      <c r="A1" s="37" t="s">
        <v>2844</v>
      </c>
      <c r="B1" s="37" t="s">
        <v>15513</v>
      </c>
      <c r="C1" s="37" t="s">
        <v>2845</v>
      </c>
    </row>
    <row r="2" spans="1:3">
      <c r="A2" s="39" t="s">
        <v>2846</v>
      </c>
      <c r="B2" s="7">
        <v>1</v>
      </c>
      <c r="C2" s="7">
        <v>1</v>
      </c>
    </row>
    <row r="3" spans="1:3">
      <c r="A3" s="39" t="s">
        <v>2847</v>
      </c>
      <c r="B3" s="7">
        <v>2</v>
      </c>
      <c r="C3" s="7">
        <v>2</v>
      </c>
    </row>
    <row r="4" spans="1:3">
      <c r="A4" s="39" t="s">
        <v>2848</v>
      </c>
      <c r="B4" s="7">
        <v>3</v>
      </c>
      <c r="C4" s="7">
        <v>3</v>
      </c>
    </row>
    <row r="5" spans="1:3">
      <c r="A5" s="39" t="s">
        <v>2849</v>
      </c>
      <c r="B5" s="7">
        <v>4</v>
      </c>
      <c r="C5" s="7">
        <v>4</v>
      </c>
    </row>
    <row r="6" spans="1:3">
      <c r="A6" s="39" t="s">
        <v>2850</v>
      </c>
      <c r="B6" s="7">
        <v>5</v>
      </c>
      <c r="C6" s="7">
        <v>5</v>
      </c>
    </row>
    <row r="7" spans="1:3">
      <c r="A7" s="39" t="s">
        <v>2851</v>
      </c>
      <c r="B7" s="7">
        <v>6</v>
      </c>
      <c r="C7" s="7">
        <v>6</v>
      </c>
    </row>
    <row r="8" spans="1:3">
      <c r="A8" s="39" t="s">
        <v>2852</v>
      </c>
      <c r="B8" s="7">
        <v>7</v>
      </c>
    </row>
    <row r="9" spans="1:3">
      <c r="A9" s="39" t="s">
        <v>2853</v>
      </c>
      <c r="B9" s="7">
        <v>8</v>
      </c>
    </row>
    <row r="10" spans="1:3">
      <c r="A10" s="39" t="s">
        <v>2854</v>
      </c>
      <c r="B10" s="7">
        <v>9</v>
      </c>
    </row>
    <row r="11" spans="1:3">
      <c r="A11" s="39" t="s">
        <v>2855</v>
      </c>
      <c r="B11" s="7">
        <v>10</v>
      </c>
    </row>
    <row r="12" spans="1:3">
      <c r="A12" s="39" t="s">
        <v>2856</v>
      </c>
      <c r="B12" s="7">
        <v>11</v>
      </c>
    </row>
    <row r="13" spans="1:3">
      <c r="A13" s="39" t="s">
        <v>2857</v>
      </c>
      <c r="B13" s="7">
        <v>12</v>
      </c>
    </row>
    <row r="14" spans="1:3">
      <c r="A14" s="39" t="s">
        <v>2858</v>
      </c>
    </row>
    <row r="15" spans="1:3">
      <c r="A15" s="39" t="s">
        <v>2859</v>
      </c>
    </row>
    <row r="16" spans="1:3">
      <c r="A16" s="39" t="s">
        <v>2860</v>
      </c>
    </row>
    <row r="17" spans="1:1">
      <c r="A17" s="39" t="s">
        <v>2861</v>
      </c>
    </row>
    <row r="18" spans="1:1">
      <c r="A18" s="39" t="s">
        <v>2862</v>
      </c>
    </row>
    <row r="19" spans="1:1">
      <c r="A19" s="39" t="s">
        <v>2863</v>
      </c>
    </row>
    <row r="20" spans="1:1">
      <c r="A20" s="39" t="s">
        <v>2864</v>
      </c>
    </row>
    <row r="21" spans="1:1">
      <c r="A21" s="39" t="s">
        <v>2865</v>
      </c>
    </row>
    <row r="22" spans="1:1">
      <c r="A22" s="39" t="s">
        <v>2866</v>
      </c>
    </row>
    <row r="23" spans="1:1">
      <c r="A23" s="39" t="s">
        <v>2867</v>
      </c>
    </row>
    <row r="24" spans="1:1">
      <c r="A24" s="39" t="s">
        <v>2868</v>
      </c>
    </row>
    <row r="25" spans="1:1">
      <c r="A25" s="39" t="s">
        <v>2869</v>
      </c>
    </row>
    <row r="26" spans="1:1">
      <c r="A26" s="39" t="s">
        <v>2870</v>
      </c>
    </row>
    <row r="27" spans="1:1">
      <c r="A27" s="39" t="s">
        <v>2871</v>
      </c>
    </row>
    <row r="28" spans="1:1">
      <c r="A28" s="39" t="s">
        <v>2872</v>
      </c>
    </row>
    <row r="29" spans="1:1">
      <c r="A29" s="39" t="s">
        <v>2873</v>
      </c>
    </row>
    <row r="30" spans="1:1">
      <c r="A30" s="39" t="s">
        <v>2874</v>
      </c>
    </row>
    <row r="31" spans="1:1">
      <c r="A31" s="39" t="s">
        <v>2875</v>
      </c>
    </row>
    <row r="32" spans="1:1">
      <c r="A32" s="39" t="s">
        <v>2876</v>
      </c>
    </row>
    <row r="33" spans="1:1">
      <c r="A33" s="39" t="s">
        <v>2877</v>
      </c>
    </row>
    <row r="34" spans="1:1">
      <c r="A34" s="39" t="s">
        <v>2878</v>
      </c>
    </row>
    <row r="35" spans="1:1">
      <c r="A35" s="39" t="s">
        <v>2879</v>
      </c>
    </row>
    <row r="36" spans="1:1">
      <c r="A36" s="39" t="s">
        <v>2880</v>
      </c>
    </row>
    <row r="37" spans="1:1">
      <c r="A37" s="39" t="s">
        <v>2881</v>
      </c>
    </row>
    <row r="38" spans="1:1">
      <c r="A38" s="39" t="s">
        <v>2882</v>
      </c>
    </row>
    <row r="39" spans="1:1">
      <c r="A39" s="39" t="s">
        <v>2883</v>
      </c>
    </row>
    <row r="40" spans="1:1">
      <c r="A40" s="39" t="s">
        <v>2884</v>
      </c>
    </row>
    <row r="41" spans="1:1">
      <c r="A41" s="39" t="s">
        <v>2885</v>
      </c>
    </row>
    <row r="42" spans="1:1">
      <c r="A42" s="39" t="s">
        <v>2886</v>
      </c>
    </row>
    <row r="43" spans="1:1">
      <c r="A43" s="39" t="s">
        <v>2887</v>
      </c>
    </row>
    <row r="44" spans="1:1">
      <c r="A44" s="39" t="s">
        <v>2888</v>
      </c>
    </row>
    <row r="45" spans="1:1">
      <c r="A45" s="39" t="s">
        <v>2889</v>
      </c>
    </row>
    <row r="46" spans="1:1">
      <c r="A46" s="39" t="s">
        <v>2890</v>
      </c>
    </row>
    <row r="47" spans="1:1">
      <c r="A47" s="39" t="s">
        <v>2891</v>
      </c>
    </row>
    <row r="48" spans="1:1">
      <c r="A48" s="39" t="s">
        <v>2892</v>
      </c>
    </row>
    <row r="49" spans="1:1">
      <c r="A49" s="39" t="s">
        <v>2893</v>
      </c>
    </row>
    <row r="50" spans="1:1">
      <c r="A50" s="39" t="s">
        <v>2894</v>
      </c>
    </row>
    <row r="51" spans="1:1">
      <c r="A51" s="39" t="s">
        <v>2895</v>
      </c>
    </row>
    <row r="52" spans="1:1">
      <c r="A52" s="39" t="s">
        <v>2896</v>
      </c>
    </row>
    <row r="53" spans="1:1">
      <c r="A53" s="39" t="s">
        <v>2897</v>
      </c>
    </row>
    <row r="54" spans="1:1">
      <c r="A54" s="39" t="s">
        <v>2898</v>
      </c>
    </row>
    <row r="55" spans="1:1">
      <c r="A55" s="39" t="s">
        <v>2899</v>
      </c>
    </row>
    <row r="56" spans="1:1">
      <c r="A56" s="39" t="s">
        <v>2900</v>
      </c>
    </row>
    <row r="57" spans="1:1">
      <c r="A57" s="39" t="s">
        <v>2901</v>
      </c>
    </row>
    <row r="58" spans="1:1">
      <c r="A58" s="39" t="s">
        <v>2902</v>
      </c>
    </row>
    <row r="59" spans="1:1">
      <c r="A59" s="39" t="s">
        <v>2903</v>
      </c>
    </row>
    <row r="60" spans="1:1">
      <c r="A60" s="39" t="s">
        <v>2904</v>
      </c>
    </row>
    <row r="61" spans="1:1">
      <c r="A61" s="39" t="s">
        <v>2905</v>
      </c>
    </row>
    <row r="62" spans="1:1">
      <c r="A62" s="39" t="s">
        <v>2906</v>
      </c>
    </row>
    <row r="63" spans="1:1">
      <c r="A63" s="39" t="s">
        <v>2907</v>
      </c>
    </row>
    <row r="64" spans="1:1">
      <c r="A64" s="39" t="s">
        <v>2908</v>
      </c>
    </row>
    <row r="65" spans="1:1">
      <c r="A65" s="39" t="s">
        <v>2909</v>
      </c>
    </row>
    <row r="66" spans="1:1">
      <c r="A66" s="39" t="s">
        <v>2910</v>
      </c>
    </row>
    <row r="67" spans="1:1">
      <c r="A67" s="39" t="s">
        <v>2911</v>
      </c>
    </row>
    <row r="68" spans="1:1">
      <c r="A68" s="39" t="s">
        <v>2912</v>
      </c>
    </row>
    <row r="69" spans="1:1">
      <c r="A69" s="39" t="s">
        <v>2913</v>
      </c>
    </row>
    <row r="70" spans="1:1">
      <c r="A70" s="39" t="s">
        <v>2914</v>
      </c>
    </row>
    <row r="71" spans="1:1">
      <c r="A71" s="39" t="s">
        <v>2915</v>
      </c>
    </row>
    <row r="72" spans="1:1">
      <c r="A72" s="39" t="s">
        <v>2916</v>
      </c>
    </row>
    <row r="73" spans="1:1">
      <c r="A73" s="39" t="s">
        <v>2917</v>
      </c>
    </row>
    <row r="74" spans="1:1">
      <c r="A74" s="39" t="s">
        <v>2918</v>
      </c>
    </row>
    <row r="75" spans="1:1">
      <c r="A75" s="39" t="s">
        <v>2919</v>
      </c>
    </row>
    <row r="76" spans="1:1">
      <c r="A76" s="39" t="s">
        <v>2920</v>
      </c>
    </row>
    <row r="77" spans="1:1">
      <c r="A77" s="39" t="s">
        <v>2921</v>
      </c>
    </row>
    <row r="78" spans="1:1">
      <c r="A78" s="39" t="s">
        <v>2922</v>
      </c>
    </row>
    <row r="79" spans="1:1">
      <c r="A79" s="39" t="s">
        <v>2923</v>
      </c>
    </row>
    <row r="80" spans="1:1">
      <c r="A80" s="39" t="s">
        <v>2924</v>
      </c>
    </row>
    <row r="81" spans="1:1">
      <c r="A81" s="39" t="s">
        <v>2925</v>
      </c>
    </row>
    <row r="82" spans="1:1">
      <c r="A82" s="39" t="s">
        <v>2926</v>
      </c>
    </row>
    <row r="83" spans="1:1">
      <c r="A83" s="39" t="s">
        <v>2927</v>
      </c>
    </row>
    <row r="84" spans="1:1">
      <c r="A84" s="39" t="s">
        <v>2928</v>
      </c>
    </row>
    <row r="85" spans="1:1">
      <c r="A85" s="39" t="s">
        <v>2929</v>
      </c>
    </row>
    <row r="86" spans="1:1">
      <c r="A86" s="39" t="s">
        <v>2930</v>
      </c>
    </row>
    <row r="87" spans="1:1">
      <c r="A87" s="39" t="s">
        <v>2931</v>
      </c>
    </row>
    <row r="88" spans="1:1">
      <c r="A88" s="39" t="s">
        <v>2932</v>
      </c>
    </row>
    <row r="89" spans="1:1">
      <c r="A89" s="39" t="s">
        <v>2933</v>
      </c>
    </row>
    <row r="90" spans="1:1">
      <c r="A90" s="39" t="s">
        <v>2934</v>
      </c>
    </row>
    <row r="91" spans="1:1">
      <c r="A91" s="39" t="s">
        <v>2935</v>
      </c>
    </row>
    <row r="92" spans="1:1">
      <c r="A92" s="39" t="s">
        <v>2936</v>
      </c>
    </row>
    <row r="93" spans="1:1">
      <c r="A93" s="39" t="s">
        <v>2937</v>
      </c>
    </row>
    <row r="94" spans="1:1">
      <c r="A94" s="39" t="s">
        <v>2938</v>
      </c>
    </row>
    <row r="95" spans="1:1">
      <c r="A95" s="39" t="s">
        <v>2939</v>
      </c>
    </row>
    <row r="96" spans="1:1">
      <c r="A96" s="39" t="s">
        <v>2940</v>
      </c>
    </row>
    <row r="97" spans="1:1">
      <c r="A97" s="39" t="s">
        <v>2941</v>
      </c>
    </row>
    <row r="98" spans="1:1">
      <c r="A98" s="39" t="s">
        <v>2942</v>
      </c>
    </row>
    <row r="99" spans="1:1">
      <c r="A99" s="39" t="s">
        <v>2943</v>
      </c>
    </row>
    <row r="100" spans="1:1">
      <c r="A100" s="39" t="s">
        <v>2944</v>
      </c>
    </row>
    <row r="101" spans="1:1">
      <c r="A101" s="39" t="s">
        <v>2945</v>
      </c>
    </row>
    <row r="102" spans="1:1">
      <c r="A102" s="39" t="s">
        <v>2946</v>
      </c>
    </row>
    <row r="103" spans="1:1">
      <c r="A103" s="39" t="s">
        <v>2947</v>
      </c>
    </row>
    <row r="104" spans="1:1">
      <c r="A104" s="39" t="s">
        <v>2948</v>
      </c>
    </row>
    <row r="105" spans="1:1">
      <c r="A105" s="39" t="s">
        <v>2949</v>
      </c>
    </row>
    <row r="106" spans="1:1">
      <c r="A106" s="39" t="s">
        <v>2950</v>
      </c>
    </row>
    <row r="107" spans="1:1">
      <c r="A107" s="39" t="s">
        <v>2951</v>
      </c>
    </row>
    <row r="108" spans="1:1">
      <c r="A108" s="39" t="s">
        <v>2952</v>
      </c>
    </row>
    <row r="109" spans="1:1">
      <c r="A109" s="39" t="s">
        <v>2953</v>
      </c>
    </row>
    <row r="110" spans="1:1">
      <c r="A110" s="39" t="s">
        <v>2954</v>
      </c>
    </row>
    <row r="111" spans="1:1">
      <c r="A111" s="39" t="s">
        <v>2955</v>
      </c>
    </row>
    <row r="112" spans="1:1">
      <c r="A112" s="39" t="s">
        <v>2956</v>
      </c>
    </row>
    <row r="113" spans="1:1">
      <c r="A113" s="39" t="s">
        <v>2957</v>
      </c>
    </row>
    <row r="114" spans="1:1">
      <c r="A114" s="39" t="s">
        <v>2958</v>
      </c>
    </row>
    <row r="115" spans="1:1">
      <c r="A115" s="39" t="s">
        <v>2959</v>
      </c>
    </row>
    <row r="116" spans="1:1">
      <c r="A116" s="39" t="s">
        <v>2960</v>
      </c>
    </row>
    <row r="117" spans="1:1">
      <c r="A117" s="39" t="s">
        <v>2961</v>
      </c>
    </row>
    <row r="118" spans="1:1">
      <c r="A118" s="39" t="s">
        <v>2962</v>
      </c>
    </row>
    <row r="119" spans="1:1">
      <c r="A119" s="39" t="s">
        <v>2963</v>
      </c>
    </row>
    <row r="120" spans="1:1">
      <c r="A120" s="39" t="s">
        <v>2964</v>
      </c>
    </row>
    <row r="121" spans="1:1">
      <c r="A121" s="39" t="s">
        <v>2965</v>
      </c>
    </row>
    <row r="122" spans="1:1">
      <c r="A122" s="39" t="s">
        <v>2966</v>
      </c>
    </row>
    <row r="123" spans="1:1">
      <c r="A123" s="39" t="s">
        <v>2967</v>
      </c>
    </row>
    <row r="124" spans="1:1">
      <c r="A124" s="39" t="s">
        <v>2968</v>
      </c>
    </row>
    <row r="125" spans="1:1">
      <c r="A125" s="39" t="s">
        <v>2969</v>
      </c>
    </row>
    <row r="126" spans="1:1">
      <c r="A126" s="39" t="s">
        <v>2970</v>
      </c>
    </row>
    <row r="127" spans="1:1">
      <c r="A127" s="39" t="s">
        <v>2971</v>
      </c>
    </row>
    <row r="128" spans="1:1">
      <c r="A128" s="39" t="s">
        <v>2972</v>
      </c>
    </row>
    <row r="129" spans="1:1">
      <c r="A129" s="39" t="s">
        <v>2973</v>
      </c>
    </row>
    <row r="130" spans="1:1">
      <c r="A130" s="39" t="s">
        <v>2974</v>
      </c>
    </row>
    <row r="131" spans="1:1">
      <c r="A131" s="39" t="s">
        <v>2975</v>
      </c>
    </row>
    <row r="132" spans="1:1">
      <c r="A132" s="39" t="s">
        <v>2976</v>
      </c>
    </row>
    <row r="133" spans="1:1">
      <c r="A133" s="39" t="s">
        <v>2977</v>
      </c>
    </row>
    <row r="134" spans="1:1">
      <c r="A134" s="39" t="s">
        <v>2978</v>
      </c>
    </row>
    <row r="135" spans="1:1">
      <c r="A135" s="39" t="s">
        <v>2979</v>
      </c>
    </row>
    <row r="136" spans="1:1">
      <c r="A136" s="39" t="s">
        <v>2980</v>
      </c>
    </row>
    <row r="137" spans="1:1">
      <c r="A137" s="39" t="s">
        <v>2981</v>
      </c>
    </row>
    <row r="138" spans="1:1">
      <c r="A138" s="39" t="s">
        <v>2982</v>
      </c>
    </row>
    <row r="139" spans="1:1">
      <c r="A139" s="39" t="s">
        <v>2983</v>
      </c>
    </row>
    <row r="140" spans="1:1">
      <c r="A140" s="39" t="s">
        <v>2984</v>
      </c>
    </row>
    <row r="141" spans="1:1">
      <c r="A141" s="39" t="s">
        <v>2985</v>
      </c>
    </row>
    <row r="142" spans="1:1">
      <c r="A142" s="39" t="s">
        <v>2986</v>
      </c>
    </row>
    <row r="143" spans="1:1">
      <c r="A143" s="39" t="s">
        <v>2987</v>
      </c>
    </row>
    <row r="144" spans="1:1">
      <c r="A144" s="39" t="s">
        <v>2988</v>
      </c>
    </row>
    <row r="145" spans="1:1">
      <c r="A145" s="39" t="s">
        <v>2989</v>
      </c>
    </row>
    <row r="146" spans="1:1">
      <c r="A146" s="39" t="s">
        <v>2990</v>
      </c>
    </row>
    <row r="147" spans="1:1">
      <c r="A147" s="39" t="s">
        <v>2991</v>
      </c>
    </row>
    <row r="148" spans="1:1">
      <c r="A148" s="39" t="s">
        <v>2992</v>
      </c>
    </row>
    <row r="149" spans="1:1">
      <c r="A149" s="39" t="s">
        <v>2993</v>
      </c>
    </row>
    <row r="150" spans="1:1">
      <c r="A150" s="39" t="s">
        <v>2994</v>
      </c>
    </row>
    <row r="151" spans="1:1">
      <c r="A151" s="39" t="s">
        <v>2995</v>
      </c>
    </row>
    <row r="152" spans="1:1">
      <c r="A152" s="39" t="s">
        <v>2996</v>
      </c>
    </row>
    <row r="153" spans="1:1">
      <c r="A153" s="39" t="s">
        <v>2997</v>
      </c>
    </row>
    <row r="154" spans="1:1">
      <c r="A154" s="39" t="s">
        <v>2998</v>
      </c>
    </row>
    <row r="155" spans="1:1">
      <c r="A155" s="39" t="s">
        <v>2999</v>
      </c>
    </row>
    <row r="156" spans="1:1">
      <c r="A156" s="39" t="s">
        <v>3000</v>
      </c>
    </row>
    <row r="157" spans="1:1">
      <c r="A157" s="39" t="s">
        <v>3001</v>
      </c>
    </row>
    <row r="158" spans="1:1">
      <c r="A158" s="39" t="s">
        <v>3002</v>
      </c>
    </row>
    <row r="159" spans="1:1">
      <c r="A159" s="39" t="s">
        <v>3003</v>
      </c>
    </row>
    <row r="160" spans="1:1">
      <c r="A160" s="39" t="s">
        <v>3004</v>
      </c>
    </row>
    <row r="161" spans="1:1">
      <c r="A161" s="39" t="s">
        <v>3005</v>
      </c>
    </row>
    <row r="162" spans="1:1">
      <c r="A162" s="39" t="s">
        <v>3006</v>
      </c>
    </row>
    <row r="163" spans="1:1">
      <c r="A163" s="39" t="s">
        <v>3007</v>
      </c>
    </row>
    <row r="164" spans="1:1">
      <c r="A164" s="39" t="s">
        <v>3008</v>
      </c>
    </row>
    <row r="165" spans="1:1">
      <c r="A165" s="39" t="s">
        <v>3009</v>
      </c>
    </row>
    <row r="166" spans="1:1">
      <c r="A166" s="39" t="s">
        <v>3010</v>
      </c>
    </row>
    <row r="167" spans="1:1">
      <c r="A167" s="39" t="s">
        <v>3011</v>
      </c>
    </row>
    <row r="168" spans="1:1">
      <c r="A168" s="39" t="s">
        <v>3012</v>
      </c>
    </row>
    <row r="169" spans="1:1">
      <c r="A169" s="39" t="s">
        <v>3013</v>
      </c>
    </row>
    <row r="170" spans="1:1">
      <c r="A170" s="39" t="s">
        <v>3014</v>
      </c>
    </row>
    <row r="171" spans="1:1">
      <c r="A171" s="39" t="s">
        <v>3015</v>
      </c>
    </row>
    <row r="172" spans="1:1">
      <c r="A172" s="39" t="s">
        <v>3016</v>
      </c>
    </row>
    <row r="173" spans="1:1">
      <c r="A173" s="39" t="s">
        <v>3017</v>
      </c>
    </row>
    <row r="174" spans="1:1">
      <c r="A174" s="39" t="s">
        <v>3018</v>
      </c>
    </row>
    <row r="175" spans="1:1">
      <c r="A175" s="39" t="s">
        <v>3019</v>
      </c>
    </row>
    <row r="176" spans="1:1">
      <c r="A176" s="39" t="s">
        <v>3020</v>
      </c>
    </row>
    <row r="177" spans="1:1">
      <c r="A177" s="39" t="s">
        <v>3021</v>
      </c>
    </row>
    <row r="178" spans="1:1">
      <c r="A178" s="39" t="s">
        <v>3022</v>
      </c>
    </row>
    <row r="179" spans="1:1">
      <c r="A179" s="39" t="s">
        <v>3023</v>
      </c>
    </row>
    <row r="180" spans="1:1">
      <c r="A180" s="39" t="s">
        <v>3024</v>
      </c>
    </row>
    <row r="181" spans="1:1">
      <c r="A181" s="39" t="s">
        <v>3025</v>
      </c>
    </row>
    <row r="182" spans="1:1">
      <c r="A182" s="39" t="s">
        <v>3026</v>
      </c>
    </row>
    <row r="183" spans="1:1">
      <c r="A183" s="39" t="s">
        <v>3027</v>
      </c>
    </row>
    <row r="184" spans="1:1">
      <c r="A184" s="39" t="s">
        <v>3028</v>
      </c>
    </row>
    <row r="185" spans="1:1">
      <c r="A185" s="39" t="s">
        <v>3029</v>
      </c>
    </row>
    <row r="186" spans="1:1">
      <c r="A186" s="39" t="s">
        <v>3030</v>
      </c>
    </row>
    <row r="187" spans="1:1">
      <c r="A187" s="39" t="s">
        <v>3031</v>
      </c>
    </row>
    <row r="188" spans="1:1">
      <c r="A188" s="39" t="s">
        <v>3032</v>
      </c>
    </row>
    <row r="189" spans="1:1">
      <c r="A189" s="39" t="s">
        <v>3033</v>
      </c>
    </row>
    <row r="190" spans="1:1">
      <c r="A190" s="39" t="s">
        <v>3034</v>
      </c>
    </row>
    <row r="191" spans="1:1">
      <c r="A191" s="39" t="s">
        <v>3035</v>
      </c>
    </row>
    <row r="192" spans="1:1">
      <c r="A192" s="39" t="s">
        <v>3036</v>
      </c>
    </row>
    <row r="193" spans="1:1">
      <c r="A193" s="39" t="s">
        <v>3037</v>
      </c>
    </row>
    <row r="194" spans="1:1">
      <c r="A194" s="39" t="s">
        <v>3038</v>
      </c>
    </row>
    <row r="195" spans="1:1">
      <c r="A195" s="39" t="s">
        <v>3039</v>
      </c>
    </row>
    <row r="196" spans="1:1">
      <c r="A196" s="39" t="s">
        <v>3040</v>
      </c>
    </row>
    <row r="197" spans="1:1">
      <c r="A197" s="39" t="s">
        <v>3041</v>
      </c>
    </row>
    <row r="198" spans="1:1">
      <c r="A198" s="39" t="s">
        <v>3042</v>
      </c>
    </row>
    <row r="199" spans="1:1">
      <c r="A199" s="39" t="s">
        <v>3043</v>
      </c>
    </row>
    <row r="200" spans="1:1">
      <c r="A200" s="39" t="s">
        <v>3044</v>
      </c>
    </row>
    <row r="201" spans="1:1">
      <c r="A201" s="39" t="s">
        <v>3045</v>
      </c>
    </row>
    <row r="202" spans="1:1">
      <c r="A202" s="39" t="s">
        <v>3046</v>
      </c>
    </row>
    <row r="203" spans="1:1">
      <c r="A203" s="39" t="s">
        <v>3047</v>
      </c>
    </row>
    <row r="204" spans="1:1">
      <c r="A204" s="39" t="s">
        <v>3048</v>
      </c>
    </row>
    <row r="205" spans="1:1">
      <c r="A205" s="39" t="s">
        <v>3049</v>
      </c>
    </row>
    <row r="206" spans="1:1">
      <c r="A206" s="39" t="s">
        <v>3050</v>
      </c>
    </row>
    <row r="207" spans="1:1">
      <c r="A207" s="39" t="s">
        <v>3051</v>
      </c>
    </row>
    <row r="208" spans="1:1">
      <c r="A208" s="39" t="s">
        <v>3052</v>
      </c>
    </row>
    <row r="209" spans="1:1">
      <c r="A209" s="39" t="s">
        <v>3053</v>
      </c>
    </row>
    <row r="210" spans="1:1">
      <c r="A210" s="39" t="s">
        <v>3054</v>
      </c>
    </row>
    <row r="211" spans="1:1">
      <c r="A211" s="39" t="s">
        <v>3055</v>
      </c>
    </row>
    <row r="212" spans="1:1">
      <c r="A212" s="39" t="s">
        <v>3056</v>
      </c>
    </row>
    <row r="213" spans="1:1">
      <c r="A213" s="39" t="s">
        <v>3057</v>
      </c>
    </row>
    <row r="214" spans="1:1">
      <c r="A214" s="39" t="s">
        <v>3058</v>
      </c>
    </row>
    <row r="215" spans="1:1">
      <c r="A215" s="39" t="s">
        <v>3059</v>
      </c>
    </row>
    <row r="216" spans="1:1">
      <c r="A216" s="39" t="s">
        <v>3060</v>
      </c>
    </row>
    <row r="217" spans="1:1">
      <c r="A217" s="39" t="s">
        <v>3061</v>
      </c>
    </row>
    <row r="218" spans="1:1">
      <c r="A218" s="39" t="s">
        <v>3062</v>
      </c>
    </row>
    <row r="219" spans="1:1">
      <c r="A219" s="39" t="s">
        <v>3063</v>
      </c>
    </row>
    <row r="220" spans="1:1">
      <c r="A220" s="39" t="s">
        <v>3064</v>
      </c>
    </row>
    <row r="221" spans="1:1">
      <c r="A221" s="39" t="s">
        <v>3065</v>
      </c>
    </row>
    <row r="222" spans="1:1">
      <c r="A222" s="39" t="s">
        <v>3066</v>
      </c>
    </row>
    <row r="223" spans="1:1">
      <c r="A223" s="39" t="s">
        <v>3067</v>
      </c>
    </row>
    <row r="224" spans="1:1">
      <c r="A224" s="39" t="s">
        <v>3068</v>
      </c>
    </row>
    <row r="225" spans="1:1">
      <c r="A225" s="39" t="s">
        <v>3069</v>
      </c>
    </row>
    <row r="226" spans="1:1">
      <c r="A226" s="39" t="s">
        <v>3070</v>
      </c>
    </row>
    <row r="227" spans="1:1">
      <c r="A227" s="39" t="s">
        <v>3071</v>
      </c>
    </row>
    <row r="228" spans="1:1">
      <c r="A228" s="39" t="s">
        <v>3072</v>
      </c>
    </row>
    <row r="229" spans="1:1">
      <c r="A229" s="39" t="s">
        <v>3073</v>
      </c>
    </row>
    <row r="230" spans="1:1">
      <c r="A230" s="39" t="s">
        <v>3074</v>
      </c>
    </row>
    <row r="231" spans="1:1">
      <c r="A231" s="39" t="s">
        <v>3075</v>
      </c>
    </row>
    <row r="232" spans="1:1">
      <c r="A232" s="39" t="s">
        <v>3076</v>
      </c>
    </row>
    <row r="233" spans="1:1">
      <c r="A233" s="39" t="s">
        <v>3077</v>
      </c>
    </row>
    <row r="234" spans="1:1">
      <c r="A234" s="39" t="s">
        <v>3078</v>
      </c>
    </row>
    <row r="235" spans="1:1">
      <c r="A235" s="39" t="s">
        <v>3079</v>
      </c>
    </row>
    <row r="236" spans="1:1">
      <c r="A236" s="39" t="s">
        <v>3080</v>
      </c>
    </row>
    <row r="237" spans="1:1">
      <c r="A237" s="39" t="s">
        <v>3081</v>
      </c>
    </row>
    <row r="238" spans="1:1">
      <c r="A238" s="39" t="s">
        <v>3082</v>
      </c>
    </row>
    <row r="239" spans="1:1">
      <c r="A239" s="39" t="s">
        <v>3083</v>
      </c>
    </row>
    <row r="240" spans="1:1">
      <c r="A240" s="39" t="s">
        <v>3084</v>
      </c>
    </row>
    <row r="241" spans="1:1">
      <c r="A241" s="39" t="s">
        <v>3085</v>
      </c>
    </row>
    <row r="242" spans="1:1">
      <c r="A242" s="39" t="s">
        <v>3086</v>
      </c>
    </row>
    <row r="243" spans="1:1">
      <c r="A243" s="39" t="s">
        <v>3087</v>
      </c>
    </row>
    <row r="244" spans="1:1">
      <c r="A244" s="39" t="s">
        <v>3088</v>
      </c>
    </row>
    <row r="245" spans="1:1">
      <c r="A245" s="39" t="s">
        <v>3089</v>
      </c>
    </row>
    <row r="246" spans="1:1">
      <c r="A246" s="39" t="s">
        <v>3090</v>
      </c>
    </row>
    <row r="247" spans="1:1">
      <c r="A247" s="39" t="s">
        <v>3091</v>
      </c>
    </row>
    <row r="248" spans="1:1">
      <c r="A248" s="39" t="s">
        <v>3092</v>
      </c>
    </row>
    <row r="249" spans="1:1">
      <c r="A249" s="39" t="s">
        <v>3093</v>
      </c>
    </row>
    <row r="250" spans="1:1">
      <c r="A250" s="39" t="s">
        <v>3094</v>
      </c>
    </row>
    <row r="251" spans="1:1">
      <c r="A251" s="39" t="s">
        <v>3095</v>
      </c>
    </row>
    <row r="252" spans="1:1">
      <c r="A252" s="39" t="s">
        <v>3096</v>
      </c>
    </row>
    <row r="253" spans="1:1">
      <c r="A253" s="39" t="s">
        <v>3097</v>
      </c>
    </row>
    <row r="254" spans="1:1">
      <c r="A254" s="39" t="s">
        <v>3098</v>
      </c>
    </row>
    <row r="255" spans="1:1">
      <c r="A255" s="39" t="s">
        <v>3099</v>
      </c>
    </row>
    <row r="256" spans="1:1">
      <c r="A256" s="39" t="s">
        <v>3100</v>
      </c>
    </row>
    <row r="257" spans="1:1">
      <c r="A257" s="39" t="s">
        <v>3101</v>
      </c>
    </row>
    <row r="258" spans="1:1">
      <c r="A258" s="39" t="s">
        <v>3102</v>
      </c>
    </row>
    <row r="259" spans="1:1">
      <c r="A259" s="39" t="s">
        <v>3103</v>
      </c>
    </row>
    <row r="260" spans="1:1">
      <c r="A260" s="39" t="s">
        <v>3104</v>
      </c>
    </row>
    <row r="261" spans="1:1">
      <c r="A261" s="39" t="s">
        <v>3105</v>
      </c>
    </row>
    <row r="262" spans="1:1">
      <c r="A262" s="39" t="s">
        <v>3106</v>
      </c>
    </row>
    <row r="263" spans="1:1">
      <c r="A263" s="39" t="s">
        <v>3107</v>
      </c>
    </row>
    <row r="264" spans="1:1">
      <c r="A264" s="39" t="s">
        <v>3108</v>
      </c>
    </row>
    <row r="265" spans="1:1">
      <c r="A265" s="39" t="s">
        <v>3109</v>
      </c>
    </row>
    <row r="266" spans="1:1">
      <c r="A266" s="39" t="s">
        <v>3110</v>
      </c>
    </row>
    <row r="267" spans="1:1">
      <c r="A267" s="39" t="s">
        <v>3111</v>
      </c>
    </row>
    <row r="268" spans="1:1">
      <c r="A268" s="39" t="s">
        <v>3112</v>
      </c>
    </row>
    <row r="269" spans="1:1">
      <c r="A269" s="39" t="s">
        <v>3113</v>
      </c>
    </row>
    <row r="270" spans="1:1">
      <c r="A270" s="39" t="s">
        <v>3114</v>
      </c>
    </row>
    <row r="271" spans="1:1">
      <c r="A271" s="39" t="s">
        <v>3115</v>
      </c>
    </row>
    <row r="272" spans="1:1">
      <c r="A272" s="39" t="s">
        <v>3116</v>
      </c>
    </row>
    <row r="273" spans="1:1">
      <c r="A273" s="39" t="s">
        <v>3117</v>
      </c>
    </row>
    <row r="274" spans="1:1">
      <c r="A274" s="39" t="s">
        <v>3118</v>
      </c>
    </row>
    <row r="275" spans="1:1">
      <c r="A275" s="39" t="s">
        <v>3119</v>
      </c>
    </row>
    <row r="276" spans="1:1">
      <c r="A276" s="39" t="s">
        <v>3120</v>
      </c>
    </row>
    <row r="277" spans="1:1">
      <c r="A277" s="39" t="s">
        <v>3121</v>
      </c>
    </row>
    <row r="278" spans="1:1">
      <c r="A278" s="39" t="s">
        <v>3122</v>
      </c>
    </row>
    <row r="279" spans="1:1">
      <c r="A279" s="39" t="s">
        <v>3123</v>
      </c>
    </row>
    <row r="280" spans="1:1">
      <c r="A280" s="39" t="s">
        <v>3124</v>
      </c>
    </row>
    <row r="281" spans="1:1">
      <c r="A281" s="39" t="s">
        <v>3125</v>
      </c>
    </row>
    <row r="282" spans="1:1">
      <c r="A282" s="39" t="s">
        <v>3126</v>
      </c>
    </row>
    <row r="283" spans="1:1">
      <c r="A283" s="39" t="s">
        <v>3127</v>
      </c>
    </row>
    <row r="284" spans="1:1">
      <c r="A284" s="39" t="s">
        <v>3128</v>
      </c>
    </row>
    <row r="285" spans="1:1">
      <c r="A285" s="39" t="s">
        <v>3129</v>
      </c>
    </row>
    <row r="286" spans="1:1">
      <c r="A286" s="39" t="s">
        <v>3130</v>
      </c>
    </row>
    <row r="287" spans="1:1">
      <c r="A287" s="39" t="s">
        <v>3131</v>
      </c>
    </row>
    <row r="288" spans="1:1">
      <c r="A288" s="39" t="s">
        <v>3132</v>
      </c>
    </row>
    <row r="289" spans="1:1">
      <c r="A289" s="39" t="s">
        <v>3133</v>
      </c>
    </row>
    <row r="290" spans="1:1">
      <c r="A290" s="39" t="s">
        <v>3134</v>
      </c>
    </row>
    <row r="291" spans="1:1">
      <c r="A291" s="39" t="s">
        <v>3135</v>
      </c>
    </row>
    <row r="292" spans="1:1">
      <c r="A292" s="39" t="s">
        <v>3136</v>
      </c>
    </row>
    <row r="293" spans="1:1">
      <c r="A293" s="39" t="s">
        <v>3137</v>
      </c>
    </row>
    <row r="294" spans="1:1">
      <c r="A294" s="39" t="s">
        <v>3138</v>
      </c>
    </row>
    <row r="295" spans="1:1">
      <c r="A295" s="39" t="s">
        <v>3139</v>
      </c>
    </row>
    <row r="296" spans="1:1">
      <c r="A296" s="39" t="s">
        <v>3140</v>
      </c>
    </row>
    <row r="297" spans="1:1">
      <c r="A297" s="39" t="s">
        <v>3141</v>
      </c>
    </row>
    <row r="298" spans="1:1">
      <c r="A298" s="39" t="s">
        <v>3142</v>
      </c>
    </row>
    <row r="299" spans="1:1">
      <c r="A299" s="39" t="s">
        <v>3143</v>
      </c>
    </row>
    <row r="300" spans="1:1">
      <c r="A300" s="39" t="s">
        <v>3144</v>
      </c>
    </row>
    <row r="301" spans="1:1">
      <c r="A301" s="39" t="s">
        <v>3145</v>
      </c>
    </row>
    <row r="302" spans="1:1">
      <c r="A302" s="39" t="s">
        <v>3146</v>
      </c>
    </row>
    <row r="303" spans="1:1">
      <c r="A303" s="39" t="s">
        <v>3147</v>
      </c>
    </row>
    <row r="304" spans="1:1">
      <c r="A304" s="39" t="s">
        <v>3148</v>
      </c>
    </row>
    <row r="305" spans="1:1">
      <c r="A305" s="39" t="s">
        <v>3149</v>
      </c>
    </row>
    <row r="306" spans="1:1">
      <c r="A306" s="39" t="s">
        <v>3150</v>
      </c>
    </row>
    <row r="307" spans="1:1">
      <c r="A307" s="39" t="s">
        <v>3151</v>
      </c>
    </row>
    <row r="308" spans="1:1">
      <c r="A308" s="39" t="s">
        <v>3152</v>
      </c>
    </row>
    <row r="309" spans="1:1">
      <c r="A309" s="39" t="s">
        <v>3153</v>
      </c>
    </row>
    <row r="310" spans="1:1">
      <c r="A310" s="39" t="s">
        <v>3154</v>
      </c>
    </row>
    <row r="311" spans="1:1">
      <c r="A311" s="39" t="s">
        <v>3155</v>
      </c>
    </row>
    <row r="312" spans="1:1">
      <c r="A312" s="39" t="s">
        <v>3156</v>
      </c>
    </row>
    <row r="313" spans="1:1">
      <c r="A313" s="39" t="s">
        <v>3157</v>
      </c>
    </row>
    <row r="314" spans="1:1">
      <c r="A314" s="39" t="s">
        <v>3158</v>
      </c>
    </row>
    <row r="315" spans="1:1">
      <c r="A315" s="39" t="s">
        <v>3159</v>
      </c>
    </row>
    <row r="316" spans="1:1">
      <c r="A316" s="39" t="s">
        <v>3160</v>
      </c>
    </row>
    <row r="317" spans="1:1">
      <c r="A317" s="39" t="s">
        <v>3161</v>
      </c>
    </row>
    <row r="318" spans="1:1">
      <c r="A318" s="39" t="s">
        <v>3162</v>
      </c>
    </row>
    <row r="319" spans="1:1">
      <c r="A319" s="39" t="s">
        <v>3163</v>
      </c>
    </row>
    <row r="320" spans="1:1">
      <c r="A320" s="39" t="s">
        <v>3164</v>
      </c>
    </row>
    <row r="321" spans="1:1">
      <c r="A321" s="39" t="s">
        <v>3165</v>
      </c>
    </row>
    <row r="322" spans="1:1">
      <c r="A322" s="39" t="s">
        <v>3166</v>
      </c>
    </row>
    <row r="323" spans="1:1">
      <c r="A323" s="39" t="s">
        <v>3167</v>
      </c>
    </row>
    <row r="324" spans="1:1">
      <c r="A324" s="39" t="s">
        <v>3168</v>
      </c>
    </row>
    <row r="325" spans="1:1">
      <c r="A325" s="39" t="s">
        <v>3169</v>
      </c>
    </row>
    <row r="326" spans="1:1">
      <c r="A326" s="39" t="s">
        <v>3170</v>
      </c>
    </row>
    <row r="327" spans="1:1">
      <c r="A327" s="39" t="s">
        <v>3171</v>
      </c>
    </row>
    <row r="328" spans="1:1">
      <c r="A328" s="39" t="s">
        <v>3172</v>
      </c>
    </row>
    <row r="329" spans="1:1">
      <c r="A329" s="39" t="s">
        <v>3173</v>
      </c>
    </row>
    <row r="330" spans="1:1">
      <c r="A330" s="39" t="s">
        <v>3174</v>
      </c>
    </row>
    <row r="331" spans="1:1">
      <c r="A331" s="39" t="s">
        <v>3175</v>
      </c>
    </row>
    <row r="332" spans="1:1">
      <c r="A332" s="39" t="s">
        <v>3176</v>
      </c>
    </row>
    <row r="333" spans="1:1">
      <c r="A333" s="39" t="s">
        <v>3177</v>
      </c>
    </row>
    <row r="334" spans="1:1">
      <c r="A334" s="39" t="s">
        <v>3178</v>
      </c>
    </row>
    <row r="335" spans="1:1">
      <c r="A335" s="39" t="s">
        <v>3179</v>
      </c>
    </row>
    <row r="336" spans="1:1">
      <c r="A336" s="39" t="s">
        <v>3180</v>
      </c>
    </row>
    <row r="337" spans="1:1">
      <c r="A337" s="39" t="s">
        <v>3181</v>
      </c>
    </row>
    <row r="338" spans="1:1">
      <c r="A338" s="39" t="s">
        <v>3182</v>
      </c>
    </row>
    <row r="339" spans="1:1">
      <c r="A339" s="39" t="s">
        <v>3183</v>
      </c>
    </row>
    <row r="340" spans="1:1">
      <c r="A340" s="39" t="s">
        <v>3184</v>
      </c>
    </row>
    <row r="341" spans="1:1">
      <c r="A341" s="39" t="s">
        <v>3185</v>
      </c>
    </row>
    <row r="342" spans="1:1">
      <c r="A342" s="39" t="s">
        <v>3186</v>
      </c>
    </row>
    <row r="343" spans="1:1">
      <c r="A343" s="39" t="s">
        <v>3187</v>
      </c>
    </row>
    <row r="344" spans="1:1">
      <c r="A344" s="39" t="s">
        <v>3188</v>
      </c>
    </row>
    <row r="345" spans="1:1">
      <c r="A345" s="39" t="s">
        <v>3189</v>
      </c>
    </row>
    <row r="346" spans="1:1">
      <c r="A346" s="39" t="s">
        <v>3190</v>
      </c>
    </row>
    <row r="347" spans="1:1">
      <c r="A347" s="39" t="s">
        <v>3191</v>
      </c>
    </row>
    <row r="348" spans="1:1">
      <c r="A348" s="39" t="s">
        <v>3192</v>
      </c>
    </row>
    <row r="349" spans="1:1">
      <c r="A349" s="39" t="s">
        <v>3193</v>
      </c>
    </row>
    <row r="350" spans="1:1">
      <c r="A350" s="39" t="s">
        <v>3194</v>
      </c>
    </row>
    <row r="351" spans="1:1">
      <c r="A351" s="39" t="s">
        <v>3195</v>
      </c>
    </row>
    <row r="352" spans="1:1">
      <c r="A352" s="39" t="s">
        <v>3196</v>
      </c>
    </row>
    <row r="353" spans="1:1">
      <c r="A353" s="39" t="s">
        <v>3197</v>
      </c>
    </row>
    <row r="354" spans="1:1">
      <c r="A354" s="39" t="s">
        <v>3198</v>
      </c>
    </row>
    <row r="355" spans="1:1">
      <c r="A355" s="39" t="s">
        <v>3199</v>
      </c>
    </row>
    <row r="356" spans="1:1">
      <c r="A356" s="39" t="s">
        <v>3200</v>
      </c>
    </row>
    <row r="357" spans="1:1">
      <c r="A357" s="39" t="s">
        <v>3201</v>
      </c>
    </row>
    <row r="358" spans="1:1">
      <c r="A358" s="39" t="s">
        <v>3202</v>
      </c>
    </row>
    <row r="359" spans="1:1">
      <c r="A359" s="39" t="s">
        <v>3203</v>
      </c>
    </row>
    <row r="360" spans="1:1">
      <c r="A360" s="39" t="s">
        <v>3204</v>
      </c>
    </row>
  </sheetData>
  <sheetProtection pivotTables="0"/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7"/>
  <sheetViews>
    <sheetView workbookViewId="0">
      <selection activeCell="A7" sqref="A1:A7"/>
    </sheetView>
  </sheetViews>
  <sheetFormatPr baseColWidth="10" defaultRowHeight="12.75"/>
  <cols>
    <col min="1" max="1" width="14.28515625" customWidth="1"/>
  </cols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  <row r="4" spans="1:1">
      <c r="A4" t="s">
        <v>295</v>
      </c>
    </row>
    <row r="5" spans="1:1">
      <c r="A5" t="s">
        <v>1819</v>
      </c>
    </row>
    <row r="6" spans="1:1">
      <c r="A6" t="s">
        <v>294</v>
      </c>
    </row>
    <row r="7" spans="1:1">
      <c r="A7" t="s">
        <v>293</v>
      </c>
    </row>
  </sheetData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10"/>
  </sheetPr>
  <dimension ref="A1:Z1999"/>
  <sheetViews>
    <sheetView tabSelected="1" zoomScaleNormal="90" workbookViewId="0">
      <selection activeCell="F7" sqref="F7"/>
    </sheetView>
  </sheetViews>
  <sheetFormatPr baseColWidth="10" defaultRowHeight="12.75"/>
  <cols>
    <col min="1" max="1" width="17.5703125" style="3" customWidth="1"/>
    <col min="2" max="2" width="35.28515625" style="3" customWidth="1"/>
    <col min="3" max="3" width="10.5703125" style="42" customWidth="1"/>
    <col min="4" max="4" width="11.7109375" style="84" customWidth="1"/>
    <col min="5" max="5" width="13.85546875" style="14" bestFit="1" customWidth="1"/>
    <col min="6" max="6" width="14.85546875" style="3" bestFit="1" customWidth="1"/>
    <col min="7" max="7" width="12.140625" style="11" bestFit="1" customWidth="1"/>
    <col min="8" max="8" width="12" style="11" bestFit="1" customWidth="1"/>
    <col min="9" max="9" width="7.140625" style="11" bestFit="1" customWidth="1"/>
    <col min="10" max="10" width="72.42578125" style="82" customWidth="1"/>
    <col min="11" max="11" width="13.28515625" style="11" bestFit="1" customWidth="1"/>
    <col min="12" max="12" width="17" style="41" customWidth="1"/>
    <col min="13" max="13" width="8" style="83" bestFit="1" customWidth="1"/>
    <col min="14" max="14" width="8.85546875" style="41" customWidth="1"/>
    <col min="15" max="15" width="10.42578125" style="41" customWidth="1"/>
    <col min="16" max="16" width="8.7109375" style="41" bestFit="1" customWidth="1"/>
    <col min="17" max="17" width="9.7109375" style="41" customWidth="1"/>
    <col min="18" max="18" width="16.85546875" style="11" customWidth="1"/>
    <col min="19" max="19" width="12.7109375" style="11" customWidth="1"/>
    <col min="20" max="20" width="17.7109375" style="11" bestFit="1" customWidth="1"/>
    <col min="21" max="21" width="16.85546875" style="11" customWidth="1"/>
    <col min="22" max="22" width="13.140625" style="129" customWidth="1"/>
    <col min="23" max="23" width="20" style="129" bestFit="1" customWidth="1"/>
    <col min="24" max="24" width="21" style="11" customWidth="1"/>
    <col min="25" max="25" width="15.85546875" style="11" bestFit="1" customWidth="1"/>
    <col min="26" max="26" width="15.7109375" style="89" bestFit="1" customWidth="1"/>
    <col min="27" max="16384" width="11.42578125" style="3"/>
  </cols>
  <sheetData>
    <row r="1" spans="1:24" ht="15.75">
      <c r="A1" s="113" t="s">
        <v>15516</v>
      </c>
      <c r="B1" s="114"/>
    </row>
    <row r="2" spans="1:24" ht="15.75">
      <c r="A2" s="113"/>
      <c r="B2" s="114"/>
    </row>
    <row r="3" spans="1:24" ht="15.75">
      <c r="A3" s="117"/>
      <c r="B3" s="115" t="s">
        <v>2843</v>
      </c>
    </row>
    <row r="4" spans="1:24" ht="15">
      <c r="A4" s="141"/>
      <c r="B4" s="116" t="s">
        <v>17019</v>
      </c>
    </row>
    <row r="5" spans="1:24" ht="15.75">
      <c r="A5" s="118"/>
      <c r="B5" s="115" t="s">
        <v>2841</v>
      </c>
    </row>
    <row r="6" spans="1:24" ht="15.75">
      <c r="A6" s="119"/>
      <c r="B6" s="115" t="s">
        <v>2840</v>
      </c>
    </row>
    <row r="10" spans="1:24" ht="15.75">
      <c r="A10" s="110" t="s">
        <v>3693</v>
      </c>
      <c r="B10" s="92" t="s">
        <v>17025</v>
      </c>
      <c r="C10" s="93"/>
      <c r="D10" s="94"/>
      <c r="E10" s="13"/>
      <c r="F10" s="95"/>
      <c r="G10" s="86"/>
      <c r="H10" s="86"/>
      <c r="I10" s="86"/>
      <c r="J10" s="87"/>
      <c r="K10" s="86"/>
      <c r="L10" s="40"/>
      <c r="M10" s="88"/>
      <c r="N10" s="40"/>
      <c r="O10" s="40"/>
      <c r="P10" s="40"/>
      <c r="Q10" s="40"/>
      <c r="R10" s="10"/>
      <c r="S10" s="10"/>
      <c r="T10" s="10"/>
      <c r="U10" s="10"/>
      <c r="V10" s="130"/>
      <c r="W10" s="131"/>
      <c r="X10" s="10"/>
    </row>
    <row r="11" spans="1:24" ht="15.75">
      <c r="A11" s="111" t="s">
        <v>15515</v>
      </c>
      <c r="B11" s="92" t="s">
        <v>17026</v>
      </c>
      <c r="C11" s="93"/>
      <c r="D11" s="94"/>
      <c r="F11" s="95"/>
      <c r="G11" s="86"/>
      <c r="H11" s="86"/>
      <c r="I11" s="86"/>
      <c r="J11" s="87"/>
      <c r="K11" s="86"/>
      <c r="M11" s="96"/>
      <c r="V11" s="132"/>
    </row>
    <row r="12" spans="1:24" ht="15.75">
      <c r="A12" s="111" t="s">
        <v>287</v>
      </c>
      <c r="B12" s="92" t="s">
        <v>15517</v>
      </c>
      <c r="C12" s="93"/>
      <c r="D12" s="94"/>
      <c r="F12" s="95"/>
      <c r="G12" s="86"/>
      <c r="H12" s="86"/>
      <c r="I12" s="86"/>
      <c r="J12" s="87"/>
      <c r="K12" s="86"/>
      <c r="M12" s="96"/>
      <c r="V12" s="132"/>
    </row>
    <row r="13" spans="1:24" ht="15.75">
      <c r="A13" s="138" t="s">
        <v>2839</v>
      </c>
      <c r="B13" s="92" t="s">
        <v>15534</v>
      </c>
      <c r="C13" s="93"/>
      <c r="D13" s="94"/>
      <c r="F13" s="95"/>
      <c r="G13" s="86"/>
      <c r="H13" s="86"/>
      <c r="I13" s="86"/>
      <c r="J13" s="87"/>
      <c r="K13" s="86"/>
      <c r="M13" s="96"/>
      <c r="V13" s="132"/>
    </row>
    <row r="14" spans="1:24" ht="15.75">
      <c r="A14" s="112" t="s">
        <v>883</v>
      </c>
      <c r="B14" s="92" t="s">
        <v>15535</v>
      </c>
      <c r="C14" s="93"/>
      <c r="D14" s="94"/>
      <c r="F14" s="95"/>
      <c r="G14" s="86"/>
      <c r="H14" s="86"/>
      <c r="I14" s="86"/>
      <c r="J14" s="87"/>
      <c r="K14" s="86"/>
      <c r="M14" s="96"/>
      <c r="V14" s="132"/>
    </row>
    <row r="15" spans="1:24" ht="15.75">
      <c r="A15" s="112" t="s">
        <v>15512</v>
      </c>
      <c r="B15" s="92" t="s">
        <v>15536</v>
      </c>
      <c r="C15" s="93"/>
      <c r="D15" s="94"/>
      <c r="F15" s="95"/>
      <c r="G15" s="86"/>
      <c r="H15" s="86"/>
      <c r="I15" s="86"/>
      <c r="J15" s="87"/>
      <c r="K15" s="86"/>
      <c r="M15" s="96"/>
      <c r="V15" s="132"/>
    </row>
    <row r="16" spans="1:24" ht="15.75">
      <c r="A16" s="38" t="s">
        <v>2842</v>
      </c>
      <c r="B16" s="92" t="s">
        <v>17027</v>
      </c>
      <c r="C16" s="93"/>
      <c r="D16" s="94"/>
      <c r="F16" s="95"/>
      <c r="G16" s="86"/>
      <c r="H16" s="86"/>
      <c r="I16" s="86"/>
      <c r="J16" s="87"/>
      <c r="K16" s="86"/>
      <c r="M16" s="96"/>
      <c r="V16" s="132"/>
    </row>
    <row r="17" spans="1:26" ht="15.75">
      <c r="A17" s="111" t="s">
        <v>3695</v>
      </c>
      <c r="B17" s="97" t="s">
        <v>15537</v>
      </c>
      <c r="C17" s="93"/>
      <c r="D17" s="94"/>
      <c r="F17" s="95"/>
      <c r="G17" s="86"/>
      <c r="H17" s="86"/>
      <c r="I17" s="86"/>
      <c r="J17" s="87"/>
      <c r="K17" s="86"/>
      <c r="M17" s="96"/>
      <c r="V17" s="132"/>
    </row>
    <row r="18" spans="1:26" ht="15.75">
      <c r="A18" s="31" t="s">
        <v>288</v>
      </c>
      <c r="B18" s="97" t="s">
        <v>17028</v>
      </c>
      <c r="C18" s="91"/>
      <c r="D18" s="94"/>
      <c r="F18" s="94"/>
      <c r="G18" s="91"/>
      <c r="H18" s="91"/>
      <c r="I18" s="91"/>
      <c r="J18" s="87"/>
      <c r="K18" s="86"/>
      <c r="M18" s="96"/>
      <c r="V18" s="132"/>
    </row>
    <row r="19" spans="1:26" s="128" customFormat="1" ht="25.5">
      <c r="A19" s="139" t="s">
        <v>4574</v>
      </c>
      <c r="B19" s="120" t="s">
        <v>15539</v>
      </c>
      <c r="C19" s="121"/>
      <c r="D19" s="90"/>
      <c r="E19" s="122"/>
      <c r="F19" s="90"/>
      <c r="G19" s="121"/>
      <c r="H19" s="123"/>
      <c r="I19" s="123"/>
      <c r="J19" s="124"/>
      <c r="K19" s="123"/>
      <c r="L19" s="126"/>
      <c r="M19" s="125"/>
      <c r="N19" s="126"/>
      <c r="O19" s="126"/>
      <c r="P19" s="126"/>
      <c r="Q19" s="126"/>
      <c r="R19" s="127"/>
      <c r="S19" s="127"/>
      <c r="T19" s="127"/>
      <c r="U19" s="127"/>
      <c r="V19" s="133"/>
      <c r="W19" s="134"/>
      <c r="X19" s="127"/>
      <c r="Y19" s="127"/>
      <c r="Z19" s="101"/>
    </row>
    <row r="20" spans="1:26" ht="15.75" customHeight="1">
      <c r="A20" s="31" t="s">
        <v>289</v>
      </c>
      <c r="B20" s="97" t="s">
        <v>15538</v>
      </c>
      <c r="C20" s="91"/>
      <c r="D20" s="94"/>
      <c r="F20" s="94"/>
      <c r="G20" s="91"/>
      <c r="H20" s="86"/>
      <c r="I20" s="86"/>
      <c r="J20" s="87"/>
      <c r="K20" s="86"/>
      <c r="M20" s="96"/>
      <c r="V20" s="132"/>
    </row>
    <row r="21" spans="1:26" ht="15.75">
      <c r="A21" s="36" t="s">
        <v>4565</v>
      </c>
      <c r="B21" s="92" t="s">
        <v>17029</v>
      </c>
      <c r="C21" s="93"/>
      <c r="D21" s="94"/>
      <c r="F21" s="95"/>
      <c r="G21" s="86"/>
      <c r="H21" s="86"/>
      <c r="I21" s="86"/>
      <c r="J21" s="87"/>
      <c r="K21" s="86"/>
      <c r="M21" s="96"/>
      <c r="V21" s="132"/>
    </row>
    <row r="22" spans="1:26" ht="15.75" customHeight="1">
      <c r="A22" s="34" t="s">
        <v>172</v>
      </c>
      <c r="B22" s="94" t="s">
        <v>15540</v>
      </c>
      <c r="D22" s="3"/>
    </row>
    <row r="23" spans="1:26" ht="15.75">
      <c r="B23" s="97"/>
      <c r="C23" s="91"/>
      <c r="D23" s="94"/>
      <c r="F23" s="94"/>
      <c r="G23" s="91"/>
      <c r="H23" s="86"/>
      <c r="I23" s="86"/>
      <c r="J23" s="87"/>
      <c r="K23" s="86"/>
      <c r="M23" s="96"/>
      <c r="V23" s="132"/>
    </row>
    <row r="24" spans="1:26" s="43" customFormat="1" ht="15.75">
      <c r="A24" s="44" t="s">
        <v>15541</v>
      </c>
      <c r="C24" s="45"/>
      <c r="E24" s="46"/>
      <c r="G24" s="45"/>
      <c r="H24" s="98"/>
      <c r="I24" s="98"/>
      <c r="J24" s="99"/>
      <c r="K24" s="98"/>
      <c r="L24" s="47"/>
      <c r="M24" s="100"/>
      <c r="N24" s="47"/>
      <c r="O24" s="47"/>
      <c r="P24" s="47"/>
      <c r="Q24" s="47"/>
      <c r="R24" s="45"/>
      <c r="S24" s="45"/>
      <c r="T24" s="45"/>
      <c r="U24" s="45"/>
      <c r="V24" s="135"/>
      <c r="W24" s="135"/>
      <c r="X24" s="45"/>
      <c r="Y24" s="45"/>
      <c r="Z24" s="74"/>
    </row>
    <row r="25" spans="1:26" s="101" customFormat="1" ht="36.75" customHeight="1">
      <c r="A25" s="32" t="s">
        <v>3693</v>
      </c>
      <c r="B25" s="31" t="s">
        <v>15515</v>
      </c>
      <c r="C25" s="31" t="s">
        <v>287</v>
      </c>
      <c r="D25" s="137" t="s">
        <v>2839</v>
      </c>
      <c r="E25" s="136" t="s">
        <v>883</v>
      </c>
      <c r="F25" s="137" t="s">
        <v>15512</v>
      </c>
      <c r="G25" s="137" t="s">
        <v>2842</v>
      </c>
      <c r="H25" s="33" t="s">
        <v>3695</v>
      </c>
      <c r="I25" s="31" t="s">
        <v>288</v>
      </c>
      <c r="J25" s="139" t="s">
        <v>4574</v>
      </c>
      <c r="K25" s="31" t="s">
        <v>289</v>
      </c>
      <c r="L25" s="140" t="s">
        <v>17018</v>
      </c>
      <c r="M25" s="36" t="s">
        <v>4565</v>
      </c>
      <c r="N25" s="148" t="s">
        <v>17032</v>
      </c>
      <c r="O25" s="148" t="s">
        <v>17033</v>
      </c>
      <c r="P25" s="150" t="s">
        <v>17034</v>
      </c>
      <c r="Q25" s="150" t="s">
        <v>17031</v>
      </c>
      <c r="R25" s="142" t="s">
        <v>3694</v>
      </c>
      <c r="S25" s="142" t="s">
        <v>459</v>
      </c>
      <c r="T25" s="142" t="s">
        <v>460</v>
      </c>
      <c r="U25" s="143" t="s">
        <v>1647</v>
      </c>
      <c r="V25" s="142" t="s">
        <v>1633</v>
      </c>
      <c r="W25" s="142" t="s">
        <v>4875</v>
      </c>
      <c r="X25" s="144" t="s">
        <v>3414</v>
      </c>
      <c r="Y25" s="144" t="s">
        <v>15503</v>
      </c>
      <c r="Z25" s="144" t="s">
        <v>15504</v>
      </c>
    </row>
    <row r="26" spans="1:26">
      <c r="A26" s="102" t="s">
        <v>3303</v>
      </c>
      <c r="B26" s="102" t="s">
        <v>6067</v>
      </c>
      <c r="C26" s="102" t="s">
        <v>15511</v>
      </c>
      <c r="D26" s="85" t="s">
        <v>2874</v>
      </c>
      <c r="E26" s="103" t="s">
        <v>2836</v>
      </c>
      <c r="F26" s="104">
        <v>1</v>
      </c>
      <c r="G26" s="104">
        <v>5</v>
      </c>
      <c r="H26" s="105">
        <v>42724</v>
      </c>
      <c r="I26" s="104">
        <v>1</v>
      </c>
      <c r="J26" s="106"/>
      <c r="K26" s="104"/>
      <c r="L26" s="107" t="s">
        <v>15514</v>
      </c>
      <c r="M26" s="103"/>
      <c r="N26" s="149"/>
      <c r="O26" s="89"/>
      <c r="P26" s="89"/>
      <c r="Q26" s="89"/>
      <c r="R26" s="145" t="str">
        <f>IF(A26="","",VLOOKUP(A26,Espèces!$A$2:$B$510,2,FALSE))</f>
        <v>Q17</v>
      </c>
      <c r="S26" s="146" t="str">
        <f>IF(J26="","",VLOOKUP(J26,'code nicheur'!$A$1:$B$16,2,FALSE))</f>
        <v/>
      </c>
      <c r="T26" s="147" t="str">
        <f>IF(J26="","",VLOOKUP(J26,'code nicheur'!$A$1:$C$16,3,FALSE))</f>
        <v/>
      </c>
      <c r="U26" s="145">
        <f>IF(B26="","",VLOOKUP(B26,'Cartes IGN'!$A$1:$B$3233,2,FALSE))</f>
        <v>50</v>
      </c>
      <c r="V26" s="147">
        <f>IF(B26="","",VLOOKUP(B26,'Cartes IGN'!$A$1:$D$3233,4,FALSE))</f>
        <v>50109</v>
      </c>
      <c r="W26" s="146" t="str">
        <f>IF(B26="","",VLOOKUP(B26,'Cartes IGN'!$A$1:$C$3233,3,FALSE))</f>
        <v>1314NO</v>
      </c>
      <c r="X26" s="146" t="str">
        <f t="shared" ref="X26:X89" si="0">IF(F26="","",D26&amp;"-"&amp;F26)</f>
        <v>37N687-1</v>
      </c>
      <c r="Y26" s="146" t="str">
        <f>IF(X26="","",VLOOKUP(X26,Secteur_SQ!$A$1:$B$3870,2,FALSE))</f>
        <v>-1.48309</v>
      </c>
      <c r="Z26" s="146" t="str">
        <f>IF(X26="","",VLOOKUP(X26,Secteur_SQ!$A$1:$C$3870,3,FALSE))</f>
        <v>48.9248</v>
      </c>
    </row>
    <row r="27" spans="1:26">
      <c r="A27" s="102" t="s">
        <v>3303</v>
      </c>
      <c r="B27" s="102" t="s">
        <v>6067</v>
      </c>
      <c r="C27" s="102" t="s">
        <v>15511</v>
      </c>
      <c r="D27" s="85" t="s">
        <v>2874</v>
      </c>
      <c r="E27" s="103" t="s">
        <v>2836</v>
      </c>
      <c r="F27" s="104">
        <v>1</v>
      </c>
      <c r="G27" s="104">
        <v>3</v>
      </c>
      <c r="H27" s="105">
        <v>42819</v>
      </c>
      <c r="I27" s="104">
        <v>1</v>
      </c>
      <c r="J27" s="106"/>
      <c r="K27" s="104"/>
      <c r="L27" s="107" t="s">
        <v>15514</v>
      </c>
      <c r="M27" s="103"/>
      <c r="N27" s="149"/>
      <c r="O27" s="89"/>
      <c r="P27" s="89"/>
      <c r="Q27" s="89"/>
      <c r="R27" s="145" t="str">
        <f>IF(A27="","",VLOOKUP(A27,Espèces!$A$2:$B$510,2,FALSE))</f>
        <v>Q17</v>
      </c>
      <c r="S27" s="146" t="str">
        <f>IF(J27="","",VLOOKUP(J27,'code nicheur'!$A$1:$B$16,2,FALSE))</f>
        <v/>
      </c>
      <c r="T27" s="147" t="str">
        <f>IF(J27="","",VLOOKUP(J27,'code nicheur'!$A$1:$C$16,3,FALSE))</f>
        <v/>
      </c>
      <c r="U27" s="145">
        <f>IF(B27="","",VLOOKUP(B27,'Cartes IGN'!$A$1:$B$3233,2,FALSE))</f>
        <v>50</v>
      </c>
      <c r="V27" s="147">
        <f>IF(B27="","",VLOOKUP(B27,'Cartes IGN'!$A$1:$D$3233,4,FALSE))</f>
        <v>50109</v>
      </c>
      <c r="W27" s="146" t="str">
        <f>IF(B27="","",VLOOKUP(B27,'Cartes IGN'!$A$1:$C$3233,3,FALSE))</f>
        <v>1314NO</v>
      </c>
      <c r="X27" s="146" t="str">
        <f t="shared" si="0"/>
        <v>37N687-1</v>
      </c>
      <c r="Y27" s="146" t="str">
        <f>IF(X27="","",VLOOKUP(X27,Secteur_SQ!$A$1:$B$3870,2,FALSE))</f>
        <v>-1.48309</v>
      </c>
      <c r="Z27" s="146" t="str">
        <f>IF(X27="","",VLOOKUP(X27,Secteur_SQ!$A$1:$C$3870,3,FALSE))</f>
        <v>48.9248</v>
      </c>
    </row>
    <row r="28" spans="1:26" s="12" customFormat="1">
      <c r="A28" s="102" t="s">
        <v>3303</v>
      </c>
      <c r="B28" s="102" t="s">
        <v>6067</v>
      </c>
      <c r="C28" s="102" t="s">
        <v>15511</v>
      </c>
      <c r="D28" s="85" t="s">
        <v>2874</v>
      </c>
      <c r="E28" s="103" t="s">
        <v>2835</v>
      </c>
      <c r="F28" s="104"/>
      <c r="G28" s="104"/>
      <c r="H28" s="105">
        <v>42850</v>
      </c>
      <c r="I28" s="104">
        <v>1</v>
      </c>
      <c r="J28" s="106" t="s">
        <v>15531</v>
      </c>
      <c r="L28" s="107" t="s">
        <v>15514</v>
      </c>
      <c r="M28" s="103" t="s">
        <v>4569</v>
      </c>
      <c r="N28" s="149"/>
      <c r="O28" s="89"/>
      <c r="P28" s="89"/>
      <c r="Q28" s="89"/>
      <c r="R28" s="145" t="str">
        <f>IF(A28="","",VLOOKUP(A28,Espèces!$A$2:$B$510,2,FALSE))</f>
        <v>Q17</v>
      </c>
      <c r="S28" s="146" t="str">
        <f>IF(J28="","",VLOOKUP(J28,'code nicheur'!$A$1:$B$16,2,FALSE))</f>
        <v>14</v>
      </c>
      <c r="T28" s="147" t="str">
        <f>IF(J28="","",VLOOKUP(J28,'code nicheur'!$A$1:$C$16,3,FALSE))</f>
        <v>NICHEUR CERTAIN</v>
      </c>
      <c r="U28" s="145">
        <f>IF(B28="","",VLOOKUP(B28,'Cartes IGN'!$A$1:$B$3233,2,FALSE))</f>
        <v>50</v>
      </c>
      <c r="V28" s="147">
        <f>IF(B28="","",VLOOKUP(B28,'Cartes IGN'!$A$1:$D$3233,4,FALSE))</f>
        <v>50109</v>
      </c>
      <c r="W28" s="146" t="str">
        <f>IF(B28="","",VLOOKUP(B28,'Cartes IGN'!$A$1:$C$3233,3,FALSE))</f>
        <v>1314NO</v>
      </c>
      <c r="X28" s="146" t="str">
        <f t="shared" si="0"/>
        <v/>
      </c>
      <c r="Y28" s="146" t="str">
        <f>IF(X28="","",VLOOKUP(X28,Secteur_SQ!$A$1:$B$3870,2,FALSE))</f>
        <v/>
      </c>
      <c r="Z28" s="146" t="str">
        <f>IF(X28="","",VLOOKUP(X28,Secteur_SQ!$A$1:$C$3870,3,FALSE))</f>
        <v/>
      </c>
    </row>
    <row r="29" spans="1:26" s="12" customFormat="1">
      <c r="A29" s="102"/>
      <c r="B29" s="102"/>
      <c r="C29" s="102"/>
      <c r="D29" s="85"/>
      <c r="E29" s="103"/>
      <c r="F29" s="104"/>
      <c r="G29" s="104"/>
      <c r="H29" s="105"/>
      <c r="I29" s="104"/>
      <c r="J29" s="106"/>
      <c r="L29" s="107"/>
      <c r="M29" s="103"/>
      <c r="N29" s="149"/>
      <c r="O29" s="89"/>
      <c r="P29" s="89"/>
      <c r="Q29" s="89"/>
      <c r="R29" s="145" t="str">
        <f>IF(A29="","",VLOOKUP(A29,Espèces!$A$2:$B$510,2,FALSE))</f>
        <v/>
      </c>
      <c r="S29" s="146" t="str">
        <f>IF(J29="","",VLOOKUP(J29,'code nicheur'!$A$1:$B$16,2,FALSE))</f>
        <v/>
      </c>
      <c r="T29" s="147" t="str">
        <f>IF(J29="","",VLOOKUP(J29,'code nicheur'!$A$1:$C$16,3,FALSE))</f>
        <v/>
      </c>
      <c r="U29" s="145" t="str">
        <f>IF(B29="","",VLOOKUP(B29,'Cartes IGN'!$A$1:$B$3233,2,FALSE))</f>
        <v/>
      </c>
      <c r="V29" s="147" t="str">
        <f>IF(B29="","",VLOOKUP(B29,'Cartes IGN'!$A$1:$D$3233,4,FALSE))</f>
        <v/>
      </c>
      <c r="W29" s="146" t="str">
        <f>IF(B29="","",VLOOKUP(B29,'Cartes IGN'!$A$1:$C$3233,3,FALSE))</f>
        <v/>
      </c>
      <c r="X29" s="146" t="str">
        <f t="shared" si="0"/>
        <v/>
      </c>
      <c r="Y29" s="146" t="str">
        <f>IF(X29="","",VLOOKUP(X29,Secteur_SQ!$A$1:$B$3870,2,FALSE))</f>
        <v/>
      </c>
      <c r="Z29" s="146" t="str">
        <f>IF(X29="","",VLOOKUP(X29,Secteur_SQ!$A$1:$C$3870,3,FALSE))</f>
        <v/>
      </c>
    </row>
    <row r="30" spans="1:26" s="12" customFormat="1">
      <c r="A30" s="102"/>
      <c r="B30" s="102"/>
      <c r="C30" s="102"/>
      <c r="D30" s="85"/>
      <c r="E30" s="103"/>
      <c r="F30" s="104"/>
      <c r="G30" s="104"/>
      <c r="H30" s="105"/>
      <c r="I30" s="104"/>
      <c r="J30" s="106"/>
      <c r="L30" s="107"/>
      <c r="M30" s="103"/>
      <c r="N30" s="149"/>
      <c r="O30" s="89"/>
      <c r="P30" s="89"/>
      <c r="Q30" s="89"/>
      <c r="R30" s="145" t="str">
        <f>IF(A30="","",VLOOKUP(A30,Espèces!$A$2:$B$510,2,FALSE))</f>
        <v/>
      </c>
      <c r="S30" s="146" t="str">
        <f>IF(J30="","",VLOOKUP(J30,'code nicheur'!$A$1:$B$16,2,FALSE))</f>
        <v/>
      </c>
      <c r="T30" s="147" t="str">
        <f>IF(J30="","",VLOOKUP(J30,'code nicheur'!$A$1:$C$16,3,FALSE))</f>
        <v/>
      </c>
      <c r="U30" s="145" t="str">
        <f>IF(B30="","",VLOOKUP(B30,'Cartes IGN'!$A$1:$B$3233,2,FALSE))</f>
        <v/>
      </c>
      <c r="V30" s="147" t="str">
        <f>IF(B30="","",VLOOKUP(B30,'Cartes IGN'!$A$1:$D$3233,4,FALSE))</f>
        <v/>
      </c>
      <c r="W30" s="146" t="str">
        <f>IF(B30="","",VLOOKUP(B30,'Cartes IGN'!$A$1:$C$3233,3,FALSE))</f>
        <v/>
      </c>
      <c r="X30" s="146" t="str">
        <f t="shared" si="0"/>
        <v/>
      </c>
      <c r="Y30" s="146" t="str">
        <f>IF(X30="","",VLOOKUP(X30,Secteur_SQ!$A$1:$B$3870,2,FALSE))</f>
        <v/>
      </c>
      <c r="Z30" s="146" t="str">
        <f>IF(X30="","",VLOOKUP(X30,Secteur_SQ!$A$1:$C$3870,3,FALSE))</f>
        <v/>
      </c>
    </row>
    <row r="31" spans="1:26" s="12" customFormat="1">
      <c r="A31" s="102"/>
      <c r="B31" s="102"/>
      <c r="C31" s="102"/>
      <c r="D31" s="85"/>
      <c r="E31" s="103"/>
      <c r="F31" s="104"/>
      <c r="G31" s="104"/>
      <c r="H31" s="105"/>
      <c r="I31" s="104"/>
      <c r="J31" s="106"/>
      <c r="L31" s="107"/>
      <c r="M31" s="103"/>
      <c r="N31" s="149"/>
      <c r="O31" s="89"/>
      <c r="P31" s="89"/>
      <c r="Q31" s="89"/>
      <c r="R31" s="145" t="str">
        <f>IF(A31="","",VLOOKUP(A31,Espèces!$A$2:$B$510,2,FALSE))</f>
        <v/>
      </c>
      <c r="S31" s="146" t="str">
        <f>IF(J31="","",VLOOKUP(J31,'code nicheur'!$A$1:$B$16,2,FALSE))</f>
        <v/>
      </c>
      <c r="T31" s="147" t="str">
        <f>IF(J31="","",VLOOKUP(J31,'code nicheur'!$A$1:$C$16,3,FALSE))</f>
        <v/>
      </c>
      <c r="U31" s="145" t="str">
        <f>IF(B31="","",VLOOKUP(B31,'Cartes IGN'!$A$1:$B$3233,2,FALSE))</f>
        <v/>
      </c>
      <c r="V31" s="147" t="str">
        <f>IF(B31="","",VLOOKUP(B31,'Cartes IGN'!$A$1:$D$3233,4,FALSE))</f>
        <v/>
      </c>
      <c r="W31" s="146" t="str">
        <f>IF(B31="","",VLOOKUP(B31,'Cartes IGN'!$A$1:$C$3233,3,FALSE))</f>
        <v/>
      </c>
      <c r="X31" s="146" t="str">
        <f t="shared" si="0"/>
        <v/>
      </c>
      <c r="Y31" s="146" t="str">
        <f>IF(X31="","",VLOOKUP(X31,Secteur_SQ!$A$1:$B$3870,2,FALSE))</f>
        <v/>
      </c>
      <c r="Z31" s="146" t="str">
        <f>IF(X31="","",VLOOKUP(X31,Secteur_SQ!$A$1:$C$3870,3,FALSE))</f>
        <v/>
      </c>
    </row>
    <row r="32" spans="1:26" s="12" customFormat="1">
      <c r="A32" s="102"/>
      <c r="B32" s="102"/>
      <c r="C32" s="102"/>
      <c r="D32" s="85"/>
      <c r="E32" s="103"/>
      <c r="F32" s="104"/>
      <c r="G32" s="104"/>
      <c r="H32" s="105"/>
      <c r="I32" s="104"/>
      <c r="J32" s="106"/>
      <c r="L32" s="107"/>
      <c r="M32" s="103"/>
      <c r="N32" s="149"/>
      <c r="O32" s="89"/>
      <c r="P32" s="89"/>
      <c r="Q32" s="89"/>
      <c r="R32" s="145" t="str">
        <f>IF(A32="","",VLOOKUP(A32,Espèces!$A$2:$B$510,2,FALSE))</f>
        <v/>
      </c>
      <c r="S32" s="146" t="str">
        <f>IF(J32="","",VLOOKUP(J32,'code nicheur'!$A$1:$B$16,2,FALSE))</f>
        <v/>
      </c>
      <c r="T32" s="147" t="str">
        <f>IF(J32="","",VLOOKUP(J32,'code nicheur'!$A$1:$C$16,3,FALSE))</f>
        <v/>
      </c>
      <c r="U32" s="145" t="str">
        <f>IF(B32="","",VLOOKUP(B32,'Cartes IGN'!$A$1:$B$3233,2,FALSE))</f>
        <v/>
      </c>
      <c r="V32" s="147" t="str">
        <f>IF(B32="","",VLOOKUP(B32,'Cartes IGN'!$A$1:$D$3233,4,FALSE))</f>
        <v/>
      </c>
      <c r="W32" s="146" t="str">
        <f>IF(B32="","",VLOOKUP(B32,'Cartes IGN'!$A$1:$C$3233,3,FALSE))</f>
        <v/>
      </c>
      <c r="X32" s="146" t="str">
        <f t="shared" si="0"/>
        <v/>
      </c>
      <c r="Y32" s="146" t="str">
        <f>IF(X32="","",VLOOKUP(X32,Secteur_SQ!$A$1:$B$3870,2,FALSE))</f>
        <v/>
      </c>
      <c r="Z32" s="146" t="str">
        <f>IF(X32="","",VLOOKUP(X32,Secteur_SQ!$A$1:$C$3870,3,FALSE))</f>
        <v/>
      </c>
    </row>
    <row r="33" spans="1:26" s="12" customFormat="1">
      <c r="A33" s="102"/>
      <c r="B33" s="102"/>
      <c r="C33" s="102"/>
      <c r="D33" s="85"/>
      <c r="E33" s="103"/>
      <c r="F33" s="104"/>
      <c r="G33" s="104"/>
      <c r="H33" s="105"/>
      <c r="I33" s="104"/>
      <c r="J33" s="106"/>
      <c r="L33" s="107"/>
      <c r="M33" s="103"/>
      <c r="N33" s="149"/>
      <c r="O33" s="89"/>
      <c r="P33" s="89"/>
      <c r="Q33" s="89"/>
      <c r="R33" s="145" t="str">
        <f>IF(A33="","",VLOOKUP(A33,Espèces!$A$2:$B$510,2,FALSE))</f>
        <v/>
      </c>
      <c r="S33" s="146" t="str">
        <f>IF(J33="","",VLOOKUP(J33,'code nicheur'!$A$1:$B$16,2,FALSE))</f>
        <v/>
      </c>
      <c r="T33" s="147" t="str">
        <f>IF(J33="","",VLOOKUP(J33,'code nicheur'!$A$1:$C$16,3,FALSE))</f>
        <v/>
      </c>
      <c r="U33" s="145" t="str">
        <f>IF(B33="","",VLOOKUP(B33,'Cartes IGN'!$A$1:$B$3233,2,FALSE))</f>
        <v/>
      </c>
      <c r="V33" s="147" t="str">
        <f>IF(B33="","",VLOOKUP(B33,'Cartes IGN'!$A$1:$D$3233,4,FALSE))</f>
        <v/>
      </c>
      <c r="W33" s="146" t="str">
        <f>IF(B33="","",VLOOKUP(B33,'Cartes IGN'!$A$1:$C$3233,3,FALSE))</f>
        <v/>
      </c>
      <c r="X33" s="146" t="str">
        <f t="shared" si="0"/>
        <v/>
      </c>
      <c r="Y33" s="146" t="str">
        <f>IF(X33="","",VLOOKUP(X33,Secteur_SQ!$A$1:$B$3870,2,FALSE))</f>
        <v/>
      </c>
      <c r="Z33" s="146" t="str">
        <f>IF(X33="","",VLOOKUP(X33,Secteur_SQ!$A$1:$C$3870,3,FALSE))</f>
        <v/>
      </c>
    </row>
    <row r="34" spans="1:26" s="12" customFormat="1">
      <c r="A34" s="102"/>
      <c r="B34" s="102"/>
      <c r="C34" s="102"/>
      <c r="D34" s="85"/>
      <c r="E34" s="103"/>
      <c r="F34" s="104"/>
      <c r="G34" s="104"/>
      <c r="H34" s="105"/>
      <c r="I34" s="104"/>
      <c r="J34" s="106"/>
      <c r="L34" s="107"/>
      <c r="M34" s="103"/>
      <c r="N34" s="149"/>
      <c r="O34" s="89"/>
      <c r="P34" s="89"/>
      <c r="Q34" s="89"/>
      <c r="R34" s="145" t="str">
        <f>IF(A34="","",VLOOKUP(A34,Espèces!$A$2:$B$510,2,FALSE))</f>
        <v/>
      </c>
      <c r="S34" s="146" t="str">
        <f>IF(J34="","",VLOOKUP(J34,'code nicheur'!$A$1:$B$16,2,FALSE))</f>
        <v/>
      </c>
      <c r="T34" s="147" t="str">
        <f>IF(J34="","",VLOOKUP(J34,'code nicheur'!$A$1:$C$16,3,FALSE))</f>
        <v/>
      </c>
      <c r="U34" s="145" t="str">
        <f>IF(B34="","",VLOOKUP(B34,'Cartes IGN'!$A$1:$B$3233,2,FALSE))</f>
        <v/>
      </c>
      <c r="V34" s="147" t="str">
        <f>IF(B34="","",VLOOKUP(B34,'Cartes IGN'!$A$1:$D$3233,4,FALSE))</f>
        <v/>
      </c>
      <c r="W34" s="146" t="str">
        <f>IF(B34="","",VLOOKUP(B34,'Cartes IGN'!$A$1:$C$3233,3,FALSE))</f>
        <v/>
      </c>
      <c r="X34" s="146" t="str">
        <f t="shared" si="0"/>
        <v/>
      </c>
      <c r="Y34" s="146" t="str">
        <f>IF(X34="","",VLOOKUP(X34,Secteur_SQ!$A$1:$B$3870,2,FALSE))</f>
        <v/>
      </c>
      <c r="Z34" s="146" t="str">
        <f>IF(X34="","",VLOOKUP(X34,Secteur_SQ!$A$1:$C$3870,3,FALSE))</f>
        <v/>
      </c>
    </row>
    <row r="35" spans="1:26" s="12" customFormat="1">
      <c r="A35" s="102"/>
      <c r="B35" s="102"/>
      <c r="C35" s="102"/>
      <c r="D35" s="85"/>
      <c r="E35" s="103"/>
      <c r="F35" s="104"/>
      <c r="G35" s="104"/>
      <c r="H35" s="105"/>
      <c r="I35" s="104"/>
      <c r="J35" s="106"/>
      <c r="L35" s="107"/>
      <c r="M35" s="103"/>
      <c r="N35" s="149"/>
      <c r="O35" s="89"/>
      <c r="P35" s="89"/>
      <c r="Q35" s="89"/>
      <c r="R35" s="145" t="str">
        <f>IF(A35="","",VLOOKUP(A35,Espèces!$A$2:$B$510,2,FALSE))</f>
        <v/>
      </c>
      <c r="S35" s="146" t="str">
        <f>IF(J35="","",VLOOKUP(J35,'code nicheur'!$A$1:$B$16,2,FALSE))</f>
        <v/>
      </c>
      <c r="T35" s="147" t="str">
        <f>IF(J35="","",VLOOKUP(J35,'code nicheur'!$A$1:$C$16,3,FALSE))</f>
        <v/>
      </c>
      <c r="U35" s="145" t="str">
        <f>IF(B35="","",VLOOKUP(B35,'Cartes IGN'!$A$1:$B$3233,2,FALSE))</f>
        <v/>
      </c>
      <c r="V35" s="147" t="str">
        <f>IF(B35="","",VLOOKUP(B35,'Cartes IGN'!$A$1:$D$3233,4,FALSE))</f>
        <v/>
      </c>
      <c r="W35" s="146" t="str">
        <f>IF(B35="","",VLOOKUP(B35,'Cartes IGN'!$A$1:$C$3233,3,FALSE))</f>
        <v/>
      </c>
      <c r="X35" s="146" t="str">
        <f t="shared" si="0"/>
        <v/>
      </c>
      <c r="Y35" s="146" t="str">
        <f>IF(X35="","",VLOOKUP(X35,Secteur_SQ!$A$1:$B$3870,2,FALSE))</f>
        <v/>
      </c>
      <c r="Z35" s="146" t="str">
        <f>IF(X35="","",VLOOKUP(X35,Secteur_SQ!$A$1:$C$3870,3,FALSE))</f>
        <v/>
      </c>
    </row>
    <row r="36" spans="1:26" s="12" customFormat="1">
      <c r="A36" s="102"/>
      <c r="B36" s="102"/>
      <c r="C36" s="102"/>
      <c r="D36" s="85"/>
      <c r="E36" s="103"/>
      <c r="F36" s="104"/>
      <c r="G36" s="104"/>
      <c r="H36" s="105"/>
      <c r="I36" s="104"/>
      <c r="J36" s="106"/>
      <c r="L36" s="107"/>
      <c r="M36" s="103"/>
      <c r="N36" s="149"/>
      <c r="O36" s="89"/>
      <c r="P36" s="89"/>
      <c r="Q36" s="89"/>
      <c r="R36" s="145" t="str">
        <f>IF(A36="","",VLOOKUP(A36,Espèces!$A$2:$B$510,2,FALSE))</f>
        <v/>
      </c>
      <c r="S36" s="146" t="str">
        <f>IF(J36="","",VLOOKUP(J36,'code nicheur'!$A$1:$B$16,2,FALSE))</f>
        <v/>
      </c>
      <c r="T36" s="147" t="str">
        <f>IF(J36="","",VLOOKUP(J36,'code nicheur'!$A$1:$C$16,3,FALSE))</f>
        <v/>
      </c>
      <c r="U36" s="145" t="str">
        <f>IF(B36="","",VLOOKUP(B36,'Cartes IGN'!$A$1:$B$3233,2,FALSE))</f>
        <v/>
      </c>
      <c r="V36" s="147" t="str">
        <f>IF(B36="","",VLOOKUP(B36,'Cartes IGN'!$A$1:$D$3233,4,FALSE))</f>
        <v/>
      </c>
      <c r="W36" s="146" t="str">
        <f>IF(B36="","",VLOOKUP(B36,'Cartes IGN'!$A$1:$C$3233,3,FALSE))</f>
        <v/>
      </c>
      <c r="X36" s="146" t="str">
        <f t="shared" si="0"/>
        <v/>
      </c>
      <c r="Y36" s="146" t="str">
        <f>IF(X36="","",VLOOKUP(X36,Secteur_SQ!$A$1:$B$3870,2,FALSE))</f>
        <v/>
      </c>
      <c r="Z36" s="146" t="str">
        <f>IF(X36="","",VLOOKUP(X36,Secteur_SQ!$A$1:$C$3870,3,FALSE))</f>
        <v/>
      </c>
    </row>
    <row r="37" spans="1:26" s="12" customFormat="1">
      <c r="A37" s="102"/>
      <c r="B37" s="102"/>
      <c r="C37" s="102"/>
      <c r="D37" s="85"/>
      <c r="E37" s="103"/>
      <c r="F37" s="104"/>
      <c r="G37" s="104"/>
      <c r="H37" s="105"/>
      <c r="I37" s="104"/>
      <c r="J37" s="106"/>
      <c r="L37" s="107"/>
      <c r="M37" s="103"/>
      <c r="N37" s="149"/>
      <c r="O37" s="89"/>
      <c r="P37" s="89"/>
      <c r="Q37" s="89"/>
      <c r="R37" s="145" t="str">
        <f>IF(A37="","",VLOOKUP(A37,Espèces!$A$2:$B$510,2,FALSE))</f>
        <v/>
      </c>
      <c r="S37" s="146" t="str">
        <f>IF(J37="","",VLOOKUP(J37,'code nicheur'!$A$1:$B$16,2,FALSE))</f>
        <v/>
      </c>
      <c r="T37" s="147" t="str">
        <f>IF(J37="","",VLOOKUP(J37,'code nicheur'!$A$1:$C$16,3,FALSE))</f>
        <v/>
      </c>
      <c r="U37" s="145" t="str">
        <f>IF(B37="","",VLOOKUP(B37,'Cartes IGN'!$A$1:$B$3233,2,FALSE))</f>
        <v/>
      </c>
      <c r="V37" s="147" t="str">
        <f>IF(B37="","",VLOOKUP(B37,'Cartes IGN'!$A$1:$D$3233,4,FALSE))</f>
        <v/>
      </c>
      <c r="W37" s="146" t="str">
        <f>IF(B37="","",VLOOKUP(B37,'Cartes IGN'!$A$1:$C$3233,3,FALSE))</f>
        <v/>
      </c>
      <c r="X37" s="146" t="str">
        <f t="shared" si="0"/>
        <v/>
      </c>
      <c r="Y37" s="146" t="str">
        <f>IF(X37="","",VLOOKUP(X37,Secteur_SQ!$A$1:$B$3870,2,FALSE))</f>
        <v/>
      </c>
      <c r="Z37" s="146" t="str">
        <f>IF(X37="","",VLOOKUP(X37,Secteur_SQ!$A$1:$C$3870,3,FALSE))</f>
        <v/>
      </c>
    </row>
    <row r="38" spans="1:26" s="12" customFormat="1">
      <c r="A38" s="102"/>
      <c r="B38" s="102"/>
      <c r="C38" s="102"/>
      <c r="D38" s="85"/>
      <c r="E38" s="103"/>
      <c r="F38" s="104"/>
      <c r="G38" s="104"/>
      <c r="H38" s="105"/>
      <c r="I38" s="104"/>
      <c r="J38" s="106"/>
      <c r="L38" s="107"/>
      <c r="M38" s="103"/>
      <c r="N38" s="149"/>
      <c r="O38" s="89"/>
      <c r="P38" s="89"/>
      <c r="Q38" s="89"/>
      <c r="R38" s="145" t="str">
        <f>IF(A38="","",VLOOKUP(A38,Espèces!$A$2:$B$510,2,FALSE))</f>
        <v/>
      </c>
      <c r="S38" s="146" t="str">
        <f>IF(J38="","",VLOOKUP(J38,'code nicheur'!$A$1:$B$16,2,FALSE))</f>
        <v/>
      </c>
      <c r="T38" s="147" t="str">
        <f>IF(J38="","",VLOOKUP(J38,'code nicheur'!$A$1:$C$16,3,FALSE))</f>
        <v/>
      </c>
      <c r="U38" s="145" t="str">
        <f>IF(B38="","",VLOOKUP(B38,'Cartes IGN'!$A$1:$B$3233,2,FALSE))</f>
        <v/>
      </c>
      <c r="V38" s="147" t="str">
        <f>IF(B38="","",VLOOKUP(B38,'Cartes IGN'!$A$1:$D$3233,4,FALSE))</f>
        <v/>
      </c>
      <c r="W38" s="146" t="str">
        <f>IF(B38="","",VLOOKUP(B38,'Cartes IGN'!$A$1:$C$3233,3,FALSE))</f>
        <v/>
      </c>
      <c r="X38" s="146" t="str">
        <f t="shared" si="0"/>
        <v/>
      </c>
      <c r="Y38" s="146" t="str">
        <f>IF(X38="","",VLOOKUP(X38,Secteur_SQ!$A$1:$B$3870,2,FALSE))</f>
        <v/>
      </c>
      <c r="Z38" s="146" t="str">
        <f>IF(X38="","",VLOOKUP(X38,Secteur_SQ!$A$1:$C$3870,3,FALSE))</f>
        <v/>
      </c>
    </row>
    <row r="39" spans="1:26" s="12" customFormat="1">
      <c r="A39" s="102"/>
      <c r="B39" s="102"/>
      <c r="C39" s="102"/>
      <c r="D39" s="85"/>
      <c r="E39" s="103"/>
      <c r="F39" s="104"/>
      <c r="G39" s="104"/>
      <c r="H39" s="105"/>
      <c r="I39" s="104"/>
      <c r="J39" s="106"/>
      <c r="L39" s="107"/>
      <c r="M39" s="103"/>
      <c r="N39" s="149"/>
      <c r="O39" s="89"/>
      <c r="P39" s="89"/>
      <c r="Q39" s="89"/>
      <c r="R39" s="145" t="str">
        <f>IF(A39="","",VLOOKUP(A39,Espèces!$A$2:$B$510,2,FALSE))</f>
        <v/>
      </c>
      <c r="S39" s="146" t="str">
        <f>IF(J39="","",VLOOKUP(J39,'code nicheur'!$A$1:$B$16,2,FALSE))</f>
        <v/>
      </c>
      <c r="T39" s="147" t="str">
        <f>IF(J39="","",VLOOKUP(J39,'code nicheur'!$A$1:$C$16,3,FALSE))</f>
        <v/>
      </c>
      <c r="U39" s="145" t="str">
        <f>IF(B39="","",VLOOKUP(B39,'Cartes IGN'!$A$1:$B$3233,2,FALSE))</f>
        <v/>
      </c>
      <c r="V39" s="147" t="str">
        <f>IF(B39="","",VLOOKUP(B39,'Cartes IGN'!$A$1:$D$3233,4,FALSE))</f>
        <v/>
      </c>
      <c r="W39" s="146" t="str">
        <f>IF(B39="","",VLOOKUP(B39,'Cartes IGN'!$A$1:$C$3233,3,FALSE))</f>
        <v/>
      </c>
      <c r="X39" s="146" t="str">
        <f t="shared" si="0"/>
        <v/>
      </c>
      <c r="Y39" s="146" t="str">
        <f>IF(X39="","",VLOOKUP(X39,Secteur_SQ!$A$1:$B$3870,2,FALSE))</f>
        <v/>
      </c>
      <c r="Z39" s="146" t="str">
        <f>IF(X39="","",VLOOKUP(X39,Secteur_SQ!$A$1:$C$3870,3,FALSE))</f>
        <v/>
      </c>
    </row>
    <row r="40" spans="1:26" s="12" customFormat="1">
      <c r="A40" s="102"/>
      <c r="B40" s="102"/>
      <c r="C40" s="102"/>
      <c r="D40" s="85"/>
      <c r="E40" s="103"/>
      <c r="F40" s="104"/>
      <c r="G40" s="104"/>
      <c r="H40" s="105"/>
      <c r="I40" s="104"/>
      <c r="J40" s="106"/>
      <c r="L40" s="107"/>
      <c r="M40" s="103"/>
      <c r="N40" s="149"/>
      <c r="O40" s="89"/>
      <c r="P40" s="89"/>
      <c r="Q40" s="89"/>
      <c r="R40" s="145" t="str">
        <f>IF(A40="","",VLOOKUP(A40,Espèces!$A$2:$B$510,2,FALSE))</f>
        <v/>
      </c>
      <c r="S40" s="146" t="str">
        <f>IF(J40="","",VLOOKUP(J40,'code nicheur'!$A$1:$B$16,2,FALSE))</f>
        <v/>
      </c>
      <c r="T40" s="147" t="str">
        <f>IF(J40="","",VLOOKUP(J40,'code nicheur'!$A$1:$C$16,3,FALSE))</f>
        <v/>
      </c>
      <c r="U40" s="145" t="str">
        <f>IF(B40="","",VLOOKUP(B40,'Cartes IGN'!$A$1:$B$3233,2,FALSE))</f>
        <v/>
      </c>
      <c r="V40" s="147" t="str">
        <f>IF(B40="","",VLOOKUP(B40,'Cartes IGN'!$A$1:$D$3233,4,FALSE))</f>
        <v/>
      </c>
      <c r="W40" s="146" t="str">
        <f>IF(B40="","",VLOOKUP(B40,'Cartes IGN'!$A$1:$C$3233,3,FALSE))</f>
        <v/>
      </c>
      <c r="X40" s="146" t="str">
        <f t="shared" si="0"/>
        <v/>
      </c>
      <c r="Y40" s="146" t="str">
        <f>IF(X40="","",VLOOKUP(X40,Secteur_SQ!$A$1:$B$3870,2,FALSE))</f>
        <v/>
      </c>
      <c r="Z40" s="146" t="str">
        <f>IF(X40="","",VLOOKUP(X40,Secteur_SQ!$A$1:$C$3870,3,FALSE))</f>
        <v/>
      </c>
    </row>
    <row r="41" spans="1:26" s="12" customFormat="1">
      <c r="A41" s="102"/>
      <c r="B41" s="102"/>
      <c r="C41" s="102"/>
      <c r="D41" s="85"/>
      <c r="E41" s="103"/>
      <c r="F41" s="104"/>
      <c r="G41" s="104"/>
      <c r="H41" s="105"/>
      <c r="I41" s="104"/>
      <c r="J41" s="106"/>
      <c r="L41" s="107"/>
      <c r="M41" s="103"/>
      <c r="N41" s="149"/>
      <c r="O41" s="89"/>
      <c r="P41" s="89"/>
      <c r="Q41" s="89"/>
      <c r="R41" s="145" t="str">
        <f>IF(A41="","",VLOOKUP(A41,Espèces!$A$2:$B$510,2,FALSE))</f>
        <v/>
      </c>
      <c r="S41" s="146" t="str">
        <f>IF(J41="","",VLOOKUP(J41,'code nicheur'!$A$1:$B$16,2,FALSE))</f>
        <v/>
      </c>
      <c r="T41" s="147" t="str">
        <f>IF(J41="","",VLOOKUP(J41,'code nicheur'!$A$1:$C$16,3,FALSE))</f>
        <v/>
      </c>
      <c r="U41" s="145" t="str">
        <f>IF(B41="","",VLOOKUP(B41,'Cartes IGN'!$A$1:$B$3233,2,FALSE))</f>
        <v/>
      </c>
      <c r="V41" s="147" t="str">
        <f>IF(B41="","",VLOOKUP(B41,'Cartes IGN'!$A$1:$D$3233,4,FALSE))</f>
        <v/>
      </c>
      <c r="W41" s="146" t="str">
        <f>IF(B41="","",VLOOKUP(B41,'Cartes IGN'!$A$1:$C$3233,3,FALSE))</f>
        <v/>
      </c>
      <c r="X41" s="146" t="str">
        <f t="shared" si="0"/>
        <v/>
      </c>
      <c r="Y41" s="146" t="str">
        <f>IF(X41="","",VLOOKUP(X41,Secteur_SQ!$A$1:$B$3870,2,FALSE))</f>
        <v/>
      </c>
      <c r="Z41" s="146" t="str">
        <f>IF(X41="","",VLOOKUP(X41,Secteur_SQ!$A$1:$C$3870,3,FALSE))</f>
        <v/>
      </c>
    </row>
    <row r="42" spans="1:26" s="12" customFormat="1">
      <c r="A42" s="102"/>
      <c r="B42" s="102"/>
      <c r="C42" s="102"/>
      <c r="D42" s="85"/>
      <c r="E42" s="103"/>
      <c r="F42" s="104"/>
      <c r="G42" s="104"/>
      <c r="H42" s="108"/>
      <c r="I42" s="104"/>
      <c r="J42" s="106"/>
      <c r="L42" s="107"/>
      <c r="M42" s="103"/>
      <c r="N42" s="149"/>
      <c r="O42" s="89"/>
      <c r="P42" s="89"/>
      <c r="Q42" s="89"/>
      <c r="R42" s="145" t="str">
        <f>IF(A42="","",VLOOKUP(A42,Espèces!$A$2:$B$510,2,FALSE))</f>
        <v/>
      </c>
      <c r="S42" s="146" t="str">
        <f>IF(J42="","",VLOOKUP(J42,'code nicheur'!$A$1:$B$16,2,FALSE))</f>
        <v/>
      </c>
      <c r="T42" s="147" t="str">
        <f>IF(J42="","",VLOOKUP(J42,'code nicheur'!$A$1:$C$16,3,FALSE))</f>
        <v/>
      </c>
      <c r="U42" s="145" t="str">
        <f>IF(B42="","",VLOOKUP(B42,'Cartes IGN'!$A$1:$B$3233,2,FALSE))</f>
        <v/>
      </c>
      <c r="V42" s="147" t="str">
        <f>IF(B42="","",VLOOKUP(B42,'Cartes IGN'!$A$1:$D$3233,4,FALSE))</f>
        <v/>
      </c>
      <c r="W42" s="146" t="str">
        <f>IF(B42="","",VLOOKUP(B42,'Cartes IGN'!$A$1:$C$3233,3,FALSE))</f>
        <v/>
      </c>
      <c r="X42" s="146" t="str">
        <f t="shared" si="0"/>
        <v/>
      </c>
      <c r="Y42" s="146" t="str">
        <f>IF(X42="","",VLOOKUP(X42,Secteur_SQ!$A$1:$B$3870,2,FALSE))</f>
        <v/>
      </c>
      <c r="Z42" s="146" t="str">
        <f>IF(X42="","",VLOOKUP(X42,Secteur_SQ!$A$1:$C$3870,3,FALSE))</f>
        <v/>
      </c>
    </row>
    <row r="43" spans="1:26" s="12" customFormat="1">
      <c r="A43" s="102"/>
      <c r="B43" s="102"/>
      <c r="C43" s="102"/>
      <c r="D43" s="85"/>
      <c r="E43" s="103"/>
      <c r="F43" s="104"/>
      <c r="G43" s="104"/>
      <c r="H43" s="108"/>
      <c r="I43" s="104"/>
      <c r="J43" s="106"/>
      <c r="L43" s="107"/>
      <c r="M43" s="103"/>
      <c r="N43" s="149"/>
      <c r="O43" s="89"/>
      <c r="P43" s="89"/>
      <c r="Q43" s="89"/>
      <c r="R43" s="145" t="str">
        <f>IF(A43="","",VLOOKUP(A43,Espèces!$A$2:$B$510,2,FALSE))</f>
        <v/>
      </c>
      <c r="S43" s="146" t="str">
        <f>IF(J43="","",VLOOKUP(J43,'code nicheur'!$A$1:$B$16,2,FALSE))</f>
        <v/>
      </c>
      <c r="T43" s="147" t="str">
        <f>IF(J43="","",VLOOKUP(J43,'code nicheur'!$A$1:$C$16,3,FALSE))</f>
        <v/>
      </c>
      <c r="U43" s="145" t="str">
        <f>IF(B43="","",VLOOKUP(B43,'Cartes IGN'!$A$1:$B$3233,2,FALSE))</f>
        <v/>
      </c>
      <c r="V43" s="147" t="str">
        <f>IF(B43="","",VLOOKUP(B43,'Cartes IGN'!$A$1:$D$3233,4,FALSE))</f>
        <v/>
      </c>
      <c r="W43" s="146" t="str">
        <f>IF(B43="","",VLOOKUP(B43,'Cartes IGN'!$A$1:$C$3233,3,FALSE))</f>
        <v/>
      </c>
      <c r="X43" s="146" t="str">
        <f t="shared" si="0"/>
        <v/>
      </c>
      <c r="Y43" s="146" t="str">
        <f>IF(X43="","",VLOOKUP(X43,Secteur_SQ!$A$1:$B$3870,2,FALSE))</f>
        <v/>
      </c>
      <c r="Z43" s="146" t="str">
        <f>IF(X43="","",VLOOKUP(X43,Secteur_SQ!$A$1:$C$3870,3,FALSE))</f>
        <v/>
      </c>
    </row>
    <row r="44" spans="1:26" s="12" customFormat="1">
      <c r="A44" s="102"/>
      <c r="B44" s="102"/>
      <c r="C44" s="102"/>
      <c r="D44" s="85"/>
      <c r="E44" s="103"/>
      <c r="F44" s="104"/>
      <c r="G44" s="104"/>
      <c r="H44" s="108"/>
      <c r="I44" s="104"/>
      <c r="J44" s="106"/>
      <c r="L44" s="107"/>
      <c r="M44" s="103"/>
      <c r="N44" s="149"/>
      <c r="O44" s="89"/>
      <c r="P44" s="89"/>
      <c r="Q44" s="89"/>
      <c r="R44" s="145" t="str">
        <f>IF(A44="","",VLOOKUP(A44,Espèces!$A$2:$B$510,2,FALSE))</f>
        <v/>
      </c>
      <c r="S44" s="146" t="str">
        <f>IF(J44="","",VLOOKUP(J44,'code nicheur'!$A$1:$B$16,2,FALSE))</f>
        <v/>
      </c>
      <c r="T44" s="147" t="str">
        <f>IF(J44="","",VLOOKUP(J44,'code nicheur'!$A$1:$C$16,3,FALSE))</f>
        <v/>
      </c>
      <c r="U44" s="145" t="str">
        <f>IF(B44="","",VLOOKUP(B44,'Cartes IGN'!$A$1:$B$3233,2,FALSE))</f>
        <v/>
      </c>
      <c r="V44" s="147" t="str">
        <f>IF(B44="","",VLOOKUP(B44,'Cartes IGN'!$A$1:$D$3233,4,FALSE))</f>
        <v/>
      </c>
      <c r="W44" s="146" t="str">
        <f>IF(B44="","",VLOOKUP(B44,'Cartes IGN'!$A$1:$C$3233,3,FALSE))</f>
        <v/>
      </c>
      <c r="X44" s="146" t="str">
        <f t="shared" si="0"/>
        <v/>
      </c>
      <c r="Y44" s="146" t="str">
        <f>IF(X44="","",VLOOKUP(X44,Secteur_SQ!$A$1:$B$3870,2,FALSE))</f>
        <v/>
      </c>
      <c r="Z44" s="146" t="str">
        <f>IF(X44="","",VLOOKUP(X44,Secteur_SQ!$A$1:$C$3870,3,FALSE))</f>
        <v/>
      </c>
    </row>
    <row r="45" spans="1:26" s="12" customFormat="1">
      <c r="A45" s="102"/>
      <c r="B45" s="102"/>
      <c r="C45" s="102"/>
      <c r="D45" s="85"/>
      <c r="E45" s="103"/>
      <c r="F45" s="104"/>
      <c r="G45" s="104"/>
      <c r="H45" s="108"/>
      <c r="I45" s="104"/>
      <c r="J45" s="106"/>
      <c r="L45" s="107"/>
      <c r="M45" s="103"/>
      <c r="N45" s="149"/>
      <c r="O45" s="89"/>
      <c r="P45" s="89"/>
      <c r="Q45" s="89"/>
      <c r="R45" s="145" t="str">
        <f>IF(A45="","",VLOOKUP(A45,Espèces!$A$2:$B$510,2,FALSE))</f>
        <v/>
      </c>
      <c r="S45" s="146" t="str">
        <f>IF(J45="","",VLOOKUP(J45,'code nicheur'!$A$1:$B$16,2,FALSE))</f>
        <v/>
      </c>
      <c r="T45" s="147" t="str">
        <f>IF(J45="","",VLOOKUP(J45,'code nicheur'!$A$1:$C$16,3,FALSE))</f>
        <v/>
      </c>
      <c r="U45" s="145" t="str">
        <f>IF(B45="","",VLOOKUP(B45,'Cartes IGN'!$A$1:$B$3233,2,FALSE))</f>
        <v/>
      </c>
      <c r="V45" s="147" t="str">
        <f>IF(B45="","",VLOOKUP(B45,'Cartes IGN'!$A$1:$D$3233,4,FALSE))</f>
        <v/>
      </c>
      <c r="W45" s="146" t="str">
        <f>IF(B45="","",VLOOKUP(B45,'Cartes IGN'!$A$1:$C$3233,3,FALSE))</f>
        <v/>
      </c>
      <c r="X45" s="146" t="str">
        <f t="shared" si="0"/>
        <v/>
      </c>
      <c r="Y45" s="146" t="str">
        <f>IF(X45="","",VLOOKUP(X45,Secteur_SQ!$A$1:$B$3870,2,FALSE))</f>
        <v/>
      </c>
      <c r="Z45" s="146" t="str">
        <f>IF(X45="","",VLOOKUP(X45,Secteur_SQ!$A$1:$C$3870,3,FALSE))</f>
        <v/>
      </c>
    </row>
    <row r="46" spans="1:26" s="12" customFormat="1">
      <c r="A46" s="102"/>
      <c r="B46" s="102"/>
      <c r="C46" s="102"/>
      <c r="D46" s="85"/>
      <c r="E46" s="103"/>
      <c r="F46" s="104"/>
      <c r="G46" s="104"/>
      <c r="H46" s="108"/>
      <c r="I46" s="104"/>
      <c r="J46" s="106"/>
      <c r="L46" s="107"/>
      <c r="M46" s="103"/>
      <c r="N46" s="149"/>
      <c r="O46" s="89"/>
      <c r="P46" s="89"/>
      <c r="Q46" s="89"/>
      <c r="R46" s="145" t="str">
        <f>IF(A46="","",VLOOKUP(A46,Espèces!$A$2:$B$510,2,FALSE))</f>
        <v/>
      </c>
      <c r="S46" s="146" t="str">
        <f>IF(J46="","",VLOOKUP(J46,'code nicheur'!$A$1:$B$16,2,FALSE))</f>
        <v/>
      </c>
      <c r="T46" s="147" t="str">
        <f>IF(J46="","",VLOOKUP(J46,'code nicheur'!$A$1:$C$16,3,FALSE))</f>
        <v/>
      </c>
      <c r="U46" s="145" t="str">
        <f>IF(B46="","",VLOOKUP(B46,'Cartes IGN'!$A$1:$B$3233,2,FALSE))</f>
        <v/>
      </c>
      <c r="V46" s="147" t="str">
        <f>IF(B46="","",VLOOKUP(B46,'Cartes IGN'!$A$1:$D$3233,4,FALSE))</f>
        <v/>
      </c>
      <c r="W46" s="146" t="str">
        <f>IF(B46="","",VLOOKUP(B46,'Cartes IGN'!$A$1:$C$3233,3,FALSE))</f>
        <v/>
      </c>
      <c r="X46" s="146" t="str">
        <f t="shared" si="0"/>
        <v/>
      </c>
      <c r="Y46" s="146" t="str">
        <f>IF(X46="","",VLOOKUP(X46,Secteur_SQ!$A$1:$B$3870,2,FALSE))</f>
        <v/>
      </c>
      <c r="Z46" s="146" t="str">
        <f>IF(X46="","",VLOOKUP(X46,Secteur_SQ!$A$1:$C$3870,3,FALSE))</f>
        <v/>
      </c>
    </row>
    <row r="47" spans="1:26" s="12" customFormat="1">
      <c r="A47" s="102"/>
      <c r="B47" s="102"/>
      <c r="C47" s="102"/>
      <c r="D47" s="85"/>
      <c r="E47" s="103"/>
      <c r="F47" s="104"/>
      <c r="G47" s="104"/>
      <c r="H47" s="108"/>
      <c r="I47" s="104"/>
      <c r="J47" s="106"/>
      <c r="L47" s="107"/>
      <c r="M47" s="103"/>
      <c r="N47" s="149"/>
      <c r="O47" s="89"/>
      <c r="P47" s="89"/>
      <c r="Q47" s="89"/>
      <c r="R47" s="145" t="str">
        <f>IF(A47="","",VLOOKUP(A47,Espèces!$A$2:$B$510,2,FALSE))</f>
        <v/>
      </c>
      <c r="S47" s="146" t="str">
        <f>IF(J47="","",VLOOKUP(J47,'code nicheur'!$A$1:$B$16,2,FALSE))</f>
        <v/>
      </c>
      <c r="T47" s="147" t="str">
        <f>IF(J47="","",VLOOKUP(J47,'code nicheur'!$A$1:$C$16,3,FALSE))</f>
        <v/>
      </c>
      <c r="U47" s="145" t="str">
        <f>IF(B47="","",VLOOKUP(B47,'Cartes IGN'!$A$1:$B$3233,2,FALSE))</f>
        <v/>
      </c>
      <c r="V47" s="147" t="str">
        <f>IF(B47="","",VLOOKUP(B47,'Cartes IGN'!$A$1:$D$3233,4,FALSE))</f>
        <v/>
      </c>
      <c r="W47" s="146" t="str">
        <f>IF(B47="","",VLOOKUP(B47,'Cartes IGN'!$A$1:$C$3233,3,FALSE))</f>
        <v/>
      </c>
      <c r="X47" s="146" t="str">
        <f t="shared" si="0"/>
        <v/>
      </c>
      <c r="Y47" s="146" t="str">
        <f>IF(X47="","",VLOOKUP(X47,Secteur_SQ!$A$1:$B$3870,2,FALSE))</f>
        <v/>
      </c>
      <c r="Z47" s="146" t="str">
        <f>IF(X47="","",VLOOKUP(X47,Secteur_SQ!$A$1:$C$3870,3,FALSE))</f>
        <v/>
      </c>
    </row>
    <row r="48" spans="1:26" s="12" customFormat="1">
      <c r="A48" s="102"/>
      <c r="B48" s="102"/>
      <c r="C48" s="102"/>
      <c r="D48" s="85"/>
      <c r="E48" s="103"/>
      <c r="F48" s="104"/>
      <c r="G48" s="104"/>
      <c r="H48" s="108"/>
      <c r="I48" s="104"/>
      <c r="J48" s="106"/>
      <c r="L48" s="107"/>
      <c r="M48" s="103"/>
      <c r="N48" s="149"/>
      <c r="O48" s="89"/>
      <c r="P48" s="89"/>
      <c r="Q48" s="89"/>
      <c r="R48" s="145" t="str">
        <f>IF(A48="","",VLOOKUP(A48,Espèces!$A$2:$B$510,2,FALSE))</f>
        <v/>
      </c>
      <c r="S48" s="146" t="str">
        <f>IF(J48="","",VLOOKUP(J48,'code nicheur'!$A$1:$B$16,2,FALSE))</f>
        <v/>
      </c>
      <c r="T48" s="147" t="str">
        <f>IF(J48="","",VLOOKUP(J48,'code nicheur'!$A$1:$C$16,3,FALSE))</f>
        <v/>
      </c>
      <c r="U48" s="145" t="str">
        <f>IF(B48="","",VLOOKUP(B48,'Cartes IGN'!$A$1:$B$3233,2,FALSE))</f>
        <v/>
      </c>
      <c r="V48" s="147" t="str">
        <f>IF(B48="","",VLOOKUP(B48,'Cartes IGN'!$A$1:$D$3233,4,FALSE))</f>
        <v/>
      </c>
      <c r="W48" s="146" t="str">
        <f>IF(B48="","",VLOOKUP(B48,'Cartes IGN'!$A$1:$C$3233,3,FALSE))</f>
        <v/>
      </c>
      <c r="X48" s="146" t="str">
        <f t="shared" si="0"/>
        <v/>
      </c>
      <c r="Y48" s="146" t="str">
        <f>IF(X48="","",VLOOKUP(X48,Secteur_SQ!$A$1:$B$3870,2,FALSE))</f>
        <v/>
      </c>
      <c r="Z48" s="146" t="str">
        <f>IF(X48="","",VLOOKUP(X48,Secteur_SQ!$A$1:$C$3870,3,FALSE))</f>
        <v/>
      </c>
    </row>
    <row r="49" spans="1:26" s="12" customFormat="1">
      <c r="A49" s="102"/>
      <c r="B49" s="102"/>
      <c r="C49" s="102"/>
      <c r="D49" s="85"/>
      <c r="E49" s="103"/>
      <c r="F49" s="104"/>
      <c r="G49" s="104"/>
      <c r="H49" s="108"/>
      <c r="I49" s="104"/>
      <c r="J49" s="106"/>
      <c r="L49" s="107"/>
      <c r="M49" s="103"/>
      <c r="N49" s="149"/>
      <c r="O49" s="89"/>
      <c r="P49" s="89"/>
      <c r="Q49" s="89"/>
      <c r="R49" s="145" t="str">
        <f>IF(A49="","",VLOOKUP(A49,Espèces!$A$2:$B$510,2,FALSE))</f>
        <v/>
      </c>
      <c r="S49" s="146" t="str">
        <f>IF(J49="","",VLOOKUP(J49,'code nicheur'!$A$1:$B$16,2,FALSE))</f>
        <v/>
      </c>
      <c r="T49" s="147" t="str">
        <f>IF(J49="","",VLOOKUP(J49,'code nicheur'!$A$1:$C$16,3,FALSE))</f>
        <v/>
      </c>
      <c r="U49" s="145" t="str">
        <f>IF(B49="","",VLOOKUP(B49,'Cartes IGN'!$A$1:$B$3233,2,FALSE))</f>
        <v/>
      </c>
      <c r="V49" s="147" t="str">
        <f>IF(B49="","",VLOOKUP(B49,'Cartes IGN'!$A$1:$D$3233,4,FALSE))</f>
        <v/>
      </c>
      <c r="W49" s="146" t="str">
        <f>IF(B49="","",VLOOKUP(B49,'Cartes IGN'!$A$1:$C$3233,3,FALSE))</f>
        <v/>
      </c>
      <c r="X49" s="146" t="str">
        <f t="shared" si="0"/>
        <v/>
      </c>
      <c r="Y49" s="146" t="str">
        <f>IF(X49="","",VLOOKUP(X49,Secteur_SQ!$A$1:$B$3870,2,FALSE))</f>
        <v/>
      </c>
      <c r="Z49" s="146" t="str">
        <f>IF(X49="","",VLOOKUP(X49,Secteur_SQ!$A$1:$C$3870,3,FALSE))</f>
        <v/>
      </c>
    </row>
    <row r="50" spans="1:26" s="12" customFormat="1">
      <c r="A50" s="102"/>
      <c r="B50" s="102"/>
      <c r="C50" s="102"/>
      <c r="D50" s="85"/>
      <c r="E50" s="103"/>
      <c r="F50" s="104"/>
      <c r="G50" s="104"/>
      <c r="H50" s="108"/>
      <c r="I50" s="104"/>
      <c r="J50" s="106"/>
      <c r="L50" s="107"/>
      <c r="M50" s="103"/>
      <c r="N50" s="149"/>
      <c r="O50" s="89"/>
      <c r="P50" s="89"/>
      <c r="Q50" s="89"/>
      <c r="R50" s="145" t="str">
        <f>IF(A50="","",VLOOKUP(A50,Espèces!$A$2:$B$510,2,FALSE))</f>
        <v/>
      </c>
      <c r="S50" s="146" t="str">
        <f>IF(J50="","",VLOOKUP(J50,'code nicheur'!$A$1:$B$16,2,FALSE))</f>
        <v/>
      </c>
      <c r="T50" s="147" t="str">
        <f>IF(J50="","",VLOOKUP(J50,'code nicheur'!$A$1:$C$16,3,FALSE))</f>
        <v/>
      </c>
      <c r="U50" s="145" t="str">
        <f>IF(B50="","",VLOOKUP(B50,'Cartes IGN'!$A$1:$B$3233,2,FALSE))</f>
        <v/>
      </c>
      <c r="V50" s="147" t="str">
        <f>IF(B50="","",VLOOKUP(B50,'Cartes IGN'!$A$1:$D$3233,4,FALSE))</f>
        <v/>
      </c>
      <c r="W50" s="146" t="str">
        <f>IF(B50="","",VLOOKUP(B50,'Cartes IGN'!$A$1:$C$3233,3,FALSE))</f>
        <v/>
      </c>
      <c r="X50" s="146" t="str">
        <f t="shared" si="0"/>
        <v/>
      </c>
      <c r="Y50" s="146" t="str">
        <f>IF(X50="","",VLOOKUP(X50,Secteur_SQ!$A$1:$B$3870,2,FALSE))</f>
        <v/>
      </c>
      <c r="Z50" s="146" t="str">
        <f>IF(X50="","",VLOOKUP(X50,Secteur_SQ!$A$1:$C$3870,3,FALSE))</f>
        <v/>
      </c>
    </row>
    <row r="51" spans="1:26" s="12" customFormat="1">
      <c r="A51" s="102"/>
      <c r="B51" s="102"/>
      <c r="C51" s="102"/>
      <c r="D51" s="85"/>
      <c r="E51" s="103"/>
      <c r="F51" s="104"/>
      <c r="G51" s="104"/>
      <c r="H51" s="108"/>
      <c r="I51" s="104"/>
      <c r="J51" s="106"/>
      <c r="L51" s="107"/>
      <c r="M51" s="103"/>
      <c r="N51" s="149"/>
      <c r="O51" s="89"/>
      <c r="P51" s="89"/>
      <c r="Q51" s="89"/>
      <c r="R51" s="145" t="str">
        <f>IF(A51="","",VLOOKUP(A51,Espèces!$A$2:$B$510,2,FALSE))</f>
        <v/>
      </c>
      <c r="S51" s="146" t="str">
        <f>IF(J51="","",VLOOKUP(J51,'code nicheur'!$A$1:$B$16,2,FALSE))</f>
        <v/>
      </c>
      <c r="T51" s="147" t="str">
        <f>IF(J51="","",VLOOKUP(J51,'code nicheur'!$A$1:$C$16,3,FALSE))</f>
        <v/>
      </c>
      <c r="U51" s="145" t="str">
        <f>IF(B51="","",VLOOKUP(B51,'Cartes IGN'!$A$1:$B$3233,2,FALSE))</f>
        <v/>
      </c>
      <c r="V51" s="147" t="str">
        <f>IF(B51="","",VLOOKUP(B51,'Cartes IGN'!$A$1:$D$3233,4,FALSE))</f>
        <v/>
      </c>
      <c r="W51" s="146" t="str">
        <f>IF(B51="","",VLOOKUP(B51,'Cartes IGN'!$A$1:$C$3233,3,FALSE))</f>
        <v/>
      </c>
      <c r="X51" s="146" t="str">
        <f t="shared" si="0"/>
        <v/>
      </c>
      <c r="Y51" s="146" t="str">
        <f>IF(X51="","",VLOOKUP(X51,Secteur_SQ!$A$1:$B$3870,2,FALSE))</f>
        <v/>
      </c>
      <c r="Z51" s="146" t="str">
        <f>IF(X51="","",VLOOKUP(X51,Secteur_SQ!$A$1:$C$3870,3,FALSE))</f>
        <v/>
      </c>
    </row>
    <row r="52" spans="1:26" s="12" customFormat="1">
      <c r="A52" s="102"/>
      <c r="B52" s="102"/>
      <c r="C52" s="102"/>
      <c r="D52" s="85"/>
      <c r="E52" s="103"/>
      <c r="F52" s="104"/>
      <c r="G52" s="104"/>
      <c r="H52" s="108"/>
      <c r="I52" s="104"/>
      <c r="J52" s="106"/>
      <c r="L52" s="107"/>
      <c r="M52" s="103"/>
      <c r="N52" s="149"/>
      <c r="O52" s="89"/>
      <c r="P52" s="89"/>
      <c r="Q52" s="89"/>
      <c r="R52" s="145" t="str">
        <f>IF(A52="","",VLOOKUP(A52,Espèces!$A$2:$B$510,2,FALSE))</f>
        <v/>
      </c>
      <c r="S52" s="146" t="str">
        <f>IF(J52="","",VLOOKUP(J52,'code nicheur'!$A$1:$B$16,2,FALSE))</f>
        <v/>
      </c>
      <c r="T52" s="147" t="str">
        <f>IF(J52="","",VLOOKUP(J52,'code nicheur'!$A$1:$C$16,3,FALSE))</f>
        <v/>
      </c>
      <c r="U52" s="145" t="str">
        <f>IF(B52="","",VLOOKUP(B52,'Cartes IGN'!$A$1:$B$3233,2,FALSE))</f>
        <v/>
      </c>
      <c r="V52" s="147" t="str">
        <f>IF(B52="","",VLOOKUP(B52,'Cartes IGN'!$A$1:$D$3233,4,FALSE))</f>
        <v/>
      </c>
      <c r="W52" s="146" t="str">
        <f>IF(B52="","",VLOOKUP(B52,'Cartes IGN'!$A$1:$C$3233,3,FALSE))</f>
        <v/>
      </c>
      <c r="X52" s="146" t="str">
        <f t="shared" si="0"/>
        <v/>
      </c>
      <c r="Y52" s="146" t="str">
        <f>IF(X52="","",VLOOKUP(X52,Secteur_SQ!$A$1:$B$3870,2,FALSE))</f>
        <v/>
      </c>
      <c r="Z52" s="146" t="str">
        <f>IF(X52="","",VLOOKUP(X52,Secteur_SQ!$A$1:$C$3870,3,FALSE))</f>
        <v/>
      </c>
    </row>
    <row r="53" spans="1:26" s="12" customFormat="1">
      <c r="A53" s="102"/>
      <c r="B53" s="102"/>
      <c r="C53" s="102"/>
      <c r="D53" s="85"/>
      <c r="E53" s="103"/>
      <c r="F53" s="104"/>
      <c r="G53" s="104"/>
      <c r="H53" s="108"/>
      <c r="I53" s="104"/>
      <c r="J53" s="106"/>
      <c r="L53" s="107"/>
      <c r="M53" s="103"/>
      <c r="N53" s="149"/>
      <c r="O53" s="89"/>
      <c r="P53" s="89"/>
      <c r="Q53" s="89"/>
      <c r="R53" s="145" t="str">
        <f>IF(A53="","",VLOOKUP(A53,Espèces!$A$2:$B$510,2,FALSE))</f>
        <v/>
      </c>
      <c r="S53" s="146" t="str">
        <f>IF(J53="","",VLOOKUP(J53,'code nicheur'!$A$1:$B$16,2,FALSE))</f>
        <v/>
      </c>
      <c r="T53" s="147" t="str">
        <f>IF(J53="","",VLOOKUP(J53,'code nicheur'!$A$1:$C$16,3,FALSE))</f>
        <v/>
      </c>
      <c r="U53" s="145" t="str">
        <f>IF(B53="","",VLOOKUP(B53,'Cartes IGN'!$A$1:$B$3233,2,FALSE))</f>
        <v/>
      </c>
      <c r="V53" s="147" t="str">
        <f>IF(B53="","",VLOOKUP(B53,'Cartes IGN'!$A$1:$D$3233,4,FALSE))</f>
        <v/>
      </c>
      <c r="W53" s="146" t="str">
        <f>IF(B53="","",VLOOKUP(B53,'Cartes IGN'!$A$1:$C$3233,3,FALSE))</f>
        <v/>
      </c>
      <c r="X53" s="146" t="str">
        <f t="shared" si="0"/>
        <v/>
      </c>
      <c r="Y53" s="146" t="str">
        <f>IF(X53="","",VLOOKUP(X53,Secteur_SQ!$A$1:$B$3870,2,FALSE))</f>
        <v/>
      </c>
      <c r="Z53" s="146" t="str">
        <f>IF(X53="","",VLOOKUP(X53,Secteur_SQ!$A$1:$C$3870,3,FALSE))</f>
        <v/>
      </c>
    </row>
    <row r="54" spans="1:26" s="12" customFormat="1">
      <c r="A54" s="102"/>
      <c r="B54" s="102"/>
      <c r="C54" s="102"/>
      <c r="D54" s="85"/>
      <c r="E54" s="103"/>
      <c r="F54" s="104"/>
      <c r="G54" s="104"/>
      <c r="H54" s="108"/>
      <c r="I54" s="104"/>
      <c r="J54" s="106"/>
      <c r="L54" s="107"/>
      <c r="M54" s="103"/>
      <c r="N54" s="149"/>
      <c r="O54" s="89"/>
      <c r="P54" s="89"/>
      <c r="Q54" s="89"/>
      <c r="R54" s="145" t="str">
        <f>IF(A54="","",VLOOKUP(A54,Espèces!$A$2:$B$510,2,FALSE))</f>
        <v/>
      </c>
      <c r="S54" s="146" t="str">
        <f>IF(J54="","",VLOOKUP(J54,'code nicheur'!$A$1:$B$16,2,FALSE))</f>
        <v/>
      </c>
      <c r="T54" s="147" t="str">
        <f>IF(J54="","",VLOOKUP(J54,'code nicheur'!$A$1:$C$16,3,FALSE))</f>
        <v/>
      </c>
      <c r="U54" s="145" t="str">
        <f>IF(B54="","",VLOOKUP(B54,'Cartes IGN'!$A$1:$B$3233,2,FALSE))</f>
        <v/>
      </c>
      <c r="V54" s="147" t="str">
        <f>IF(B54="","",VLOOKUP(B54,'Cartes IGN'!$A$1:$D$3233,4,FALSE))</f>
        <v/>
      </c>
      <c r="W54" s="146" t="str">
        <f>IF(B54="","",VLOOKUP(B54,'Cartes IGN'!$A$1:$C$3233,3,FALSE))</f>
        <v/>
      </c>
      <c r="X54" s="146" t="str">
        <f t="shared" si="0"/>
        <v/>
      </c>
      <c r="Y54" s="146" t="str">
        <f>IF(X54="","",VLOOKUP(X54,Secteur_SQ!$A$1:$B$3870,2,FALSE))</f>
        <v/>
      </c>
      <c r="Z54" s="146" t="str">
        <f>IF(X54="","",VLOOKUP(X54,Secteur_SQ!$A$1:$C$3870,3,FALSE))</f>
        <v/>
      </c>
    </row>
    <row r="55" spans="1:26" s="12" customFormat="1">
      <c r="A55" s="102"/>
      <c r="B55" s="102"/>
      <c r="C55" s="102"/>
      <c r="D55" s="85"/>
      <c r="E55" s="103"/>
      <c r="F55" s="104"/>
      <c r="G55" s="104"/>
      <c r="H55" s="108"/>
      <c r="I55" s="104"/>
      <c r="J55" s="106"/>
      <c r="L55" s="107"/>
      <c r="M55" s="103"/>
      <c r="N55" s="149"/>
      <c r="O55" s="89"/>
      <c r="P55" s="89"/>
      <c r="Q55" s="89"/>
      <c r="R55" s="145" t="str">
        <f>IF(A55="","",VLOOKUP(A55,Espèces!$A$2:$B$510,2,FALSE))</f>
        <v/>
      </c>
      <c r="S55" s="146" t="str">
        <f>IF(J55="","",VLOOKUP(J55,'code nicheur'!$A$1:$B$16,2,FALSE))</f>
        <v/>
      </c>
      <c r="T55" s="147" t="str">
        <f>IF(J55="","",VLOOKUP(J55,'code nicheur'!$A$1:$C$16,3,FALSE))</f>
        <v/>
      </c>
      <c r="U55" s="145" t="str">
        <f>IF(B55="","",VLOOKUP(B55,'Cartes IGN'!$A$1:$B$3233,2,FALSE))</f>
        <v/>
      </c>
      <c r="V55" s="147" t="str">
        <f>IF(B55="","",VLOOKUP(B55,'Cartes IGN'!$A$1:$D$3233,4,FALSE))</f>
        <v/>
      </c>
      <c r="W55" s="146" t="str">
        <f>IF(B55="","",VLOOKUP(B55,'Cartes IGN'!$A$1:$C$3233,3,FALSE))</f>
        <v/>
      </c>
      <c r="X55" s="146" t="str">
        <f t="shared" si="0"/>
        <v/>
      </c>
      <c r="Y55" s="146" t="str">
        <f>IF(X55="","",VLOOKUP(X55,Secteur_SQ!$A$1:$B$3870,2,FALSE))</f>
        <v/>
      </c>
      <c r="Z55" s="146" t="str">
        <f>IF(X55="","",VLOOKUP(X55,Secteur_SQ!$A$1:$C$3870,3,FALSE))</f>
        <v/>
      </c>
    </row>
    <row r="56" spans="1:26" s="12" customFormat="1">
      <c r="A56" s="102"/>
      <c r="B56" s="102"/>
      <c r="C56" s="102"/>
      <c r="D56" s="85"/>
      <c r="E56" s="103"/>
      <c r="F56" s="104"/>
      <c r="G56" s="104"/>
      <c r="H56" s="108"/>
      <c r="I56" s="104"/>
      <c r="J56" s="106"/>
      <c r="L56" s="107"/>
      <c r="M56" s="103"/>
      <c r="N56" s="149"/>
      <c r="O56" s="89"/>
      <c r="P56" s="89"/>
      <c r="Q56" s="89"/>
      <c r="R56" s="145" t="str">
        <f>IF(A56="","",VLOOKUP(A56,Espèces!$A$2:$B$510,2,FALSE))</f>
        <v/>
      </c>
      <c r="S56" s="146" t="str">
        <f>IF(J56="","",VLOOKUP(J56,'code nicheur'!$A$1:$B$16,2,FALSE))</f>
        <v/>
      </c>
      <c r="T56" s="147" t="str">
        <f>IF(J56="","",VLOOKUP(J56,'code nicheur'!$A$1:$C$16,3,FALSE))</f>
        <v/>
      </c>
      <c r="U56" s="145" t="str">
        <f>IF(B56="","",VLOOKUP(B56,'Cartes IGN'!$A$1:$B$3233,2,FALSE))</f>
        <v/>
      </c>
      <c r="V56" s="147" t="str">
        <f>IF(B56="","",VLOOKUP(B56,'Cartes IGN'!$A$1:$D$3233,4,FALSE))</f>
        <v/>
      </c>
      <c r="W56" s="146" t="str">
        <f>IF(B56="","",VLOOKUP(B56,'Cartes IGN'!$A$1:$C$3233,3,FALSE))</f>
        <v/>
      </c>
      <c r="X56" s="146" t="str">
        <f t="shared" si="0"/>
        <v/>
      </c>
      <c r="Y56" s="146" t="str">
        <f>IF(X56="","",VLOOKUP(X56,Secteur_SQ!$A$1:$B$3870,2,FALSE))</f>
        <v/>
      </c>
      <c r="Z56" s="146" t="str">
        <f>IF(X56="","",VLOOKUP(X56,Secteur_SQ!$A$1:$C$3870,3,FALSE))</f>
        <v/>
      </c>
    </row>
    <row r="57" spans="1:26" s="12" customFormat="1">
      <c r="A57" s="102"/>
      <c r="B57" s="102"/>
      <c r="C57" s="102"/>
      <c r="D57" s="85"/>
      <c r="E57" s="103"/>
      <c r="F57" s="104"/>
      <c r="G57" s="104"/>
      <c r="H57" s="108"/>
      <c r="I57" s="104"/>
      <c r="J57" s="106"/>
      <c r="L57" s="107"/>
      <c r="M57" s="103"/>
      <c r="N57" s="149"/>
      <c r="O57" s="89"/>
      <c r="P57" s="89"/>
      <c r="Q57" s="89"/>
      <c r="R57" s="145" t="str">
        <f>IF(A57="","",VLOOKUP(A57,Espèces!$A$2:$B$510,2,FALSE))</f>
        <v/>
      </c>
      <c r="S57" s="146" t="str">
        <f>IF(J57="","",VLOOKUP(J57,'code nicheur'!$A$1:$B$16,2,FALSE))</f>
        <v/>
      </c>
      <c r="T57" s="147" t="str">
        <f>IF(J57="","",VLOOKUP(J57,'code nicheur'!$A$1:$C$16,3,FALSE))</f>
        <v/>
      </c>
      <c r="U57" s="145" t="str">
        <f>IF(B57="","",VLOOKUP(B57,'Cartes IGN'!$A$1:$B$3233,2,FALSE))</f>
        <v/>
      </c>
      <c r="V57" s="147" t="str">
        <f>IF(B57="","",VLOOKUP(B57,'Cartes IGN'!$A$1:$D$3233,4,FALSE))</f>
        <v/>
      </c>
      <c r="W57" s="146" t="str">
        <f>IF(B57="","",VLOOKUP(B57,'Cartes IGN'!$A$1:$C$3233,3,FALSE))</f>
        <v/>
      </c>
      <c r="X57" s="146" t="str">
        <f t="shared" si="0"/>
        <v/>
      </c>
      <c r="Y57" s="146" t="str">
        <f>IF(X57="","",VLOOKUP(X57,Secteur_SQ!$A$1:$B$3870,2,FALSE))</f>
        <v/>
      </c>
      <c r="Z57" s="146" t="str">
        <f>IF(X57="","",VLOOKUP(X57,Secteur_SQ!$A$1:$C$3870,3,FALSE))</f>
        <v/>
      </c>
    </row>
    <row r="58" spans="1:26" s="12" customFormat="1">
      <c r="A58" s="102"/>
      <c r="B58" s="102"/>
      <c r="C58" s="102"/>
      <c r="D58" s="85"/>
      <c r="E58" s="103"/>
      <c r="F58" s="104"/>
      <c r="G58" s="104"/>
      <c r="H58" s="108"/>
      <c r="I58" s="104"/>
      <c r="J58" s="106"/>
      <c r="L58" s="107"/>
      <c r="M58" s="103"/>
      <c r="N58" s="149"/>
      <c r="O58" s="89"/>
      <c r="P58" s="89"/>
      <c r="Q58" s="89"/>
      <c r="R58" s="145" t="str">
        <f>IF(A58="","",VLOOKUP(A58,Espèces!$A$2:$B$510,2,FALSE))</f>
        <v/>
      </c>
      <c r="S58" s="146" t="str">
        <f>IF(J58="","",VLOOKUP(J58,'code nicheur'!$A$1:$B$16,2,FALSE))</f>
        <v/>
      </c>
      <c r="T58" s="147" t="str">
        <f>IF(J58="","",VLOOKUP(J58,'code nicheur'!$A$1:$C$16,3,FALSE))</f>
        <v/>
      </c>
      <c r="U58" s="145" t="str">
        <f>IF(B58="","",VLOOKUP(B58,'Cartes IGN'!$A$1:$B$3233,2,FALSE))</f>
        <v/>
      </c>
      <c r="V58" s="147" t="str">
        <f>IF(B58="","",VLOOKUP(B58,'Cartes IGN'!$A$1:$D$3233,4,FALSE))</f>
        <v/>
      </c>
      <c r="W58" s="146" t="str">
        <f>IF(B58="","",VLOOKUP(B58,'Cartes IGN'!$A$1:$C$3233,3,FALSE))</f>
        <v/>
      </c>
      <c r="X58" s="146" t="str">
        <f t="shared" si="0"/>
        <v/>
      </c>
      <c r="Y58" s="146" t="str">
        <f>IF(X58="","",VLOOKUP(X58,Secteur_SQ!$A$1:$B$3870,2,FALSE))</f>
        <v/>
      </c>
      <c r="Z58" s="146" t="str">
        <f>IF(X58="","",VLOOKUP(X58,Secteur_SQ!$A$1:$C$3870,3,FALSE))</f>
        <v/>
      </c>
    </row>
    <row r="59" spans="1:26" s="12" customFormat="1">
      <c r="A59" s="102"/>
      <c r="B59" s="102"/>
      <c r="C59" s="102"/>
      <c r="D59" s="85"/>
      <c r="E59" s="103"/>
      <c r="F59" s="104"/>
      <c r="G59" s="104"/>
      <c r="H59" s="108"/>
      <c r="I59" s="104"/>
      <c r="J59" s="106"/>
      <c r="L59" s="107"/>
      <c r="M59" s="103"/>
      <c r="N59" s="149"/>
      <c r="O59" s="89"/>
      <c r="P59" s="89"/>
      <c r="Q59" s="89"/>
      <c r="R59" s="145" t="str">
        <f>IF(A59="","",VLOOKUP(A59,Espèces!$A$2:$B$510,2,FALSE))</f>
        <v/>
      </c>
      <c r="S59" s="146" t="str">
        <f>IF(J59="","",VLOOKUP(J59,'code nicheur'!$A$1:$B$16,2,FALSE))</f>
        <v/>
      </c>
      <c r="T59" s="147" t="str">
        <f>IF(J59="","",VLOOKUP(J59,'code nicheur'!$A$1:$C$16,3,FALSE))</f>
        <v/>
      </c>
      <c r="U59" s="145" t="str">
        <f>IF(B59="","",VLOOKUP(B59,'Cartes IGN'!$A$1:$B$3233,2,FALSE))</f>
        <v/>
      </c>
      <c r="V59" s="147" t="str">
        <f>IF(B59="","",VLOOKUP(B59,'Cartes IGN'!$A$1:$D$3233,4,FALSE))</f>
        <v/>
      </c>
      <c r="W59" s="146" t="str">
        <f>IF(B59="","",VLOOKUP(B59,'Cartes IGN'!$A$1:$C$3233,3,FALSE))</f>
        <v/>
      </c>
      <c r="X59" s="146" t="str">
        <f t="shared" si="0"/>
        <v/>
      </c>
      <c r="Y59" s="146" t="str">
        <f>IF(X59="","",VLOOKUP(X59,Secteur_SQ!$A$1:$B$3870,2,FALSE))</f>
        <v/>
      </c>
      <c r="Z59" s="146" t="str">
        <f>IF(X59="","",VLOOKUP(X59,Secteur_SQ!$A$1:$C$3870,3,FALSE))</f>
        <v/>
      </c>
    </row>
    <row r="60" spans="1:26" s="12" customFormat="1">
      <c r="A60" s="102"/>
      <c r="B60" s="102"/>
      <c r="C60" s="102"/>
      <c r="D60" s="85"/>
      <c r="E60" s="103"/>
      <c r="F60" s="104"/>
      <c r="G60" s="104"/>
      <c r="H60" s="108"/>
      <c r="I60" s="104"/>
      <c r="J60" s="106"/>
      <c r="L60" s="107"/>
      <c r="M60" s="103"/>
      <c r="N60" s="149"/>
      <c r="O60" s="89"/>
      <c r="P60" s="89"/>
      <c r="Q60" s="89"/>
      <c r="R60" s="145" t="str">
        <f>IF(A60="","",VLOOKUP(A60,Espèces!$A$2:$B$510,2,FALSE))</f>
        <v/>
      </c>
      <c r="S60" s="146" t="str">
        <f>IF(J60="","",VLOOKUP(J60,'code nicheur'!$A$1:$B$16,2,FALSE))</f>
        <v/>
      </c>
      <c r="T60" s="147" t="str">
        <f>IF(J60="","",VLOOKUP(J60,'code nicheur'!$A$1:$C$16,3,FALSE))</f>
        <v/>
      </c>
      <c r="U60" s="145" t="str">
        <f>IF(B60="","",VLOOKUP(B60,'Cartes IGN'!$A$1:$B$3233,2,FALSE))</f>
        <v/>
      </c>
      <c r="V60" s="147" t="str">
        <f>IF(B60="","",VLOOKUP(B60,'Cartes IGN'!$A$1:$D$3233,4,FALSE))</f>
        <v/>
      </c>
      <c r="W60" s="146" t="str">
        <f>IF(B60="","",VLOOKUP(B60,'Cartes IGN'!$A$1:$C$3233,3,FALSE))</f>
        <v/>
      </c>
      <c r="X60" s="146" t="str">
        <f t="shared" si="0"/>
        <v/>
      </c>
      <c r="Y60" s="146" t="str">
        <f>IF(X60="","",VLOOKUP(X60,Secteur_SQ!$A$1:$B$3870,2,FALSE))</f>
        <v/>
      </c>
      <c r="Z60" s="146" t="str">
        <f>IF(X60="","",VLOOKUP(X60,Secteur_SQ!$A$1:$C$3870,3,FALSE))</f>
        <v/>
      </c>
    </row>
    <row r="61" spans="1:26" s="12" customFormat="1">
      <c r="A61" s="102"/>
      <c r="B61" s="102"/>
      <c r="C61" s="102"/>
      <c r="D61" s="85"/>
      <c r="E61" s="103"/>
      <c r="F61" s="104"/>
      <c r="G61" s="104"/>
      <c r="H61" s="108"/>
      <c r="I61" s="104"/>
      <c r="J61" s="106"/>
      <c r="L61" s="107"/>
      <c r="M61" s="103"/>
      <c r="N61" s="149"/>
      <c r="O61" s="89"/>
      <c r="P61" s="89"/>
      <c r="Q61" s="89"/>
      <c r="R61" s="145" t="str">
        <f>IF(A61="","",VLOOKUP(A61,Espèces!$A$2:$B$510,2,FALSE))</f>
        <v/>
      </c>
      <c r="S61" s="146" t="str">
        <f>IF(J61="","",VLOOKUP(J61,'code nicheur'!$A$1:$B$16,2,FALSE))</f>
        <v/>
      </c>
      <c r="T61" s="147" t="str">
        <f>IF(J61="","",VLOOKUP(J61,'code nicheur'!$A$1:$C$16,3,FALSE))</f>
        <v/>
      </c>
      <c r="U61" s="145" t="str">
        <f>IF(B61="","",VLOOKUP(B61,'Cartes IGN'!$A$1:$B$3233,2,FALSE))</f>
        <v/>
      </c>
      <c r="V61" s="147" t="str">
        <f>IF(B61="","",VLOOKUP(B61,'Cartes IGN'!$A$1:$D$3233,4,FALSE))</f>
        <v/>
      </c>
      <c r="W61" s="146" t="str">
        <f>IF(B61="","",VLOOKUP(B61,'Cartes IGN'!$A$1:$C$3233,3,FALSE))</f>
        <v/>
      </c>
      <c r="X61" s="146" t="str">
        <f t="shared" si="0"/>
        <v/>
      </c>
      <c r="Y61" s="146" t="str">
        <f>IF(X61="","",VLOOKUP(X61,Secteur_SQ!$A$1:$B$3870,2,FALSE))</f>
        <v/>
      </c>
      <c r="Z61" s="146" t="str">
        <f>IF(X61="","",VLOOKUP(X61,Secteur_SQ!$A$1:$C$3870,3,FALSE))</f>
        <v/>
      </c>
    </row>
    <row r="62" spans="1:26" s="12" customFormat="1">
      <c r="A62" s="102"/>
      <c r="B62" s="102"/>
      <c r="C62" s="102"/>
      <c r="D62" s="85"/>
      <c r="E62" s="103"/>
      <c r="F62" s="104"/>
      <c r="G62" s="104"/>
      <c r="H62" s="108"/>
      <c r="I62" s="104"/>
      <c r="J62" s="106"/>
      <c r="L62" s="107"/>
      <c r="M62" s="103"/>
      <c r="N62" s="149"/>
      <c r="O62" s="89"/>
      <c r="P62" s="89"/>
      <c r="Q62" s="89"/>
      <c r="R62" s="145" t="str">
        <f>IF(A62="","",VLOOKUP(A62,Espèces!$A$2:$B$510,2,FALSE))</f>
        <v/>
      </c>
      <c r="S62" s="146" t="str">
        <f>IF(J62="","",VLOOKUP(J62,'code nicheur'!$A$1:$B$16,2,FALSE))</f>
        <v/>
      </c>
      <c r="T62" s="147" t="str">
        <f>IF(J62="","",VLOOKUP(J62,'code nicheur'!$A$1:$C$16,3,FALSE))</f>
        <v/>
      </c>
      <c r="U62" s="145" t="str">
        <f>IF(B62="","",VLOOKUP(B62,'Cartes IGN'!$A$1:$B$3233,2,FALSE))</f>
        <v/>
      </c>
      <c r="V62" s="147" t="str">
        <f>IF(B62="","",VLOOKUP(B62,'Cartes IGN'!$A$1:$D$3233,4,FALSE))</f>
        <v/>
      </c>
      <c r="W62" s="146" t="str">
        <f>IF(B62="","",VLOOKUP(B62,'Cartes IGN'!$A$1:$C$3233,3,FALSE))</f>
        <v/>
      </c>
      <c r="X62" s="146" t="str">
        <f t="shared" si="0"/>
        <v/>
      </c>
      <c r="Y62" s="146" t="str">
        <f>IF(X62="","",VLOOKUP(X62,Secteur_SQ!$A$1:$B$3870,2,FALSE))</f>
        <v/>
      </c>
      <c r="Z62" s="146" t="str">
        <f>IF(X62="","",VLOOKUP(X62,Secteur_SQ!$A$1:$C$3870,3,FALSE))</f>
        <v/>
      </c>
    </row>
    <row r="63" spans="1:26" s="12" customFormat="1">
      <c r="A63" s="102"/>
      <c r="B63" s="102"/>
      <c r="C63" s="102"/>
      <c r="D63" s="85"/>
      <c r="E63" s="103"/>
      <c r="F63" s="104"/>
      <c r="G63" s="104"/>
      <c r="H63" s="108"/>
      <c r="I63" s="104"/>
      <c r="J63" s="106"/>
      <c r="L63" s="107"/>
      <c r="M63" s="103"/>
      <c r="N63" s="149"/>
      <c r="O63" s="89"/>
      <c r="P63" s="89"/>
      <c r="Q63" s="89"/>
      <c r="R63" s="145" t="str">
        <f>IF(A63="","",VLOOKUP(A63,Espèces!$A$2:$B$510,2,FALSE))</f>
        <v/>
      </c>
      <c r="S63" s="146" t="str">
        <f>IF(J63="","",VLOOKUP(J63,'code nicheur'!$A$1:$B$16,2,FALSE))</f>
        <v/>
      </c>
      <c r="T63" s="147" t="str">
        <f>IF(J63="","",VLOOKUP(J63,'code nicheur'!$A$1:$C$16,3,FALSE))</f>
        <v/>
      </c>
      <c r="U63" s="145" t="str">
        <f>IF(B63="","",VLOOKUP(B63,'Cartes IGN'!$A$1:$B$3233,2,FALSE))</f>
        <v/>
      </c>
      <c r="V63" s="147" t="str">
        <f>IF(B63="","",VLOOKUP(B63,'Cartes IGN'!$A$1:$D$3233,4,FALSE))</f>
        <v/>
      </c>
      <c r="W63" s="146" t="str">
        <f>IF(B63="","",VLOOKUP(B63,'Cartes IGN'!$A$1:$C$3233,3,FALSE))</f>
        <v/>
      </c>
      <c r="X63" s="146" t="str">
        <f t="shared" si="0"/>
        <v/>
      </c>
      <c r="Y63" s="146" t="str">
        <f>IF(X63="","",VLOOKUP(X63,Secteur_SQ!$A$1:$B$3870,2,FALSE))</f>
        <v/>
      </c>
      <c r="Z63" s="146" t="str">
        <f>IF(X63="","",VLOOKUP(X63,Secteur_SQ!$A$1:$C$3870,3,FALSE))</f>
        <v/>
      </c>
    </row>
    <row r="64" spans="1:26" s="12" customFormat="1">
      <c r="A64" s="102"/>
      <c r="B64" s="102"/>
      <c r="C64" s="102"/>
      <c r="D64" s="85"/>
      <c r="E64" s="103"/>
      <c r="F64" s="104"/>
      <c r="G64" s="104"/>
      <c r="H64" s="108"/>
      <c r="I64" s="104"/>
      <c r="J64" s="106"/>
      <c r="L64" s="107"/>
      <c r="M64" s="103"/>
      <c r="N64" s="149"/>
      <c r="O64" s="89"/>
      <c r="P64" s="89"/>
      <c r="Q64" s="89"/>
      <c r="R64" s="145" t="str">
        <f>IF(A64="","",VLOOKUP(A64,Espèces!$A$2:$B$510,2,FALSE))</f>
        <v/>
      </c>
      <c r="S64" s="146" t="str">
        <f>IF(J64="","",VLOOKUP(J64,'code nicheur'!$A$1:$B$16,2,FALSE))</f>
        <v/>
      </c>
      <c r="T64" s="147" t="str">
        <f>IF(J64="","",VLOOKUP(J64,'code nicheur'!$A$1:$C$16,3,FALSE))</f>
        <v/>
      </c>
      <c r="U64" s="145" t="str">
        <f>IF(B64="","",VLOOKUP(B64,'Cartes IGN'!$A$1:$B$3233,2,FALSE))</f>
        <v/>
      </c>
      <c r="V64" s="147" t="str">
        <f>IF(B64="","",VLOOKUP(B64,'Cartes IGN'!$A$1:$D$3233,4,FALSE))</f>
        <v/>
      </c>
      <c r="W64" s="146" t="str">
        <f>IF(B64="","",VLOOKUP(B64,'Cartes IGN'!$A$1:$C$3233,3,FALSE))</f>
        <v/>
      </c>
      <c r="X64" s="146" t="str">
        <f t="shared" si="0"/>
        <v/>
      </c>
      <c r="Y64" s="146" t="str">
        <f>IF(X64="","",VLOOKUP(X64,Secteur_SQ!$A$1:$B$3870,2,FALSE))</f>
        <v/>
      </c>
      <c r="Z64" s="146" t="str">
        <f>IF(X64="","",VLOOKUP(X64,Secteur_SQ!$A$1:$C$3870,3,FALSE))</f>
        <v/>
      </c>
    </row>
    <row r="65" spans="1:26" s="12" customFormat="1">
      <c r="A65" s="102"/>
      <c r="B65" s="102"/>
      <c r="C65" s="102"/>
      <c r="D65" s="85"/>
      <c r="E65" s="103"/>
      <c r="F65" s="104"/>
      <c r="G65" s="104"/>
      <c r="H65" s="108"/>
      <c r="I65" s="104"/>
      <c r="J65" s="106"/>
      <c r="L65" s="107"/>
      <c r="M65" s="103"/>
      <c r="N65" s="149"/>
      <c r="O65" s="89"/>
      <c r="P65" s="89"/>
      <c r="Q65" s="89"/>
      <c r="R65" s="145" t="str">
        <f>IF(A65="","",VLOOKUP(A65,Espèces!$A$2:$B$510,2,FALSE))</f>
        <v/>
      </c>
      <c r="S65" s="146" t="str">
        <f>IF(J65="","",VLOOKUP(J65,'code nicheur'!$A$1:$B$16,2,FALSE))</f>
        <v/>
      </c>
      <c r="T65" s="147" t="str">
        <f>IF(J65="","",VLOOKUP(J65,'code nicheur'!$A$1:$C$16,3,FALSE))</f>
        <v/>
      </c>
      <c r="U65" s="145" t="str">
        <f>IF(B65="","",VLOOKUP(B65,'Cartes IGN'!$A$1:$B$3233,2,FALSE))</f>
        <v/>
      </c>
      <c r="V65" s="147" t="str">
        <f>IF(B65="","",VLOOKUP(B65,'Cartes IGN'!$A$1:$D$3233,4,FALSE))</f>
        <v/>
      </c>
      <c r="W65" s="146" t="str">
        <f>IF(B65="","",VLOOKUP(B65,'Cartes IGN'!$A$1:$C$3233,3,FALSE))</f>
        <v/>
      </c>
      <c r="X65" s="146" t="str">
        <f t="shared" si="0"/>
        <v/>
      </c>
      <c r="Y65" s="146" t="str">
        <f>IF(X65="","",VLOOKUP(X65,Secteur_SQ!$A$1:$B$3870,2,FALSE))</f>
        <v/>
      </c>
      <c r="Z65" s="146" t="str">
        <f>IF(X65="","",VLOOKUP(X65,Secteur_SQ!$A$1:$C$3870,3,FALSE))</f>
        <v/>
      </c>
    </row>
    <row r="66" spans="1:26" s="12" customFormat="1">
      <c r="A66" s="102"/>
      <c r="B66" s="102"/>
      <c r="C66" s="102"/>
      <c r="D66" s="85"/>
      <c r="E66" s="103"/>
      <c r="F66" s="104"/>
      <c r="G66" s="104"/>
      <c r="H66" s="108"/>
      <c r="I66" s="104"/>
      <c r="J66" s="106"/>
      <c r="L66" s="107"/>
      <c r="M66" s="103"/>
      <c r="N66" s="149"/>
      <c r="O66" s="89"/>
      <c r="P66" s="89"/>
      <c r="Q66" s="89"/>
      <c r="R66" s="145" t="str">
        <f>IF(A66="","",VLOOKUP(A66,Espèces!$A$2:$B$510,2,FALSE))</f>
        <v/>
      </c>
      <c r="S66" s="146" t="str">
        <f>IF(J66="","",VLOOKUP(J66,'code nicheur'!$A$1:$B$16,2,FALSE))</f>
        <v/>
      </c>
      <c r="T66" s="147" t="str">
        <f>IF(J66="","",VLOOKUP(J66,'code nicheur'!$A$1:$C$16,3,FALSE))</f>
        <v/>
      </c>
      <c r="U66" s="145" t="str">
        <f>IF(B66="","",VLOOKUP(B66,'Cartes IGN'!$A$1:$B$3233,2,FALSE))</f>
        <v/>
      </c>
      <c r="V66" s="147" t="str">
        <f>IF(B66="","",VLOOKUP(B66,'Cartes IGN'!$A$1:$D$3233,4,FALSE))</f>
        <v/>
      </c>
      <c r="W66" s="146" t="str">
        <f>IF(B66="","",VLOOKUP(B66,'Cartes IGN'!$A$1:$C$3233,3,FALSE))</f>
        <v/>
      </c>
      <c r="X66" s="146" t="str">
        <f t="shared" si="0"/>
        <v/>
      </c>
      <c r="Y66" s="146" t="str">
        <f>IF(X66="","",VLOOKUP(X66,Secteur_SQ!$A$1:$B$3870,2,FALSE))</f>
        <v/>
      </c>
      <c r="Z66" s="146" t="str">
        <f>IF(X66="","",VLOOKUP(X66,Secteur_SQ!$A$1:$C$3870,3,FALSE))</f>
        <v/>
      </c>
    </row>
    <row r="67" spans="1:26" s="12" customFormat="1">
      <c r="A67" s="102"/>
      <c r="B67" s="102"/>
      <c r="C67" s="102"/>
      <c r="D67" s="85"/>
      <c r="E67" s="103"/>
      <c r="F67" s="104"/>
      <c r="G67" s="104"/>
      <c r="H67" s="108"/>
      <c r="I67" s="104"/>
      <c r="J67" s="106"/>
      <c r="L67" s="107"/>
      <c r="M67" s="103"/>
      <c r="N67" s="149"/>
      <c r="O67" s="89"/>
      <c r="P67" s="89"/>
      <c r="Q67" s="89"/>
      <c r="R67" s="145" t="str">
        <f>IF(A67="","",VLOOKUP(A67,Espèces!$A$2:$B$510,2,FALSE))</f>
        <v/>
      </c>
      <c r="S67" s="146" t="str">
        <f>IF(J67="","",VLOOKUP(J67,'code nicheur'!$A$1:$B$16,2,FALSE))</f>
        <v/>
      </c>
      <c r="T67" s="147" t="str">
        <f>IF(J67="","",VLOOKUP(J67,'code nicheur'!$A$1:$C$16,3,FALSE))</f>
        <v/>
      </c>
      <c r="U67" s="145" t="str">
        <f>IF(B67="","",VLOOKUP(B67,'Cartes IGN'!$A$1:$B$3233,2,FALSE))</f>
        <v/>
      </c>
      <c r="V67" s="147" t="str">
        <f>IF(B67="","",VLOOKUP(B67,'Cartes IGN'!$A$1:$D$3233,4,FALSE))</f>
        <v/>
      </c>
      <c r="W67" s="146" t="str">
        <f>IF(B67="","",VLOOKUP(B67,'Cartes IGN'!$A$1:$C$3233,3,FALSE))</f>
        <v/>
      </c>
      <c r="X67" s="146" t="str">
        <f t="shared" si="0"/>
        <v/>
      </c>
      <c r="Y67" s="146" t="str">
        <f>IF(X67="","",VLOOKUP(X67,Secteur_SQ!$A$1:$B$3870,2,FALSE))</f>
        <v/>
      </c>
      <c r="Z67" s="146" t="str">
        <f>IF(X67="","",VLOOKUP(X67,Secteur_SQ!$A$1:$C$3870,3,FALSE))</f>
        <v/>
      </c>
    </row>
    <row r="68" spans="1:26" s="12" customFormat="1">
      <c r="A68" s="102"/>
      <c r="B68" s="102"/>
      <c r="C68" s="102"/>
      <c r="D68" s="85"/>
      <c r="E68" s="103"/>
      <c r="F68" s="104"/>
      <c r="G68" s="104"/>
      <c r="H68" s="108"/>
      <c r="I68" s="104"/>
      <c r="J68" s="106"/>
      <c r="L68" s="107"/>
      <c r="M68" s="103"/>
      <c r="N68" s="149"/>
      <c r="O68" s="89"/>
      <c r="P68" s="89"/>
      <c r="Q68" s="89"/>
      <c r="R68" s="145" t="str">
        <f>IF(A68="","",VLOOKUP(A68,Espèces!$A$2:$B$510,2,FALSE))</f>
        <v/>
      </c>
      <c r="S68" s="146" t="str">
        <f>IF(J68="","",VLOOKUP(J68,'code nicheur'!$A$1:$B$16,2,FALSE))</f>
        <v/>
      </c>
      <c r="T68" s="147" t="str">
        <f>IF(J68="","",VLOOKUP(J68,'code nicheur'!$A$1:$C$16,3,FALSE))</f>
        <v/>
      </c>
      <c r="U68" s="145" t="str">
        <f>IF(B68="","",VLOOKUP(B68,'Cartes IGN'!$A$1:$B$3233,2,FALSE))</f>
        <v/>
      </c>
      <c r="V68" s="147" t="str">
        <f>IF(B68="","",VLOOKUP(B68,'Cartes IGN'!$A$1:$D$3233,4,FALSE))</f>
        <v/>
      </c>
      <c r="W68" s="146" t="str">
        <f>IF(B68="","",VLOOKUP(B68,'Cartes IGN'!$A$1:$C$3233,3,FALSE))</f>
        <v/>
      </c>
      <c r="X68" s="146" t="str">
        <f t="shared" si="0"/>
        <v/>
      </c>
      <c r="Y68" s="146" t="str">
        <f>IF(X68="","",VLOOKUP(X68,Secteur_SQ!$A$1:$B$3870,2,FALSE))</f>
        <v/>
      </c>
      <c r="Z68" s="146" t="str">
        <f>IF(X68="","",VLOOKUP(X68,Secteur_SQ!$A$1:$C$3870,3,FALSE))</f>
        <v/>
      </c>
    </row>
    <row r="69" spans="1:26" s="12" customFormat="1">
      <c r="A69" s="102"/>
      <c r="B69" s="102"/>
      <c r="C69" s="102"/>
      <c r="D69" s="85"/>
      <c r="E69" s="103"/>
      <c r="F69" s="104"/>
      <c r="G69" s="104"/>
      <c r="H69" s="108"/>
      <c r="I69" s="104"/>
      <c r="J69" s="106"/>
      <c r="L69" s="107"/>
      <c r="M69" s="103"/>
      <c r="N69" s="149"/>
      <c r="O69" s="89"/>
      <c r="P69" s="89"/>
      <c r="Q69" s="89"/>
      <c r="R69" s="145" t="str">
        <f>IF(A69="","",VLOOKUP(A69,Espèces!$A$2:$B$510,2,FALSE))</f>
        <v/>
      </c>
      <c r="S69" s="146" t="str">
        <f>IF(J69="","",VLOOKUP(J69,'code nicheur'!$A$1:$B$16,2,FALSE))</f>
        <v/>
      </c>
      <c r="T69" s="147" t="str">
        <f>IF(J69="","",VLOOKUP(J69,'code nicheur'!$A$1:$C$16,3,FALSE))</f>
        <v/>
      </c>
      <c r="U69" s="145" t="str">
        <f>IF(B69="","",VLOOKUP(B69,'Cartes IGN'!$A$1:$B$3233,2,FALSE))</f>
        <v/>
      </c>
      <c r="V69" s="147" t="str">
        <f>IF(B69="","",VLOOKUP(B69,'Cartes IGN'!$A$1:$D$3233,4,FALSE))</f>
        <v/>
      </c>
      <c r="W69" s="146" t="str">
        <f>IF(B69="","",VLOOKUP(B69,'Cartes IGN'!$A$1:$C$3233,3,FALSE))</f>
        <v/>
      </c>
      <c r="X69" s="146" t="str">
        <f t="shared" si="0"/>
        <v/>
      </c>
      <c r="Y69" s="146" t="str">
        <f>IF(X69="","",VLOOKUP(X69,Secteur_SQ!$A$1:$B$3870,2,FALSE))</f>
        <v/>
      </c>
      <c r="Z69" s="146" t="str">
        <f>IF(X69="","",VLOOKUP(X69,Secteur_SQ!$A$1:$C$3870,3,FALSE))</f>
        <v/>
      </c>
    </row>
    <row r="70" spans="1:26" s="12" customFormat="1">
      <c r="A70" s="102"/>
      <c r="B70" s="102"/>
      <c r="C70" s="102"/>
      <c r="D70" s="85"/>
      <c r="E70" s="103"/>
      <c r="F70" s="104"/>
      <c r="G70" s="104"/>
      <c r="H70" s="108"/>
      <c r="I70" s="104"/>
      <c r="J70" s="106"/>
      <c r="L70" s="107"/>
      <c r="M70" s="103"/>
      <c r="N70" s="149"/>
      <c r="O70" s="89"/>
      <c r="P70" s="89"/>
      <c r="Q70" s="89"/>
      <c r="R70" s="145" t="str">
        <f>IF(A70="","",VLOOKUP(A70,Espèces!$A$2:$B$510,2,FALSE))</f>
        <v/>
      </c>
      <c r="S70" s="146" t="str">
        <f>IF(J70="","",VLOOKUP(J70,'code nicheur'!$A$1:$B$16,2,FALSE))</f>
        <v/>
      </c>
      <c r="T70" s="147" t="str">
        <f>IF(J70="","",VLOOKUP(J70,'code nicheur'!$A$1:$C$16,3,FALSE))</f>
        <v/>
      </c>
      <c r="U70" s="145" t="str">
        <f>IF(B70="","",VLOOKUP(B70,'Cartes IGN'!$A$1:$B$3233,2,FALSE))</f>
        <v/>
      </c>
      <c r="V70" s="147" t="str">
        <f>IF(B70="","",VLOOKUP(B70,'Cartes IGN'!$A$1:$D$3233,4,FALSE))</f>
        <v/>
      </c>
      <c r="W70" s="146" t="str">
        <f>IF(B70="","",VLOOKUP(B70,'Cartes IGN'!$A$1:$C$3233,3,FALSE))</f>
        <v/>
      </c>
      <c r="X70" s="146" t="str">
        <f t="shared" si="0"/>
        <v/>
      </c>
      <c r="Y70" s="146" t="str">
        <f>IF(X70="","",VLOOKUP(X70,Secteur_SQ!$A$1:$B$3870,2,FALSE))</f>
        <v/>
      </c>
      <c r="Z70" s="146" t="str">
        <f>IF(X70="","",VLOOKUP(X70,Secteur_SQ!$A$1:$C$3870,3,FALSE))</f>
        <v/>
      </c>
    </row>
    <row r="71" spans="1:26" s="12" customFormat="1">
      <c r="A71" s="102"/>
      <c r="B71" s="102"/>
      <c r="C71" s="102"/>
      <c r="D71" s="85"/>
      <c r="E71" s="103"/>
      <c r="F71" s="104"/>
      <c r="G71" s="104"/>
      <c r="H71" s="108"/>
      <c r="I71" s="104"/>
      <c r="J71" s="106"/>
      <c r="L71" s="107"/>
      <c r="M71" s="103"/>
      <c r="N71" s="149"/>
      <c r="O71" s="89"/>
      <c r="P71" s="89"/>
      <c r="Q71" s="89"/>
      <c r="R71" s="145" t="str">
        <f>IF(A71="","",VLOOKUP(A71,Espèces!$A$2:$B$510,2,FALSE))</f>
        <v/>
      </c>
      <c r="S71" s="146" t="str">
        <f>IF(J71="","",VLOOKUP(J71,'code nicheur'!$A$1:$B$16,2,FALSE))</f>
        <v/>
      </c>
      <c r="T71" s="147" t="str">
        <f>IF(J71="","",VLOOKUP(J71,'code nicheur'!$A$1:$C$16,3,FALSE))</f>
        <v/>
      </c>
      <c r="U71" s="145" t="str">
        <f>IF(B71="","",VLOOKUP(B71,'Cartes IGN'!$A$1:$B$3233,2,FALSE))</f>
        <v/>
      </c>
      <c r="V71" s="147" t="str">
        <f>IF(B71="","",VLOOKUP(B71,'Cartes IGN'!$A$1:$D$3233,4,FALSE))</f>
        <v/>
      </c>
      <c r="W71" s="146" t="str">
        <f>IF(B71="","",VLOOKUP(B71,'Cartes IGN'!$A$1:$C$3233,3,FALSE))</f>
        <v/>
      </c>
      <c r="X71" s="146" t="str">
        <f t="shared" si="0"/>
        <v/>
      </c>
      <c r="Y71" s="146" t="str">
        <f>IF(X71="","",VLOOKUP(X71,Secteur_SQ!$A$1:$B$3870,2,FALSE))</f>
        <v/>
      </c>
      <c r="Z71" s="146" t="str">
        <f>IF(X71="","",VLOOKUP(X71,Secteur_SQ!$A$1:$C$3870,3,FALSE))</f>
        <v/>
      </c>
    </row>
    <row r="72" spans="1:26" s="12" customFormat="1">
      <c r="A72" s="102"/>
      <c r="B72" s="102"/>
      <c r="C72" s="102"/>
      <c r="D72" s="85"/>
      <c r="E72" s="103"/>
      <c r="F72" s="104"/>
      <c r="G72" s="104"/>
      <c r="H72" s="108"/>
      <c r="I72" s="104"/>
      <c r="J72" s="106"/>
      <c r="L72" s="107"/>
      <c r="M72" s="103"/>
      <c r="N72" s="149"/>
      <c r="O72" s="89"/>
      <c r="P72" s="89"/>
      <c r="Q72" s="89"/>
      <c r="R72" s="145" t="str">
        <f>IF(A72="","",VLOOKUP(A72,Espèces!$A$2:$B$510,2,FALSE))</f>
        <v/>
      </c>
      <c r="S72" s="146" t="str">
        <f>IF(J72="","",VLOOKUP(J72,'code nicheur'!$A$1:$B$16,2,FALSE))</f>
        <v/>
      </c>
      <c r="T72" s="147" t="str">
        <f>IF(J72="","",VLOOKUP(J72,'code nicheur'!$A$1:$C$16,3,FALSE))</f>
        <v/>
      </c>
      <c r="U72" s="145" t="str">
        <f>IF(B72="","",VLOOKUP(B72,'Cartes IGN'!$A$1:$B$3233,2,FALSE))</f>
        <v/>
      </c>
      <c r="V72" s="147" t="str">
        <f>IF(B72="","",VLOOKUP(B72,'Cartes IGN'!$A$1:$D$3233,4,FALSE))</f>
        <v/>
      </c>
      <c r="W72" s="146" t="str">
        <f>IF(B72="","",VLOOKUP(B72,'Cartes IGN'!$A$1:$C$3233,3,FALSE))</f>
        <v/>
      </c>
      <c r="X72" s="146" t="str">
        <f t="shared" si="0"/>
        <v/>
      </c>
      <c r="Y72" s="146" t="str">
        <f>IF(X72="","",VLOOKUP(X72,Secteur_SQ!$A$1:$B$3870,2,FALSE))</f>
        <v/>
      </c>
      <c r="Z72" s="146" t="str">
        <f>IF(X72="","",VLOOKUP(X72,Secteur_SQ!$A$1:$C$3870,3,FALSE))</f>
        <v/>
      </c>
    </row>
    <row r="73" spans="1:26" s="12" customFormat="1">
      <c r="A73" s="102"/>
      <c r="B73" s="102"/>
      <c r="C73" s="102"/>
      <c r="D73" s="85"/>
      <c r="E73" s="103"/>
      <c r="F73" s="104"/>
      <c r="G73" s="104"/>
      <c r="H73" s="108"/>
      <c r="I73" s="104"/>
      <c r="J73" s="106"/>
      <c r="L73" s="107"/>
      <c r="M73" s="103"/>
      <c r="N73" s="149"/>
      <c r="O73" s="89"/>
      <c r="P73" s="89"/>
      <c r="Q73" s="89"/>
      <c r="R73" s="145" t="str">
        <f>IF(A73="","",VLOOKUP(A73,Espèces!$A$2:$B$510,2,FALSE))</f>
        <v/>
      </c>
      <c r="S73" s="146" t="str">
        <f>IF(J73="","",VLOOKUP(J73,'code nicheur'!$A$1:$B$16,2,FALSE))</f>
        <v/>
      </c>
      <c r="T73" s="147" t="str">
        <f>IF(J73="","",VLOOKUP(J73,'code nicheur'!$A$1:$C$16,3,FALSE))</f>
        <v/>
      </c>
      <c r="U73" s="145" t="str">
        <f>IF(B73="","",VLOOKUP(B73,'Cartes IGN'!$A$1:$B$3233,2,FALSE))</f>
        <v/>
      </c>
      <c r="V73" s="147" t="str">
        <f>IF(B73="","",VLOOKUP(B73,'Cartes IGN'!$A$1:$D$3233,4,FALSE))</f>
        <v/>
      </c>
      <c r="W73" s="146" t="str">
        <f>IF(B73="","",VLOOKUP(B73,'Cartes IGN'!$A$1:$C$3233,3,FALSE))</f>
        <v/>
      </c>
      <c r="X73" s="146" t="str">
        <f t="shared" si="0"/>
        <v/>
      </c>
      <c r="Y73" s="146" t="str">
        <f>IF(X73="","",VLOOKUP(X73,Secteur_SQ!$A$1:$B$3870,2,FALSE))</f>
        <v/>
      </c>
      <c r="Z73" s="146" t="str">
        <f>IF(X73="","",VLOOKUP(X73,Secteur_SQ!$A$1:$C$3870,3,FALSE))</f>
        <v/>
      </c>
    </row>
    <row r="74" spans="1:26" s="12" customFormat="1">
      <c r="A74" s="102"/>
      <c r="B74" s="102"/>
      <c r="C74" s="102"/>
      <c r="D74" s="85"/>
      <c r="E74" s="103"/>
      <c r="F74" s="104"/>
      <c r="G74" s="104"/>
      <c r="H74" s="108"/>
      <c r="I74" s="104"/>
      <c r="J74" s="106"/>
      <c r="L74" s="107"/>
      <c r="M74" s="103"/>
      <c r="N74" s="149"/>
      <c r="O74" s="89"/>
      <c r="P74" s="89"/>
      <c r="Q74" s="89"/>
      <c r="R74" s="145" t="str">
        <f>IF(A74="","",VLOOKUP(A74,Espèces!$A$2:$B$510,2,FALSE))</f>
        <v/>
      </c>
      <c r="S74" s="146" t="str">
        <f>IF(J74="","",VLOOKUP(J74,'code nicheur'!$A$1:$B$16,2,FALSE))</f>
        <v/>
      </c>
      <c r="T74" s="147" t="str">
        <f>IF(J74="","",VLOOKUP(J74,'code nicheur'!$A$1:$C$16,3,FALSE))</f>
        <v/>
      </c>
      <c r="U74" s="145" t="str">
        <f>IF(B74="","",VLOOKUP(B74,'Cartes IGN'!$A$1:$B$3233,2,FALSE))</f>
        <v/>
      </c>
      <c r="V74" s="147" t="str">
        <f>IF(B74="","",VLOOKUP(B74,'Cartes IGN'!$A$1:$D$3233,4,FALSE))</f>
        <v/>
      </c>
      <c r="W74" s="146" t="str">
        <f>IF(B74="","",VLOOKUP(B74,'Cartes IGN'!$A$1:$C$3233,3,FALSE))</f>
        <v/>
      </c>
      <c r="X74" s="146" t="str">
        <f t="shared" si="0"/>
        <v/>
      </c>
      <c r="Y74" s="146" t="str">
        <f>IF(X74="","",VLOOKUP(X74,Secteur_SQ!$A$1:$B$3870,2,FALSE))</f>
        <v/>
      </c>
      <c r="Z74" s="146" t="str">
        <f>IF(X74="","",VLOOKUP(X74,Secteur_SQ!$A$1:$C$3870,3,FALSE))</f>
        <v/>
      </c>
    </row>
    <row r="75" spans="1:26" s="12" customFormat="1">
      <c r="A75" s="102"/>
      <c r="B75" s="102"/>
      <c r="C75" s="102"/>
      <c r="D75" s="85"/>
      <c r="E75" s="103"/>
      <c r="F75" s="104"/>
      <c r="G75" s="104"/>
      <c r="H75" s="108"/>
      <c r="I75" s="104"/>
      <c r="J75" s="106"/>
      <c r="L75" s="107"/>
      <c r="M75" s="103"/>
      <c r="N75" s="149"/>
      <c r="O75" s="89"/>
      <c r="P75" s="89"/>
      <c r="Q75" s="89"/>
      <c r="R75" s="145" t="str">
        <f>IF(A75="","",VLOOKUP(A75,Espèces!$A$2:$B$510,2,FALSE))</f>
        <v/>
      </c>
      <c r="S75" s="146" t="str">
        <f>IF(J75="","",VLOOKUP(J75,'code nicheur'!$A$1:$B$16,2,FALSE))</f>
        <v/>
      </c>
      <c r="T75" s="147" t="str">
        <f>IF(J75="","",VLOOKUP(J75,'code nicheur'!$A$1:$C$16,3,FALSE))</f>
        <v/>
      </c>
      <c r="U75" s="145" t="str">
        <f>IF(B75="","",VLOOKUP(B75,'Cartes IGN'!$A$1:$B$3233,2,FALSE))</f>
        <v/>
      </c>
      <c r="V75" s="147" t="str">
        <f>IF(B75="","",VLOOKUP(B75,'Cartes IGN'!$A$1:$D$3233,4,FALSE))</f>
        <v/>
      </c>
      <c r="W75" s="146" t="str">
        <f>IF(B75="","",VLOOKUP(B75,'Cartes IGN'!$A$1:$C$3233,3,FALSE))</f>
        <v/>
      </c>
      <c r="X75" s="146" t="str">
        <f t="shared" si="0"/>
        <v/>
      </c>
      <c r="Y75" s="146" t="str">
        <f>IF(X75="","",VLOOKUP(X75,Secteur_SQ!$A$1:$B$3870,2,FALSE))</f>
        <v/>
      </c>
      <c r="Z75" s="146" t="str">
        <f>IF(X75="","",VLOOKUP(X75,Secteur_SQ!$A$1:$C$3870,3,FALSE))</f>
        <v/>
      </c>
    </row>
    <row r="76" spans="1:26" s="12" customFormat="1">
      <c r="A76" s="102"/>
      <c r="B76" s="102"/>
      <c r="C76" s="102"/>
      <c r="D76" s="85"/>
      <c r="E76" s="103"/>
      <c r="F76" s="104"/>
      <c r="G76" s="104"/>
      <c r="H76" s="108"/>
      <c r="I76" s="104"/>
      <c r="J76" s="106"/>
      <c r="L76" s="107"/>
      <c r="M76" s="103"/>
      <c r="N76" s="149"/>
      <c r="O76" s="89"/>
      <c r="P76" s="89"/>
      <c r="Q76" s="89"/>
      <c r="R76" s="145" t="str">
        <f>IF(A76="","",VLOOKUP(A76,Espèces!$A$2:$B$510,2,FALSE))</f>
        <v/>
      </c>
      <c r="S76" s="146" t="str">
        <f>IF(J76="","",VLOOKUP(J76,'code nicheur'!$A$1:$B$16,2,FALSE))</f>
        <v/>
      </c>
      <c r="T76" s="147" t="str">
        <f>IF(J76="","",VLOOKUP(J76,'code nicheur'!$A$1:$C$16,3,FALSE))</f>
        <v/>
      </c>
      <c r="U76" s="145" t="str">
        <f>IF(B76="","",VLOOKUP(B76,'Cartes IGN'!$A$1:$B$3233,2,FALSE))</f>
        <v/>
      </c>
      <c r="V76" s="147" t="str">
        <f>IF(B76="","",VLOOKUP(B76,'Cartes IGN'!$A$1:$D$3233,4,FALSE))</f>
        <v/>
      </c>
      <c r="W76" s="146" t="str">
        <f>IF(B76="","",VLOOKUP(B76,'Cartes IGN'!$A$1:$C$3233,3,FALSE))</f>
        <v/>
      </c>
      <c r="X76" s="146" t="str">
        <f t="shared" si="0"/>
        <v/>
      </c>
      <c r="Y76" s="146" t="str">
        <f>IF(X76="","",VLOOKUP(X76,Secteur_SQ!$A$1:$B$3870,2,FALSE))</f>
        <v/>
      </c>
      <c r="Z76" s="146" t="str">
        <f>IF(X76="","",VLOOKUP(X76,Secteur_SQ!$A$1:$C$3870,3,FALSE))</f>
        <v/>
      </c>
    </row>
    <row r="77" spans="1:26" s="12" customFormat="1">
      <c r="A77" s="102"/>
      <c r="B77" s="102"/>
      <c r="C77" s="102"/>
      <c r="D77" s="85"/>
      <c r="E77" s="103"/>
      <c r="F77" s="104"/>
      <c r="G77" s="104"/>
      <c r="H77" s="108"/>
      <c r="I77" s="104"/>
      <c r="J77" s="106"/>
      <c r="L77" s="107"/>
      <c r="M77" s="103"/>
      <c r="N77" s="149"/>
      <c r="O77" s="89"/>
      <c r="P77" s="89"/>
      <c r="Q77" s="89"/>
      <c r="R77" s="145" t="str">
        <f>IF(A77="","",VLOOKUP(A77,Espèces!$A$2:$B$510,2,FALSE))</f>
        <v/>
      </c>
      <c r="S77" s="146" t="str">
        <f>IF(J77="","",VLOOKUP(J77,'code nicheur'!$A$1:$B$16,2,FALSE))</f>
        <v/>
      </c>
      <c r="T77" s="147" t="str">
        <f>IF(J77="","",VLOOKUP(J77,'code nicheur'!$A$1:$C$16,3,FALSE))</f>
        <v/>
      </c>
      <c r="U77" s="145" t="str">
        <f>IF(B77="","",VLOOKUP(B77,'Cartes IGN'!$A$1:$B$3233,2,FALSE))</f>
        <v/>
      </c>
      <c r="V77" s="147" t="str">
        <f>IF(B77="","",VLOOKUP(B77,'Cartes IGN'!$A$1:$D$3233,4,FALSE))</f>
        <v/>
      </c>
      <c r="W77" s="146" t="str">
        <f>IF(B77="","",VLOOKUP(B77,'Cartes IGN'!$A$1:$C$3233,3,FALSE))</f>
        <v/>
      </c>
      <c r="X77" s="146" t="str">
        <f t="shared" si="0"/>
        <v/>
      </c>
      <c r="Y77" s="146" t="str">
        <f>IF(X77="","",VLOOKUP(X77,Secteur_SQ!$A$1:$B$3870,2,FALSE))</f>
        <v/>
      </c>
      <c r="Z77" s="146" t="str">
        <f>IF(X77="","",VLOOKUP(X77,Secteur_SQ!$A$1:$C$3870,3,FALSE))</f>
        <v/>
      </c>
    </row>
    <row r="78" spans="1:26" s="12" customFormat="1">
      <c r="A78" s="102"/>
      <c r="B78" s="102"/>
      <c r="C78" s="102"/>
      <c r="D78" s="85"/>
      <c r="E78" s="103"/>
      <c r="F78" s="104"/>
      <c r="G78" s="104"/>
      <c r="H78" s="108"/>
      <c r="I78" s="104"/>
      <c r="J78" s="106"/>
      <c r="L78" s="107"/>
      <c r="M78" s="103"/>
      <c r="N78" s="149"/>
      <c r="O78" s="89"/>
      <c r="P78" s="89"/>
      <c r="Q78" s="89"/>
      <c r="R78" s="145" t="str">
        <f>IF(A78="","",VLOOKUP(A78,Espèces!$A$2:$B$510,2,FALSE))</f>
        <v/>
      </c>
      <c r="S78" s="146" t="str">
        <f>IF(J78="","",VLOOKUP(J78,'code nicheur'!$A$1:$B$16,2,FALSE))</f>
        <v/>
      </c>
      <c r="T78" s="147" t="str">
        <f>IF(J78="","",VLOOKUP(J78,'code nicheur'!$A$1:$C$16,3,FALSE))</f>
        <v/>
      </c>
      <c r="U78" s="145" t="str">
        <f>IF(B78="","",VLOOKUP(B78,'Cartes IGN'!$A$1:$B$3233,2,FALSE))</f>
        <v/>
      </c>
      <c r="V78" s="147" t="str">
        <f>IF(B78="","",VLOOKUP(B78,'Cartes IGN'!$A$1:$D$3233,4,FALSE))</f>
        <v/>
      </c>
      <c r="W78" s="146" t="str">
        <f>IF(B78="","",VLOOKUP(B78,'Cartes IGN'!$A$1:$C$3233,3,FALSE))</f>
        <v/>
      </c>
      <c r="X78" s="146" t="str">
        <f t="shared" si="0"/>
        <v/>
      </c>
      <c r="Y78" s="146" t="str">
        <f>IF(X78="","",VLOOKUP(X78,Secteur_SQ!$A$1:$B$3870,2,FALSE))</f>
        <v/>
      </c>
      <c r="Z78" s="146" t="str">
        <f>IF(X78="","",VLOOKUP(X78,Secteur_SQ!$A$1:$C$3870,3,FALSE))</f>
        <v/>
      </c>
    </row>
    <row r="79" spans="1:26" s="12" customFormat="1">
      <c r="A79" s="102"/>
      <c r="B79" s="102"/>
      <c r="C79" s="102"/>
      <c r="D79" s="85"/>
      <c r="E79" s="103"/>
      <c r="F79" s="104"/>
      <c r="G79" s="104"/>
      <c r="H79" s="108"/>
      <c r="I79" s="104"/>
      <c r="J79" s="106"/>
      <c r="L79" s="107"/>
      <c r="M79" s="103"/>
      <c r="N79" s="149"/>
      <c r="O79" s="89"/>
      <c r="P79" s="89"/>
      <c r="Q79" s="89"/>
      <c r="R79" s="145" t="str">
        <f>IF(A79="","",VLOOKUP(A79,Espèces!$A$2:$B$510,2,FALSE))</f>
        <v/>
      </c>
      <c r="S79" s="146" t="str">
        <f>IF(J79="","",VLOOKUP(J79,'code nicheur'!$A$1:$B$16,2,FALSE))</f>
        <v/>
      </c>
      <c r="T79" s="147" t="str">
        <f>IF(J79="","",VLOOKUP(J79,'code nicheur'!$A$1:$C$16,3,FALSE))</f>
        <v/>
      </c>
      <c r="U79" s="145" t="str">
        <f>IF(B79="","",VLOOKUP(B79,'Cartes IGN'!$A$1:$B$3233,2,FALSE))</f>
        <v/>
      </c>
      <c r="V79" s="147" t="str">
        <f>IF(B79="","",VLOOKUP(B79,'Cartes IGN'!$A$1:$D$3233,4,FALSE))</f>
        <v/>
      </c>
      <c r="W79" s="146" t="str">
        <f>IF(B79="","",VLOOKUP(B79,'Cartes IGN'!$A$1:$C$3233,3,FALSE))</f>
        <v/>
      </c>
      <c r="X79" s="146" t="str">
        <f t="shared" si="0"/>
        <v/>
      </c>
      <c r="Y79" s="146" t="str">
        <f>IF(X79="","",VLOOKUP(X79,Secteur_SQ!$A$1:$B$3870,2,FALSE))</f>
        <v/>
      </c>
      <c r="Z79" s="146" t="str">
        <f>IF(X79="","",VLOOKUP(X79,Secteur_SQ!$A$1:$C$3870,3,FALSE))</f>
        <v/>
      </c>
    </row>
    <row r="80" spans="1:26" s="12" customFormat="1">
      <c r="A80" s="102"/>
      <c r="B80" s="102"/>
      <c r="C80" s="102"/>
      <c r="D80" s="85"/>
      <c r="E80" s="103"/>
      <c r="F80" s="104"/>
      <c r="G80" s="104"/>
      <c r="H80" s="108"/>
      <c r="I80" s="104"/>
      <c r="J80" s="106"/>
      <c r="L80" s="107"/>
      <c r="M80" s="103"/>
      <c r="N80" s="149"/>
      <c r="O80" s="89"/>
      <c r="P80" s="89"/>
      <c r="Q80" s="89"/>
      <c r="R80" s="145" t="str">
        <f>IF(A80="","",VLOOKUP(A80,Espèces!$A$2:$B$510,2,FALSE))</f>
        <v/>
      </c>
      <c r="S80" s="146" t="str">
        <f>IF(J80="","",VLOOKUP(J80,'code nicheur'!$A$1:$B$16,2,FALSE))</f>
        <v/>
      </c>
      <c r="T80" s="147" t="str">
        <f>IF(J80="","",VLOOKUP(J80,'code nicheur'!$A$1:$C$16,3,FALSE))</f>
        <v/>
      </c>
      <c r="U80" s="145" t="str">
        <f>IF(B80="","",VLOOKUP(B80,'Cartes IGN'!$A$1:$B$3233,2,FALSE))</f>
        <v/>
      </c>
      <c r="V80" s="147" t="str">
        <f>IF(B80="","",VLOOKUP(B80,'Cartes IGN'!$A$1:$D$3233,4,FALSE))</f>
        <v/>
      </c>
      <c r="W80" s="146" t="str">
        <f>IF(B80="","",VLOOKUP(B80,'Cartes IGN'!$A$1:$C$3233,3,FALSE))</f>
        <v/>
      </c>
      <c r="X80" s="146" t="str">
        <f t="shared" si="0"/>
        <v/>
      </c>
      <c r="Y80" s="146" t="str">
        <f>IF(X80="","",VLOOKUP(X80,Secteur_SQ!$A$1:$B$3870,2,FALSE))</f>
        <v/>
      </c>
      <c r="Z80" s="146" t="str">
        <f>IF(X80="","",VLOOKUP(X80,Secteur_SQ!$A$1:$C$3870,3,FALSE))</f>
        <v/>
      </c>
    </row>
    <row r="81" spans="1:26" s="12" customFormat="1">
      <c r="A81" s="102"/>
      <c r="B81" s="102"/>
      <c r="C81" s="102"/>
      <c r="D81" s="85"/>
      <c r="E81" s="103"/>
      <c r="F81" s="104"/>
      <c r="G81" s="104"/>
      <c r="H81" s="108"/>
      <c r="I81" s="104"/>
      <c r="J81" s="106"/>
      <c r="L81" s="107"/>
      <c r="M81" s="103"/>
      <c r="N81" s="149"/>
      <c r="O81" s="89"/>
      <c r="P81" s="89"/>
      <c r="Q81" s="89"/>
      <c r="R81" s="145" t="str">
        <f>IF(A81="","",VLOOKUP(A81,Espèces!$A$2:$B$510,2,FALSE))</f>
        <v/>
      </c>
      <c r="S81" s="146" t="str">
        <f>IF(J81="","",VLOOKUP(J81,'code nicheur'!$A$1:$B$16,2,FALSE))</f>
        <v/>
      </c>
      <c r="T81" s="147" t="str">
        <f>IF(J81="","",VLOOKUP(J81,'code nicheur'!$A$1:$C$16,3,FALSE))</f>
        <v/>
      </c>
      <c r="U81" s="145" t="str">
        <f>IF(B81="","",VLOOKUP(B81,'Cartes IGN'!$A$1:$B$3233,2,FALSE))</f>
        <v/>
      </c>
      <c r="V81" s="147" t="str">
        <f>IF(B81="","",VLOOKUP(B81,'Cartes IGN'!$A$1:$D$3233,4,FALSE))</f>
        <v/>
      </c>
      <c r="W81" s="146" t="str">
        <f>IF(B81="","",VLOOKUP(B81,'Cartes IGN'!$A$1:$C$3233,3,FALSE))</f>
        <v/>
      </c>
      <c r="X81" s="146" t="str">
        <f t="shared" si="0"/>
        <v/>
      </c>
      <c r="Y81" s="146" t="str">
        <f>IF(X81="","",VLOOKUP(X81,Secteur_SQ!$A$1:$B$3870,2,FALSE))</f>
        <v/>
      </c>
      <c r="Z81" s="146" t="str">
        <f>IF(X81="","",VLOOKUP(X81,Secteur_SQ!$A$1:$C$3870,3,FALSE))</f>
        <v/>
      </c>
    </row>
    <row r="82" spans="1:26" s="12" customFormat="1">
      <c r="A82" s="102"/>
      <c r="B82" s="102"/>
      <c r="C82" s="102"/>
      <c r="D82" s="85"/>
      <c r="E82" s="103"/>
      <c r="F82" s="104"/>
      <c r="G82" s="104"/>
      <c r="H82" s="108"/>
      <c r="I82" s="104"/>
      <c r="J82" s="106"/>
      <c r="L82" s="107"/>
      <c r="M82" s="103"/>
      <c r="N82" s="149"/>
      <c r="O82" s="89"/>
      <c r="P82" s="89"/>
      <c r="Q82" s="89"/>
      <c r="R82" s="145" t="str">
        <f>IF(A82="","",VLOOKUP(A82,Espèces!$A$2:$B$510,2,FALSE))</f>
        <v/>
      </c>
      <c r="S82" s="146" t="str">
        <f>IF(J82="","",VLOOKUP(J82,'code nicheur'!$A$1:$B$16,2,FALSE))</f>
        <v/>
      </c>
      <c r="T82" s="147" t="str">
        <f>IF(J82="","",VLOOKUP(J82,'code nicheur'!$A$1:$C$16,3,FALSE))</f>
        <v/>
      </c>
      <c r="U82" s="145" t="str">
        <f>IF(B82="","",VLOOKUP(B82,'Cartes IGN'!$A$1:$B$3233,2,FALSE))</f>
        <v/>
      </c>
      <c r="V82" s="147" t="str">
        <f>IF(B82="","",VLOOKUP(B82,'Cartes IGN'!$A$1:$D$3233,4,FALSE))</f>
        <v/>
      </c>
      <c r="W82" s="146" t="str">
        <f>IF(B82="","",VLOOKUP(B82,'Cartes IGN'!$A$1:$C$3233,3,FALSE))</f>
        <v/>
      </c>
      <c r="X82" s="146" t="str">
        <f t="shared" si="0"/>
        <v/>
      </c>
      <c r="Y82" s="146" t="str">
        <f>IF(X82="","",VLOOKUP(X82,Secteur_SQ!$A$1:$B$3870,2,FALSE))</f>
        <v/>
      </c>
      <c r="Z82" s="146" t="str">
        <f>IF(X82="","",VLOOKUP(X82,Secteur_SQ!$A$1:$C$3870,3,FALSE))</f>
        <v/>
      </c>
    </row>
    <row r="83" spans="1:26" s="12" customFormat="1">
      <c r="A83" s="102"/>
      <c r="B83" s="102"/>
      <c r="C83" s="102"/>
      <c r="D83" s="85"/>
      <c r="E83" s="103"/>
      <c r="F83" s="104"/>
      <c r="G83" s="104"/>
      <c r="H83" s="108"/>
      <c r="I83" s="104"/>
      <c r="J83" s="106"/>
      <c r="L83" s="107"/>
      <c r="M83" s="103"/>
      <c r="N83" s="149"/>
      <c r="O83" s="89"/>
      <c r="P83" s="89"/>
      <c r="Q83" s="89"/>
      <c r="R83" s="145" t="str">
        <f>IF(A83="","",VLOOKUP(A83,Espèces!$A$2:$B$510,2,FALSE))</f>
        <v/>
      </c>
      <c r="S83" s="146" t="str">
        <f>IF(J83="","",VLOOKUP(J83,'code nicheur'!$A$1:$B$16,2,FALSE))</f>
        <v/>
      </c>
      <c r="T83" s="147" t="str">
        <f>IF(J83="","",VLOOKUP(J83,'code nicheur'!$A$1:$C$16,3,FALSE))</f>
        <v/>
      </c>
      <c r="U83" s="145" t="str">
        <f>IF(B83="","",VLOOKUP(B83,'Cartes IGN'!$A$1:$B$3233,2,FALSE))</f>
        <v/>
      </c>
      <c r="V83" s="147" t="str">
        <f>IF(B83="","",VLOOKUP(B83,'Cartes IGN'!$A$1:$D$3233,4,FALSE))</f>
        <v/>
      </c>
      <c r="W83" s="146" t="str">
        <f>IF(B83="","",VLOOKUP(B83,'Cartes IGN'!$A$1:$C$3233,3,FALSE))</f>
        <v/>
      </c>
      <c r="X83" s="146" t="str">
        <f t="shared" si="0"/>
        <v/>
      </c>
      <c r="Y83" s="146" t="str">
        <f>IF(X83="","",VLOOKUP(X83,Secteur_SQ!$A$1:$B$3870,2,FALSE))</f>
        <v/>
      </c>
      <c r="Z83" s="146" t="str">
        <f>IF(X83="","",VLOOKUP(X83,Secteur_SQ!$A$1:$C$3870,3,FALSE))</f>
        <v/>
      </c>
    </row>
    <row r="84" spans="1:26" s="12" customFormat="1">
      <c r="A84" s="102"/>
      <c r="B84" s="102"/>
      <c r="C84" s="102"/>
      <c r="D84" s="85"/>
      <c r="E84" s="103"/>
      <c r="F84" s="104"/>
      <c r="G84" s="104"/>
      <c r="H84" s="108"/>
      <c r="I84" s="104"/>
      <c r="J84" s="106"/>
      <c r="L84" s="107"/>
      <c r="M84" s="103"/>
      <c r="N84" s="149"/>
      <c r="O84" s="89"/>
      <c r="P84" s="89"/>
      <c r="Q84" s="89"/>
      <c r="R84" s="145" t="str">
        <f>IF(A84="","",VLOOKUP(A84,Espèces!$A$2:$B$510,2,FALSE))</f>
        <v/>
      </c>
      <c r="S84" s="146" t="str">
        <f>IF(J84="","",VLOOKUP(J84,'code nicheur'!$A$1:$B$16,2,FALSE))</f>
        <v/>
      </c>
      <c r="T84" s="147" t="str">
        <f>IF(J84="","",VLOOKUP(J84,'code nicheur'!$A$1:$C$16,3,FALSE))</f>
        <v/>
      </c>
      <c r="U84" s="145" t="str">
        <f>IF(B84="","",VLOOKUP(B84,'Cartes IGN'!$A$1:$B$3233,2,FALSE))</f>
        <v/>
      </c>
      <c r="V84" s="147" t="str">
        <f>IF(B84="","",VLOOKUP(B84,'Cartes IGN'!$A$1:$D$3233,4,FALSE))</f>
        <v/>
      </c>
      <c r="W84" s="146" t="str">
        <f>IF(B84="","",VLOOKUP(B84,'Cartes IGN'!$A$1:$C$3233,3,FALSE))</f>
        <v/>
      </c>
      <c r="X84" s="146" t="str">
        <f t="shared" si="0"/>
        <v/>
      </c>
      <c r="Y84" s="146" t="str">
        <f>IF(X84="","",VLOOKUP(X84,Secteur_SQ!$A$1:$B$3870,2,FALSE))</f>
        <v/>
      </c>
      <c r="Z84" s="146" t="str">
        <f>IF(X84="","",VLOOKUP(X84,Secteur_SQ!$A$1:$C$3870,3,FALSE))</f>
        <v/>
      </c>
    </row>
    <row r="85" spans="1:26" s="12" customFormat="1">
      <c r="A85" s="102"/>
      <c r="B85" s="102"/>
      <c r="C85" s="102"/>
      <c r="D85" s="85"/>
      <c r="E85" s="103"/>
      <c r="F85" s="104"/>
      <c r="G85" s="104"/>
      <c r="H85" s="108"/>
      <c r="I85" s="104"/>
      <c r="J85" s="106"/>
      <c r="L85" s="107"/>
      <c r="M85" s="103"/>
      <c r="N85" s="149"/>
      <c r="O85" s="89"/>
      <c r="P85" s="89"/>
      <c r="Q85" s="89"/>
      <c r="R85" s="145" t="str">
        <f>IF(A85="","",VLOOKUP(A85,Espèces!$A$2:$B$510,2,FALSE))</f>
        <v/>
      </c>
      <c r="S85" s="146" t="str">
        <f>IF(J85="","",VLOOKUP(J85,'code nicheur'!$A$1:$B$16,2,FALSE))</f>
        <v/>
      </c>
      <c r="T85" s="147" t="str">
        <f>IF(J85="","",VLOOKUP(J85,'code nicheur'!$A$1:$C$16,3,FALSE))</f>
        <v/>
      </c>
      <c r="U85" s="145" t="str">
        <f>IF(B85="","",VLOOKUP(B85,'Cartes IGN'!$A$1:$B$3233,2,FALSE))</f>
        <v/>
      </c>
      <c r="V85" s="147" t="str">
        <f>IF(B85="","",VLOOKUP(B85,'Cartes IGN'!$A$1:$D$3233,4,FALSE))</f>
        <v/>
      </c>
      <c r="W85" s="146" t="str">
        <f>IF(B85="","",VLOOKUP(B85,'Cartes IGN'!$A$1:$C$3233,3,FALSE))</f>
        <v/>
      </c>
      <c r="X85" s="146" t="str">
        <f t="shared" si="0"/>
        <v/>
      </c>
      <c r="Y85" s="146" t="str">
        <f>IF(X85="","",VLOOKUP(X85,Secteur_SQ!$A$1:$B$3870,2,FALSE))</f>
        <v/>
      </c>
      <c r="Z85" s="146" t="str">
        <f>IF(X85="","",VLOOKUP(X85,Secteur_SQ!$A$1:$C$3870,3,FALSE))</f>
        <v/>
      </c>
    </row>
    <row r="86" spans="1:26" s="12" customFormat="1">
      <c r="A86" s="102"/>
      <c r="B86" s="102"/>
      <c r="C86" s="102"/>
      <c r="D86" s="85"/>
      <c r="E86" s="103"/>
      <c r="F86" s="104"/>
      <c r="G86" s="104"/>
      <c r="H86" s="108"/>
      <c r="I86" s="104"/>
      <c r="J86" s="106"/>
      <c r="L86" s="107"/>
      <c r="M86" s="103"/>
      <c r="N86" s="149"/>
      <c r="O86" s="89"/>
      <c r="P86" s="89"/>
      <c r="Q86" s="89"/>
      <c r="R86" s="145" t="str">
        <f>IF(A86="","",VLOOKUP(A86,Espèces!$A$2:$B$510,2,FALSE))</f>
        <v/>
      </c>
      <c r="S86" s="146" t="str">
        <f>IF(J86="","",VLOOKUP(J86,'code nicheur'!$A$1:$B$16,2,FALSE))</f>
        <v/>
      </c>
      <c r="T86" s="147" t="str">
        <f>IF(J86="","",VLOOKUP(J86,'code nicheur'!$A$1:$C$16,3,FALSE))</f>
        <v/>
      </c>
      <c r="U86" s="145" t="str">
        <f>IF(B86="","",VLOOKUP(B86,'Cartes IGN'!$A$1:$B$3233,2,FALSE))</f>
        <v/>
      </c>
      <c r="V86" s="147" t="str">
        <f>IF(B86="","",VLOOKUP(B86,'Cartes IGN'!$A$1:$D$3233,4,FALSE))</f>
        <v/>
      </c>
      <c r="W86" s="146" t="str">
        <f>IF(B86="","",VLOOKUP(B86,'Cartes IGN'!$A$1:$C$3233,3,FALSE))</f>
        <v/>
      </c>
      <c r="X86" s="146" t="str">
        <f t="shared" si="0"/>
        <v/>
      </c>
      <c r="Y86" s="146" t="str">
        <f>IF(X86="","",VLOOKUP(X86,Secteur_SQ!$A$1:$B$3870,2,FALSE))</f>
        <v/>
      </c>
      <c r="Z86" s="146" t="str">
        <f>IF(X86="","",VLOOKUP(X86,Secteur_SQ!$A$1:$C$3870,3,FALSE))</f>
        <v/>
      </c>
    </row>
    <row r="87" spans="1:26" s="12" customFormat="1">
      <c r="A87" s="102"/>
      <c r="B87" s="102"/>
      <c r="C87" s="102"/>
      <c r="D87" s="85"/>
      <c r="E87" s="103"/>
      <c r="F87" s="104"/>
      <c r="G87" s="104"/>
      <c r="H87" s="108"/>
      <c r="I87" s="104"/>
      <c r="J87" s="106"/>
      <c r="L87" s="107"/>
      <c r="M87" s="103"/>
      <c r="N87" s="149"/>
      <c r="O87" s="89"/>
      <c r="P87" s="89"/>
      <c r="Q87" s="89"/>
      <c r="R87" s="145" t="str">
        <f>IF(A87="","",VLOOKUP(A87,Espèces!$A$2:$B$510,2,FALSE))</f>
        <v/>
      </c>
      <c r="S87" s="146" t="str">
        <f>IF(J87="","",VLOOKUP(J87,'code nicheur'!$A$1:$B$16,2,FALSE))</f>
        <v/>
      </c>
      <c r="T87" s="147" t="str">
        <f>IF(J87="","",VLOOKUP(J87,'code nicheur'!$A$1:$C$16,3,FALSE))</f>
        <v/>
      </c>
      <c r="U87" s="145" t="str">
        <f>IF(B87="","",VLOOKUP(B87,'Cartes IGN'!$A$1:$B$3233,2,FALSE))</f>
        <v/>
      </c>
      <c r="V87" s="147" t="str">
        <f>IF(B87="","",VLOOKUP(B87,'Cartes IGN'!$A$1:$D$3233,4,FALSE))</f>
        <v/>
      </c>
      <c r="W87" s="146" t="str">
        <f>IF(B87="","",VLOOKUP(B87,'Cartes IGN'!$A$1:$C$3233,3,FALSE))</f>
        <v/>
      </c>
      <c r="X87" s="146" t="str">
        <f t="shared" si="0"/>
        <v/>
      </c>
      <c r="Y87" s="146" t="str">
        <f>IF(X87="","",VLOOKUP(X87,Secteur_SQ!$A$1:$B$3870,2,FALSE))</f>
        <v/>
      </c>
      <c r="Z87" s="146" t="str">
        <f>IF(X87="","",VLOOKUP(X87,Secteur_SQ!$A$1:$C$3870,3,FALSE))</f>
        <v/>
      </c>
    </row>
    <row r="88" spans="1:26" s="12" customFormat="1">
      <c r="A88" s="102"/>
      <c r="B88" s="102"/>
      <c r="C88" s="102"/>
      <c r="D88" s="85"/>
      <c r="E88" s="103"/>
      <c r="F88" s="104"/>
      <c r="G88" s="104"/>
      <c r="H88" s="108"/>
      <c r="I88" s="104"/>
      <c r="J88" s="106"/>
      <c r="L88" s="107"/>
      <c r="M88" s="103"/>
      <c r="N88" s="149"/>
      <c r="O88" s="89"/>
      <c r="P88" s="89"/>
      <c r="Q88" s="89"/>
      <c r="R88" s="145" t="str">
        <f>IF(A88="","",VLOOKUP(A88,Espèces!$A$2:$B$510,2,FALSE))</f>
        <v/>
      </c>
      <c r="S88" s="146" t="str">
        <f>IF(J88="","",VLOOKUP(J88,'code nicheur'!$A$1:$B$16,2,FALSE))</f>
        <v/>
      </c>
      <c r="T88" s="147" t="str">
        <f>IF(J88="","",VLOOKUP(J88,'code nicheur'!$A$1:$C$16,3,FALSE))</f>
        <v/>
      </c>
      <c r="U88" s="145" t="str">
        <f>IF(B88="","",VLOOKUP(B88,'Cartes IGN'!$A$1:$B$3233,2,FALSE))</f>
        <v/>
      </c>
      <c r="V88" s="147" t="str">
        <f>IF(B88="","",VLOOKUP(B88,'Cartes IGN'!$A$1:$D$3233,4,FALSE))</f>
        <v/>
      </c>
      <c r="W88" s="146" t="str">
        <f>IF(B88="","",VLOOKUP(B88,'Cartes IGN'!$A$1:$C$3233,3,FALSE))</f>
        <v/>
      </c>
      <c r="X88" s="146" t="str">
        <f t="shared" si="0"/>
        <v/>
      </c>
      <c r="Y88" s="146" t="str">
        <f>IF(X88="","",VLOOKUP(X88,Secteur_SQ!$A$1:$B$3870,2,FALSE))</f>
        <v/>
      </c>
      <c r="Z88" s="146" t="str">
        <f>IF(X88="","",VLOOKUP(X88,Secteur_SQ!$A$1:$C$3870,3,FALSE))</f>
        <v/>
      </c>
    </row>
    <row r="89" spans="1:26" s="12" customFormat="1">
      <c r="A89" s="102"/>
      <c r="B89" s="102"/>
      <c r="C89" s="102"/>
      <c r="D89" s="85"/>
      <c r="E89" s="103"/>
      <c r="F89" s="104"/>
      <c r="G89" s="104"/>
      <c r="H89" s="108"/>
      <c r="I89" s="104"/>
      <c r="J89" s="106"/>
      <c r="L89" s="107"/>
      <c r="M89" s="103"/>
      <c r="N89" s="149"/>
      <c r="O89" s="89"/>
      <c r="P89" s="89"/>
      <c r="Q89" s="89"/>
      <c r="R89" s="145" t="str">
        <f>IF(A89="","",VLOOKUP(A89,Espèces!$A$2:$B$510,2,FALSE))</f>
        <v/>
      </c>
      <c r="S89" s="146" t="str">
        <f>IF(J89="","",VLOOKUP(J89,'code nicheur'!$A$1:$B$16,2,FALSE))</f>
        <v/>
      </c>
      <c r="T89" s="147" t="str">
        <f>IF(J89="","",VLOOKUP(J89,'code nicheur'!$A$1:$C$16,3,FALSE))</f>
        <v/>
      </c>
      <c r="U89" s="145" t="str">
        <f>IF(B89="","",VLOOKUP(B89,'Cartes IGN'!$A$1:$B$3233,2,FALSE))</f>
        <v/>
      </c>
      <c r="V89" s="147" t="str">
        <f>IF(B89="","",VLOOKUP(B89,'Cartes IGN'!$A$1:$D$3233,4,FALSE))</f>
        <v/>
      </c>
      <c r="W89" s="146" t="str">
        <f>IF(B89="","",VLOOKUP(B89,'Cartes IGN'!$A$1:$C$3233,3,FALSE))</f>
        <v/>
      </c>
      <c r="X89" s="146" t="str">
        <f t="shared" si="0"/>
        <v/>
      </c>
      <c r="Y89" s="146" t="str">
        <f>IF(X89="","",VLOOKUP(X89,Secteur_SQ!$A$1:$B$3870,2,FALSE))</f>
        <v/>
      </c>
      <c r="Z89" s="146" t="str">
        <f>IF(X89="","",VLOOKUP(X89,Secteur_SQ!$A$1:$C$3870,3,FALSE))</f>
        <v/>
      </c>
    </row>
    <row r="90" spans="1:26" s="12" customFormat="1">
      <c r="A90" s="102"/>
      <c r="B90" s="102"/>
      <c r="C90" s="102"/>
      <c r="D90" s="85"/>
      <c r="E90" s="103"/>
      <c r="F90" s="104"/>
      <c r="G90" s="104"/>
      <c r="H90" s="108"/>
      <c r="I90" s="104"/>
      <c r="J90" s="106"/>
      <c r="L90" s="107"/>
      <c r="M90" s="103"/>
      <c r="N90" s="149"/>
      <c r="O90" s="89"/>
      <c r="P90" s="89"/>
      <c r="Q90" s="89"/>
      <c r="R90" s="145" t="str">
        <f>IF(A90="","",VLOOKUP(A90,Espèces!$A$2:$B$510,2,FALSE))</f>
        <v/>
      </c>
      <c r="S90" s="146" t="str">
        <f>IF(J90="","",VLOOKUP(J90,'code nicheur'!$A$1:$B$16,2,FALSE))</f>
        <v/>
      </c>
      <c r="T90" s="147" t="str">
        <f>IF(J90="","",VLOOKUP(J90,'code nicheur'!$A$1:$C$16,3,FALSE))</f>
        <v/>
      </c>
      <c r="U90" s="145" t="str">
        <f>IF(B90="","",VLOOKUP(B90,'Cartes IGN'!$A$1:$B$3233,2,FALSE))</f>
        <v/>
      </c>
      <c r="V90" s="147" t="str">
        <f>IF(B90="","",VLOOKUP(B90,'Cartes IGN'!$A$1:$D$3233,4,FALSE))</f>
        <v/>
      </c>
      <c r="W90" s="146" t="str">
        <f>IF(B90="","",VLOOKUP(B90,'Cartes IGN'!$A$1:$C$3233,3,FALSE))</f>
        <v/>
      </c>
      <c r="X90" s="146" t="str">
        <f t="shared" ref="X90:X153" si="1">IF(F90="","",D90&amp;"-"&amp;F90)</f>
        <v/>
      </c>
      <c r="Y90" s="146" t="str">
        <f>IF(X90="","",VLOOKUP(X90,Secteur_SQ!$A$1:$B$3870,2,FALSE))</f>
        <v/>
      </c>
      <c r="Z90" s="146" t="str">
        <f>IF(X90="","",VLOOKUP(X90,Secteur_SQ!$A$1:$C$3870,3,FALSE))</f>
        <v/>
      </c>
    </row>
    <row r="91" spans="1:26" s="12" customFormat="1">
      <c r="A91" s="102"/>
      <c r="B91" s="102"/>
      <c r="C91" s="102"/>
      <c r="D91" s="85"/>
      <c r="E91" s="103"/>
      <c r="F91" s="104"/>
      <c r="G91" s="104"/>
      <c r="H91" s="108"/>
      <c r="I91" s="104"/>
      <c r="J91" s="106"/>
      <c r="L91" s="107"/>
      <c r="M91" s="103"/>
      <c r="N91" s="149"/>
      <c r="O91" s="89"/>
      <c r="P91" s="89"/>
      <c r="Q91" s="89"/>
      <c r="R91" s="145" t="str">
        <f>IF(A91="","",VLOOKUP(A91,Espèces!$A$2:$B$510,2,FALSE))</f>
        <v/>
      </c>
      <c r="S91" s="146" t="str">
        <f>IF(J91="","",VLOOKUP(J91,'code nicheur'!$A$1:$B$16,2,FALSE))</f>
        <v/>
      </c>
      <c r="T91" s="147" t="str">
        <f>IF(J91="","",VLOOKUP(J91,'code nicheur'!$A$1:$C$16,3,FALSE))</f>
        <v/>
      </c>
      <c r="U91" s="145" t="str">
        <f>IF(B91="","",VLOOKUP(B91,'Cartes IGN'!$A$1:$B$3233,2,FALSE))</f>
        <v/>
      </c>
      <c r="V91" s="147" t="str">
        <f>IF(B91="","",VLOOKUP(B91,'Cartes IGN'!$A$1:$D$3233,4,FALSE))</f>
        <v/>
      </c>
      <c r="W91" s="146" t="str">
        <f>IF(B91="","",VLOOKUP(B91,'Cartes IGN'!$A$1:$C$3233,3,FALSE))</f>
        <v/>
      </c>
      <c r="X91" s="146" t="str">
        <f t="shared" si="1"/>
        <v/>
      </c>
      <c r="Y91" s="146" t="str">
        <f>IF(X91="","",VLOOKUP(X91,Secteur_SQ!$A$1:$B$3870,2,FALSE))</f>
        <v/>
      </c>
      <c r="Z91" s="146" t="str">
        <f>IF(X91="","",VLOOKUP(X91,Secteur_SQ!$A$1:$C$3870,3,FALSE))</f>
        <v/>
      </c>
    </row>
    <row r="92" spans="1:26" s="12" customFormat="1">
      <c r="A92" s="102"/>
      <c r="B92" s="102"/>
      <c r="C92" s="102"/>
      <c r="D92" s="85"/>
      <c r="E92" s="103"/>
      <c r="F92" s="104"/>
      <c r="G92" s="104"/>
      <c r="H92" s="108"/>
      <c r="I92" s="104"/>
      <c r="J92" s="106"/>
      <c r="L92" s="107"/>
      <c r="M92" s="103"/>
      <c r="N92" s="149"/>
      <c r="O92" s="89"/>
      <c r="P92" s="89"/>
      <c r="Q92" s="89"/>
      <c r="R92" s="145" t="str">
        <f>IF(A92="","",VLOOKUP(A92,Espèces!$A$2:$B$510,2,FALSE))</f>
        <v/>
      </c>
      <c r="S92" s="146" t="str">
        <f>IF(J92="","",VLOOKUP(J92,'code nicheur'!$A$1:$B$16,2,FALSE))</f>
        <v/>
      </c>
      <c r="T92" s="147" t="str">
        <f>IF(J92="","",VLOOKUP(J92,'code nicheur'!$A$1:$C$16,3,FALSE))</f>
        <v/>
      </c>
      <c r="U92" s="145" t="str">
        <f>IF(B92="","",VLOOKUP(B92,'Cartes IGN'!$A$1:$B$3233,2,FALSE))</f>
        <v/>
      </c>
      <c r="V92" s="147" t="str">
        <f>IF(B92="","",VLOOKUP(B92,'Cartes IGN'!$A$1:$D$3233,4,FALSE))</f>
        <v/>
      </c>
      <c r="W92" s="146" t="str">
        <f>IF(B92="","",VLOOKUP(B92,'Cartes IGN'!$A$1:$C$3233,3,FALSE))</f>
        <v/>
      </c>
      <c r="X92" s="146" t="str">
        <f t="shared" si="1"/>
        <v/>
      </c>
      <c r="Y92" s="146" t="str">
        <f>IF(X92="","",VLOOKUP(X92,Secteur_SQ!$A$1:$B$3870,2,FALSE))</f>
        <v/>
      </c>
      <c r="Z92" s="146" t="str">
        <f>IF(X92="","",VLOOKUP(X92,Secteur_SQ!$A$1:$C$3870,3,FALSE))</f>
        <v/>
      </c>
    </row>
    <row r="93" spans="1:26" s="12" customFormat="1">
      <c r="A93" s="102"/>
      <c r="B93" s="102"/>
      <c r="C93" s="102"/>
      <c r="D93" s="85"/>
      <c r="E93" s="103"/>
      <c r="F93" s="104"/>
      <c r="G93" s="104"/>
      <c r="H93" s="108"/>
      <c r="I93" s="104"/>
      <c r="J93" s="106"/>
      <c r="L93" s="107"/>
      <c r="M93" s="103"/>
      <c r="N93" s="149"/>
      <c r="O93" s="89"/>
      <c r="P93" s="89"/>
      <c r="Q93" s="89"/>
      <c r="R93" s="145" t="str">
        <f>IF(A93="","",VLOOKUP(A93,Espèces!$A$2:$B$510,2,FALSE))</f>
        <v/>
      </c>
      <c r="S93" s="146" t="str">
        <f>IF(J93="","",VLOOKUP(J93,'code nicheur'!$A$1:$B$16,2,FALSE))</f>
        <v/>
      </c>
      <c r="T93" s="147" t="str">
        <f>IF(J93="","",VLOOKUP(J93,'code nicheur'!$A$1:$C$16,3,FALSE))</f>
        <v/>
      </c>
      <c r="U93" s="145" t="str">
        <f>IF(B93="","",VLOOKUP(B93,'Cartes IGN'!$A$1:$B$3233,2,FALSE))</f>
        <v/>
      </c>
      <c r="V93" s="147" t="str">
        <f>IF(B93="","",VLOOKUP(B93,'Cartes IGN'!$A$1:$D$3233,4,FALSE))</f>
        <v/>
      </c>
      <c r="W93" s="146" t="str">
        <f>IF(B93="","",VLOOKUP(B93,'Cartes IGN'!$A$1:$C$3233,3,FALSE))</f>
        <v/>
      </c>
      <c r="X93" s="146" t="str">
        <f t="shared" si="1"/>
        <v/>
      </c>
      <c r="Y93" s="146" t="str">
        <f>IF(X93="","",VLOOKUP(X93,Secteur_SQ!$A$1:$B$3870,2,FALSE))</f>
        <v/>
      </c>
      <c r="Z93" s="146" t="str">
        <f>IF(X93="","",VLOOKUP(X93,Secteur_SQ!$A$1:$C$3870,3,FALSE))</f>
        <v/>
      </c>
    </row>
    <row r="94" spans="1:26" s="12" customFormat="1">
      <c r="A94" s="102"/>
      <c r="B94" s="102"/>
      <c r="C94" s="102"/>
      <c r="D94" s="85"/>
      <c r="E94" s="103"/>
      <c r="F94" s="104"/>
      <c r="G94" s="104"/>
      <c r="H94" s="108"/>
      <c r="I94" s="104"/>
      <c r="J94" s="106"/>
      <c r="L94" s="107"/>
      <c r="M94" s="103"/>
      <c r="N94" s="149"/>
      <c r="O94" s="89"/>
      <c r="P94" s="89"/>
      <c r="Q94" s="89"/>
      <c r="R94" s="145" t="str">
        <f>IF(A94="","",VLOOKUP(A94,Espèces!$A$2:$B$510,2,FALSE))</f>
        <v/>
      </c>
      <c r="S94" s="146" t="str">
        <f>IF(J94="","",VLOOKUP(J94,'code nicheur'!$A$1:$B$16,2,FALSE))</f>
        <v/>
      </c>
      <c r="T94" s="147" t="str">
        <f>IF(J94="","",VLOOKUP(J94,'code nicheur'!$A$1:$C$16,3,FALSE))</f>
        <v/>
      </c>
      <c r="U94" s="145" t="str">
        <f>IF(B94="","",VLOOKUP(B94,'Cartes IGN'!$A$1:$B$3233,2,FALSE))</f>
        <v/>
      </c>
      <c r="V94" s="147" t="str">
        <f>IF(B94="","",VLOOKUP(B94,'Cartes IGN'!$A$1:$D$3233,4,FALSE))</f>
        <v/>
      </c>
      <c r="W94" s="146" t="str">
        <f>IF(B94="","",VLOOKUP(B94,'Cartes IGN'!$A$1:$C$3233,3,FALSE))</f>
        <v/>
      </c>
      <c r="X94" s="146" t="str">
        <f t="shared" si="1"/>
        <v/>
      </c>
      <c r="Y94" s="146" t="str">
        <f>IF(X94="","",VLOOKUP(X94,Secteur_SQ!$A$1:$B$3870,2,FALSE))</f>
        <v/>
      </c>
      <c r="Z94" s="146" t="str">
        <f>IF(X94="","",VLOOKUP(X94,Secteur_SQ!$A$1:$C$3870,3,FALSE))</f>
        <v/>
      </c>
    </row>
    <row r="95" spans="1:26" s="12" customFormat="1">
      <c r="A95" s="102"/>
      <c r="B95" s="102"/>
      <c r="C95" s="102"/>
      <c r="D95" s="85"/>
      <c r="E95" s="103"/>
      <c r="F95" s="104"/>
      <c r="G95" s="104"/>
      <c r="H95" s="108"/>
      <c r="I95" s="104"/>
      <c r="J95" s="106"/>
      <c r="L95" s="107"/>
      <c r="M95" s="103"/>
      <c r="N95" s="149"/>
      <c r="O95" s="89"/>
      <c r="P95" s="89"/>
      <c r="Q95" s="89"/>
      <c r="R95" s="145" t="str">
        <f>IF(A95="","",VLOOKUP(A95,Espèces!$A$2:$B$510,2,FALSE))</f>
        <v/>
      </c>
      <c r="S95" s="146" t="str">
        <f>IF(J95="","",VLOOKUP(J95,'code nicheur'!$A$1:$B$16,2,FALSE))</f>
        <v/>
      </c>
      <c r="T95" s="147" t="str">
        <f>IF(J95="","",VLOOKUP(J95,'code nicheur'!$A$1:$C$16,3,FALSE))</f>
        <v/>
      </c>
      <c r="U95" s="145" t="str">
        <f>IF(B95="","",VLOOKUP(B95,'Cartes IGN'!$A$1:$B$3233,2,FALSE))</f>
        <v/>
      </c>
      <c r="V95" s="147" t="str">
        <f>IF(B95="","",VLOOKUP(B95,'Cartes IGN'!$A$1:$D$3233,4,FALSE))</f>
        <v/>
      </c>
      <c r="W95" s="146" t="str">
        <f>IF(B95="","",VLOOKUP(B95,'Cartes IGN'!$A$1:$C$3233,3,FALSE))</f>
        <v/>
      </c>
      <c r="X95" s="146" t="str">
        <f t="shared" si="1"/>
        <v/>
      </c>
      <c r="Y95" s="146" t="str">
        <f>IF(X95="","",VLOOKUP(X95,Secteur_SQ!$A$1:$B$3870,2,FALSE))</f>
        <v/>
      </c>
      <c r="Z95" s="146" t="str">
        <f>IF(X95="","",VLOOKUP(X95,Secteur_SQ!$A$1:$C$3870,3,FALSE))</f>
        <v/>
      </c>
    </row>
    <row r="96" spans="1:26" s="12" customFormat="1">
      <c r="A96" s="102"/>
      <c r="B96" s="102"/>
      <c r="C96" s="102"/>
      <c r="D96" s="85"/>
      <c r="E96" s="103"/>
      <c r="F96" s="104"/>
      <c r="G96" s="104"/>
      <c r="H96" s="108"/>
      <c r="I96" s="104"/>
      <c r="J96" s="106"/>
      <c r="L96" s="107"/>
      <c r="M96" s="103"/>
      <c r="N96" s="149"/>
      <c r="O96" s="89"/>
      <c r="P96" s="89"/>
      <c r="Q96" s="89"/>
      <c r="R96" s="145" t="str">
        <f>IF(A96="","",VLOOKUP(A96,Espèces!$A$2:$B$510,2,FALSE))</f>
        <v/>
      </c>
      <c r="S96" s="146" t="str">
        <f>IF(J96="","",VLOOKUP(J96,'code nicheur'!$A$1:$B$16,2,FALSE))</f>
        <v/>
      </c>
      <c r="T96" s="147" t="str">
        <f>IF(J96="","",VLOOKUP(J96,'code nicheur'!$A$1:$C$16,3,FALSE))</f>
        <v/>
      </c>
      <c r="U96" s="145" t="str">
        <f>IF(B96="","",VLOOKUP(B96,'Cartes IGN'!$A$1:$B$3233,2,FALSE))</f>
        <v/>
      </c>
      <c r="V96" s="147" t="str">
        <f>IF(B96="","",VLOOKUP(B96,'Cartes IGN'!$A$1:$D$3233,4,FALSE))</f>
        <v/>
      </c>
      <c r="W96" s="146" t="str">
        <f>IF(B96="","",VLOOKUP(B96,'Cartes IGN'!$A$1:$C$3233,3,FALSE))</f>
        <v/>
      </c>
      <c r="X96" s="146" t="str">
        <f t="shared" si="1"/>
        <v/>
      </c>
      <c r="Y96" s="146" t="str">
        <f>IF(X96="","",VLOOKUP(X96,Secteur_SQ!$A$1:$B$3870,2,FALSE))</f>
        <v/>
      </c>
      <c r="Z96" s="146" t="str">
        <f>IF(X96="","",VLOOKUP(X96,Secteur_SQ!$A$1:$C$3870,3,FALSE))</f>
        <v/>
      </c>
    </row>
    <row r="97" spans="1:26" s="12" customFormat="1">
      <c r="A97" s="102"/>
      <c r="B97" s="102"/>
      <c r="C97" s="102"/>
      <c r="D97" s="85"/>
      <c r="E97" s="103"/>
      <c r="F97" s="104"/>
      <c r="G97" s="104"/>
      <c r="H97" s="108"/>
      <c r="I97" s="104"/>
      <c r="J97" s="106"/>
      <c r="L97" s="107"/>
      <c r="M97" s="103"/>
      <c r="N97" s="149"/>
      <c r="O97" s="89"/>
      <c r="P97" s="89"/>
      <c r="Q97" s="89"/>
      <c r="R97" s="145" t="str">
        <f>IF(A97="","",VLOOKUP(A97,Espèces!$A$2:$B$510,2,FALSE))</f>
        <v/>
      </c>
      <c r="S97" s="146" t="str">
        <f>IF(J97="","",VLOOKUP(J97,'code nicheur'!$A$1:$B$16,2,FALSE))</f>
        <v/>
      </c>
      <c r="T97" s="147" t="str">
        <f>IF(J97="","",VLOOKUP(J97,'code nicheur'!$A$1:$C$16,3,FALSE))</f>
        <v/>
      </c>
      <c r="U97" s="145" t="str">
        <f>IF(B97="","",VLOOKUP(B97,'Cartes IGN'!$A$1:$B$3233,2,FALSE))</f>
        <v/>
      </c>
      <c r="V97" s="147" t="str">
        <f>IF(B97="","",VLOOKUP(B97,'Cartes IGN'!$A$1:$D$3233,4,FALSE))</f>
        <v/>
      </c>
      <c r="W97" s="146" t="str">
        <f>IF(B97="","",VLOOKUP(B97,'Cartes IGN'!$A$1:$C$3233,3,FALSE))</f>
        <v/>
      </c>
      <c r="X97" s="146" t="str">
        <f t="shared" si="1"/>
        <v/>
      </c>
      <c r="Y97" s="146" t="str">
        <f>IF(X97="","",VLOOKUP(X97,Secteur_SQ!$A$1:$B$3870,2,FALSE))</f>
        <v/>
      </c>
      <c r="Z97" s="146" t="str">
        <f>IF(X97="","",VLOOKUP(X97,Secteur_SQ!$A$1:$C$3870,3,FALSE))</f>
        <v/>
      </c>
    </row>
    <row r="98" spans="1:26">
      <c r="A98" s="102"/>
      <c r="B98" s="102"/>
      <c r="C98" s="102"/>
      <c r="D98" s="85"/>
      <c r="E98" s="103"/>
      <c r="F98" s="104"/>
      <c r="G98" s="104"/>
      <c r="H98" s="108"/>
      <c r="I98" s="104"/>
      <c r="J98" s="106"/>
      <c r="K98" s="12"/>
      <c r="L98" s="107"/>
      <c r="M98" s="103"/>
      <c r="N98" s="149"/>
      <c r="O98" s="89"/>
      <c r="P98" s="89"/>
      <c r="Q98" s="89"/>
      <c r="R98" s="145" t="str">
        <f>IF(A98="","",VLOOKUP(A98,Espèces!$A$2:$B$510,2,FALSE))</f>
        <v/>
      </c>
      <c r="S98" s="146" t="str">
        <f>IF(J98="","",VLOOKUP(J98,'code nicheur'!$A$1:$B$16,2,FALSE))</f>
        <v/>
      </c>
      <c r="T98" s="147" t="str">
        <f>IF(J98="","",VLOOKUP(J98,'code nicheur'!$A$1:$C$16,3,FALSE))</f>
        <v/>
      </c>
      <c r="U98" s="145" t="str">
        <f>IF(B98="","",VLOOKUP(B98,'Cartes IGN'!$A$1:$B$3233,2,FALSE))</f>
        <v/>
      </c>
      <c r="V98" s="147" t="str">
        <f>IF(B98="","",VLOOKUP(B98,'Cartes IGN'!$A$1:$D$3233,4,FALSE))</f>
        <v/>
      </c>
      <c r="W98" s="146" t="str">
        <f>IF(B98="","",VLOOKUP(B98,'Cartes IGN'!$A$1:$C$3233,3,FALSE))</f>
        <v/>
      </c>
      <c r="X98" s="146" t="str">
        <f t="shared" si="1"/>
        <v/>
      </c>
      <c r="Y98" s="146" t="str">
        <f>IF(X98="","",VLOOKUP(X98,Secteur_SQ!$A$1:$B$3870,2,FALSE))</f>
        <v/>
      </c>
      <c r="Z98" s="146" t="str">
        <f>IF(X98="","",VLOOKUP(X98,Secteur_SQ!$A$1:$C$3870,3,FALSE))</f>
        <v/>
      </c>
    </row>
    <row r="99" spans="1:26">
      <c r="A99" s="102"/>
      <c r="B99" s="102"/>
      <c r="C99" s="102"/>
      <c r="D99" s="85"/>
      <c r="E99" s="103"/>
      <c r="F99" s="104"/>
      <c r="G99" s="104"/>
      <c r="H99" s="108"/>
      <c r="I99" s="104"/>
      <c r="J99" s="106"/>
      <c r="K99" s="12"/>
      <c r="L99" s="107"/>
      <c r="M99" s="103"/>
      <c r="N99" s="149"/>
      <c r="O99" s="89"/>
      <c r="P99" s="89"/>
      <c r="Q99" s="89"/>
      <c r="R99" s="145" t="str">
        <f>IF(A99="","",VLOOKUP(A99,Espèces!$A$2:$B$510,2,FALSE))</f>
        <v/>
      </c>
      <c r="S99" s="146" t="str">
        <f>IF(J99="","",VLOOKUP(J99,'code nicheur'!$A$1:$B$16,2,FALSE))</f>
        <v/>
      </c>
      <c r="T99" s="147" t="str">
        <f>IF(J99="","",VLOOKUP(J99,'code nicheur'!$A$1:$C$16,3,FALSE))</f>
        <v/>
      </c>
      <c r="U99" s="145" t="str">
        <f>IF(B99="","",VLOOKUP(B99,'Cartes IGN'!$A$1:$B$3233,2,FALSE))</f>
        <v/>
      </c>
      <c r="V99" s="147" t="str">
        <f>IF(B99="","",VLOOKUP(B99,'Cartes IGN'!$A$1:$D$3233,4,FALSE))</f>
        <v/>
      </c>
      <c r="W99" s="146" t="str">
        <f>IF(B99="","",VLOOKUP(B99,'Cartes IGN'!$A$1:$C$3233,3,FALSE))</f>
        <v/>
      </c>
      <c r="X99" s="146" t="str">
        <f t="shared" si="1"/>
        <v/>
      </c>
      <c r="Y99" s="146" t="str">
        <f>IF(X99="","",VLOOKUP(X99,Secteur_SQ!$A$1:$B$3870,2,FALSE))</f>
        <v/>
      </c>
      <c r="Z99" s="146" t="str">
        <f>IF(X99="","",VLOOKUP(X99,Secteur_SQ!$A$1:$C$3870,3,FALSE))</f>
        <v/>
      </c>
    </row>
    <row r="100" spans="1:26">
      <c r="A100" s="102"/>
      <c r="B100" s="102"/>
      <c r="C100" s="102"/>
      <c r="D100" s="85"/>
      <c r="E100" s="103"/>
      <c r="F100" s="104"/>
      <c r="G100" s="104"/>
      <c r="H100" s="108"/>
      <c r="I100" s="104"/>
      <c r="J100" s="106"/>
      <c r="K100" s="12"/>
      <c r="L100" s="107"/>
      <c r="M100" s="103"/>
      <c r="N100" s="149"/>
      <c r="O100" s="89"/>
      <c r="P100" s="89"/>
      <c r="Q100" s="89"/>
      <c r="R100" s="145" t="str">
        <f>IF(A100="","",VLOOKUP(A100,Espèces!$A$2:$B$510,2,FALSE))</f>
        <v/>
      </c>
      <c r="S100" s="146" t="str">
        <f>IF(J100="","",VLOOKUP(J100,'code nicheur'!$A$1:$B$16,2,FALSE))</f>
        <v/>
      </c>
      <c r="T100" s="147" t="str">
        <f>IF(J100="","",VLOOKUP(J100,'code nicheur'!$A$1:$C$16,3,FALSE))</f>
        <v/>
      </c>
      <c r="U100" s="145" t="str">
        <f>IF(B100="","",VLOOKUP(B100,'Cartes IGN'!$A$1:$B$3233,2,FALSE))</f>
        <v/>
      </c>
      <c r="V100" s="147" t="str">
        <f>IF(B100="","",VLOOKUP(B100,'Cartes IGN'!$A$1:$D$3233,4,FALSE))</f>
        <v/>
      </c>
      <c r="W100" s="146" t="str">
        <f>IF(B100="","",VLOOKUP(B100,'Cartes IGN'!$A$1:$C$3233,3,FALSE))</f>
        <v/>
      </c>
      <c r="X100" s="146" t="str">
        <f t="shared" si="1"/>
        <v/>
      </c>
      <c r="Y100" s="146" t="str">
        <f>IF(X100="","",VLOOKUP(X100,Secteur_SQ!$A$1:$B$3870,2,FALSE))</f>
        <v/>
      </c>
      <c r="Z100" s="146" t="str">
        <f>IF(X100="","",VLOOKUP(X100,Secteur_SQ!$A$1:$C$3870,3,FALSE))</f>
        <v/>
      </c>
    </row>
    <row r="101" spans="1:26">
      <c r="A101" s="102"/>
      <c r="B101" s="102"/>
      <c r="C101" s="102"/>
      <c r="D101" s="85"/>
      <c r="E101" s="103"/>
      <c r="F101" s="104"/>
      <c r="G101" s="104"/>
      <c r="H101" s="108"/>
      <c r="I101" s="104"/>
      <c r="J101" s="106"/>
      <c r="K101" s="12"/>
      <c r="L101" s="107"/>
      <c r="M101" s="103"/>
      <c r="N101" s="149"/>
      <c r="O101" s="89"/>
      <c r="P101" s="89"/>
      <c r="Q101" s="89"/>
      <c r="R101" s="145" t="str">
        <f>IF(A101="","",VLOOKUP(A101,Espèces!$A$2:$B$510,2,FALSE))</f>
        <v/>
      </c>
      <c r="S101" s="146" t="str">
        <f>IF(J101="","",VLOOKUP(J101,'code nicheur'!$A$1:$B$16,2,FALSE))</f>
        <v/>
      </c>
      <c r="T101" s="147" t="str">
        <f>IF(J101="","",VLOOKUP(J101,'code nicheur'!$A$1:$C$16,3,FALSE))</f>
        <v/>
      </c>
      <c r="U101" s="145" t="str">
        <f>IF(B101="","",VLOOKUP(B101,'Cartes IGN'!$A$1:$B$3233,2,FALSE))</f>
        <v/>
      </c>
      <c r="V101" s="147" t="str">
        <f>IF(B101="","",VLOOKUP(B101,'Cartes IGN'!$A$1:$D$3233,4,FALSE))</f>
        <v/>
      </c>
      <c r="W101" s="146" t="str">
        <f>IF(B101="","",VLOOKUP(B101,'Cartes IGN'!$A$1:$C$3233,3,FALSE))</f>
        <v/>
      </c>
      <c r="X101" s="146" t="str">
        <f t="shared" si="1"/>
        <v/>
      </c>
      <c r="Y101" s="146" t="str">
        <f>IF(X101="","",VLOOKUP(X101,Secteur_SQ!$A$1:$B$3870,2,FALSE))</f>
        <v/>
      </c>
      <c r="Z101" s="146" t="str">
        <f>IF(X101="","",VLOOKUP(X101,Secteur_SQ!$A$1:$C$3870,3,FALSE))</f>
        <v/>
      </c>
    </row>
    <row r="102" spans="1:26">
      <c r="A102" s="102"/>
      <c r="B102" s="102"/>
      <c r="C102" s="102"/>
      <c r="D102" s="85"/>
      <c r="E102" s="103"/>
      <c r="F102" s="104"/>
      <c r="G102" s="104"/>
      <c r="H102" s="108"/>
      <c r="I102" s="104"/>
      <c r="J102" s="106"/>
      <c r="K102" s="12"/>
      <c r="L102" s="107"/>
      <c r="M102" s="103"/>
      <c r="N102" s="149"/>
      <c r="O102" s="89"/>
      <c r="P102" s="89"/>
      <c r="Q102" s="89"/>
      <c r="R102" s="145" t="str">
        <f>IF(A102="","",VLOOKUP(A102,Espèces!$A$2:$B$510,2,FALSE))</f>
        <v/>
      </c>
      <c r="S102" s="146" t="str">
        <f>IF(J102="","",VLOOKUP(J102,'code nicheur'!$A$1:$B$16,2,FALSE))</f>
        <v/>
      </c>
      <c r="T102" s="147" t="str">
        <f>IF(J102="","",VLOOKUP(J102,'code nicheur'!$A$1:$C$16,3,FALSE))</f>
        <v/>
      </c>
      <c r="U102" s="145" t="str">
        <f>IF(B102="","",VLOOKUP(B102,'Cartes IGN'!$A$1:$B$3233,2,FALSE))</f>
        <v/>
      </c>
      <c r="V102" s="147" t="str">
        <f>IF(B102="","",VLOOKUP(B102,'Cartes IGN'!$A$1:$D$3233,4,FALSE))</f>
        <v/>
      </c>
      <c r="W102" s="146" t="str">
        <f>IF(B102="","",VLOOKUP(B102,'Cartes IGN'!$A$1:$C$3233,3,FALSE))</f>
        <v/>
      </c>
      <c r="X102" s="146" t="str">
        <f t="shared" si="1"/>
        <v/>
      </c>
      <c r="Y102" s="146" t="str">
        <f>IF(X102="","",VLOOKUP(X102,Secteur_SQ!$A$1:$B$3870,2,FALSE))</f>
        <v/>
      </c>
      <c r="Z102" s="146" t="str">
        <f>IF(X102="","",VLOOKUP(X102,Secteur_SQ!$A$1:$C$3870,3,FALSE))</f>
        <v/>
      </c>
    </row>
    <row r="103" spans="1:26">
      <c r="A103" s="102"/>
      <c r="B103" s="102"/>
      <c r="C103" s="102"/>
      <c r="D103" s="85"/>
      <c r="E103" s="103"/>
      <c r="F103" s="104"/>
      <c r="G103" s="104"/>
      <c r="H103" s="108"/>
      <c r="I103" s="104"/>
      <c r="J103" s="106"/>
      <c r="K103" s="12"/>
      <c r="L103" s="107"/>
      <c r="M103" s="103"/>
      <c r="N103" s="149"/>
      <c r="O103" s="89"/>
      <c r="P103" s="89"/>
      <c r="Q103" s="89"/>
      <c r="R103" s="145" t="str">
        <f>IF(A103="","",VLOOKUP(A103,Espèces!$A$2:$B$510,2,FALSE))</f>
        <v/>
      </c>
      <c r="S103" s="146" t="str">
        <f>IF(J103="","",VLOOKUP(J103,'code nicheur'!$A$1:$B$16,2,FALSE))</f>
        <v/>
      </c>
      <c r="T103" s="147" t="str">
        <f>IF(J103="","",VLOOKUP(J103,'code nicheur'!$A$1:$C$16,3,FALSE))</f>
        <v/>
      </c>
      <c r="U103" s="145" t="str">
        <f>IF(B103="","",VLOOKUP(B103,'Cartes IGN'!$A$1:$B$3233,2,FALSE))</f>
        <v/>
      </c>
      <c r="V103" s="147" t="str">
        <f>IF(B103="","",VLOOKUP(B103,'Cartes IGN'!$A$1:$D$3233,4,FALSE))</f>
        <v/>
      </c>
      <c r="W103" s="146" t="str">
        <f>IF(B103="","",VLOOKUP(B103,'Cartes IGN'!$A$1:$C$3233,3,FALSE))</f>
        <v/>
      </c>
      <c r="X103" s="146" t="str">
        <f t="shared" si="1"/>
        <v/>
      </c>
      <c r="Y103" s="146" t="str">
        <f>IF(X103="","",VLOOKUP(X103,Secteur_SQ!$A$1:$B$3870,2,FALSE))</f>
        <v/>
      </c>
      <c r="Z103" s="146" t="str">
        <f>IF(X103="","",VLOOKUP(X103,Secteur_SQ!$A$1:$C$3870,3,FALSE))</f>
        <v/>
      </c>
    </row>
    <row r="104" spans="1:26">
      <c r="A104" s="102"/>
      <c r="B104" s="102"/>
      <c r="C104" s="102"/>
      <c r="D104" s="85"/>
      <c r="E104" s="103"/>
      <c r="F104" s="104"/>
      <c r="G104" s="104"/>
      <c r="H104" s="108"/>
      <c r="I104" s="104"/>
      <c r="J104" s="106"/>
      <c r="K104" s="12"/>
      <c r="L104" s="107"/>
      <c r="M104" s="103"/>
      <c r="N104" s="149"/>
      <c r="O104" s="89"/>
      <c r="P104" s="89"/>
      <c r="Q104" s="89"/>
      <c r="R104" s="145" t="str">
        <f>IF(A104="","",VLOOKUP(A104,Espèces!$A$2:$B$510,2,FALSE))</f>
        <v/>
      </c>
      <c r="S104" s="146" t="str">
        <f>IF(J104="","",VLOOKUP(J104,'code nicheur'!$A$1:$B$16,2,FALSE))</f>
        <v/>
      </c>
      <c r="T104" s="147" t="str">
        <f>IF(J104="","",VLOOKUP(J104,'code nicheur'!$A$1:$C$16,3,FALSE))</f>
        <v/>
      </c>
      <c r="U104" s="145" t="str">
        <f>IF(B104="","",VLOOKUP(B104,'Cartes IGN'!$A$1:$B$3233,2,FALSE))</f>
        <v/>
      </c>
      <c r="V104" s="147" t="str">
        <f>IF(B104="","",VLOOKUP(B104,'Cartes IGN'!$A$1:$D$3233,4,FALSE))</f>
        <v/>
      </c>
      <c r="W104" s="146" t="str">
        <f>IF(B104="","",VLOOKUP(B104,'Cartes IGN'!$A$1:$C$3233,3,FALSE))</f>
        <v/>
      </c>
      <c r="X104" s="146" t="str">
        <f t="shared" si="1"/>
        <v/>
      </c>
      <c r="Y104" s="146" t="str">
        <f>IF(X104="","",VLOOKUP(X104,Secteur_SQ!$A$1:$B$3870,2,FALSE))</f>
        <v/>
      </c>
      <c r="Z104" s="146" t="str">
        <f>IF(X104="","",VLOOKUP(X104,Secteur_SQ!$A$1:$C$3870,3,FALSE))</f>
        <v/>
      </c>
    </row>
    <row r="105" spans="1:26">
      <c r="A105" s="102"/>
      <c r="B105" s="102"/>
      <c r="C105" s="102"/>
      <c r="D105" s="85"/>
      <c r="E105" s="103"/>
      <c r="F105" s="104"/>
      <c r="G105" s="104"/>
      <c r="H105" s="108"/>
      <c r="I105" s="104"/>
      <c r="J105" s="106"/>
      <c r="K105" s="12"/>
      <c r="L105" s="107"/>
      <c r="M105" s="103"/>
      <c r="N105" s="149"/>
      <c r="O105" s="89"/>
      <c r="P105" s="89"/>
      <c r="Q105" s="89"/>
      <c r="R105" s="145" t="str">
        <f>IF(A105="","",VLOOKUP(A105,Espèces!$A$2:$B$510,2,FALSE))</f>
        <v/>
      </c>
      <c r="S105" s="146" t="str">
        <f>IF(J105="","",VLOOKUP(J105,'code nicheur'!$A$1:$B$16,2,FALSE))</f>
        <v/>
      </c>
      <c r="T105" s="147" t="str">
        <f>IF(J105="","",VLOOKUP(J105,'code nicheur'!$A$1:$C$16,3,FALSE))</f>
        <v/>
      </c>
      <c r="U105" s="145" t="str">
        <f>IF(B105="","",VLOOKUP(B105,'Cartes IGN'!$A$1:$B$3233,2,FALSE))</f>
        <v/>
      </c>
      <c r="V105" s="147" t="str">
        <f>IF(B105="","",VLOOKUP(B105,'Cartes IGN'!$A$1:$D$3233,4,FALSE))</f>
        <v/>
      </c>
      <c r="W105" s="146" t="str">
        <f>IF(B105="","",VLOOKUP(B105,'Cartes IGN'!$A$1:$C$3233,3,FALSE))</f>
        <v/>
      </c>
      <c r="X105" s="146" t="str">
        <f t="shared" si="1"/>
        <v/>
      </c>
      <c r="Y105" s="146" t="str">
        <f>IF(X105="","",VLOOKUP(X105,Secteur_SQ!$A$1:$B$3870,2,FALSE))</f>
        <v/>
      </c>
      <c r="Z105" s="146" t="str">
        <f>IF(X105="","",VLOOKUP(X105,Secteur_SQ!$A$1:$C$3870,3,FALSE))</f>
        <v/>
      </c>
    </row>
    <row r="106" spans="1:26">
      <c r="A106" s="102"/>
      <c r="B106" s="102"/>
      <c r="C106" s="102"/>
      <c r="D106" s="85"/>
      <c r="E106" s="103"/>
      <c r="F106" s="104"/>
      <c r="G106" s="104"/>
      <c r="H106" s="108"/>
      <c r="I106" s="104"/>
      <c r="J106" s="106"/>
      <c r="K106" s="12"/>
      <c r="L106" s="107"/>
      <c r="M106" s="103"/>
      <c r="N106" s="149"/>
      <c r="O106" s="89"/>
      <c r="P106" s="89"/>
      <c r="Q106" s="89"/>
      <c r="R106" s="145" t="str">
        <f>IF(A106="","",VLOOKUP(A106,Espèces!$A$2:$B$510,2,FALSE))</f>
        <v/>
      </c>
      <c r="S106" s="146" t="str">
        <f>IF(J106="","",VLOOKUP(J106,'code nicheur'!$A$1:$B$16,2,FALSE))</f>
        <v/>
      </c>
      <c r="T106" s="147" t="str">
        <f>IF(J106="","",VLOOKUP(J106,'code nicheur'!$A$1:$C$16,3,FALSE))</f>
        <v/>
      </c>
      <c r="U106" s="145" t="str">
        <f>IF(B106="","",VLOOKUP(B106,'Cartes IGN'!$A$1:$B$3233,2,FALSE))</f>
        <v/>
      </c>
      <c r="V106" s="147" t="str">
        <f>IF(B106="","",VLOOKUP(B106,'Cartes IGN'!$A$1:$D$3233,4,FALSE))</f>
        <v/>
      </c>
      <c r="W106" s="146" t="str">
        <f>IF(B106="","",VLOOKUP(B106,'Cartes IGN'!$A$1:$C$3233,3,FALSE))</f>
        <v/>
      </c>
      <c r="X106" s="146" t="str">
        <f t="shared" si="1"/>
        <v/>
      </c>
      <c r="Y106" s="146" t="str">
        <f>IF(X106="","",VLOOKUP(X106,Secteur_SQ!$A$1:$B$3870,2,FALSE))</f>
        <v/>
      </c>
      <c r="Z106" s="146" t="str">
        <f>IF(X106="","",VLOOKUP(X106,Secteur_SQ!$A$1:$C$3870,3,FALSE))</f>
        <v/>
      </c>
    </row>
    <row r="107" spans="1:26">
      <c r="A107" s="102"/>
      <c r="B107" s="102"/>
      <c r="C107" s="102"/>
      <c r="D107" s="85"/>
      <c r="E107" s="103"/>
      <c r="F107" s="104"/>
      <c r="G107" s="104"/>
      <c r="H107" s="108"/>
      <c r="I107" s="104"/>
      <c r="J107" s="106"/>
      <c r="K107" s="12"/>
      <c r="L107" s="107"/>
      <c r="M107" s="103"/>
      <c r="N107" s="149"/>
      <c r="O107" s="89"/>
      <c r="P107" s="89"/>
      <c r="Q107" s="89"/>
      <c r="R107" s="145" t="str">
        <f>IF(A107="","",VLOOKUP(A107,Espèces!$A$2:$B$510,2,FALSE))</f>
        <v/>
      </c>
      <c r="S107" s="146" t="str">
        <f>IF(J107="","",VLOOKUP(J107,'code nicheur'!$A$1:$B$16,2,FALSE))</f>
        <v/>
      </c>
      <c r="T107" s="147" t="str">
        <f>IF(J107="","",VLOOKUP(J107,'code nicheur'!$A$1:$C$16,3,FALSE))</f>
        <v/>
      </c>
      <c r="U107" s="145" t="str">
        <f>IF(B107="","",VLOOKUP(B107,'Cartes IGN'!$A$1:$B$3233,2,FALSE))</f>
        <v/>
      </c>
      <c r="V107" s="147" t="str">
        <f>IF(B107="","",VLOOKUP(B107,'Cartes IGN'!$A$1:$D$3233,4,FALSE))</f>
        <v/>
      </c>
      <c r="W107" s="146" t="str">
        <f>IF(B107="","",VLOOKUP(B107,'Cartes IGN'!$A$1:$C$3233,3,FALSE))</f>
        <v/>
      </c>
      <c r="X107" s="146" t="str">
        <f t="shared" si="1"/>
        <v/>
      </c>
      <c r="Y107" s="146" t="str">
        <f>IF(X107="","",VLOOKUP(X107,Secteur_SQ!$A$1:$B$3870,2,FALSE))</f>
        <v/>
      </c>
      <c r="Z107" s="146" t="str">
        <f>IF(X107="","",VLOOKUP(X107,Secteur_SQ!$A$1:$C$3870,3,FALSE))</f>
        <v/>
      </c>
    </row>
    <row r="108" spans="1:26">
      <c r="A108" s="102"/>
      <c r="B108" s="102"/>
      <c r="C108" s="102"/>
      <c r="D108" s="85"/>
      <c r="E108" s="103"/>
      <c r="F108" s="104"/>
      <c r="G108" s="104"/>
      <c r="H108" s="108"/>
      <c r="I108" s="104"/>
      <c r="J108" s="106"/>
      <c r="K108" s="12"/>
      <c r="L108" s="107"/>
      <c r="M108" s="103"/>
      <c r="N108" s="149"/>
      <c r="O108" s="89"/>
      <c r="P108" s="89"/>
      <c r="Q108" s="89"/>
      <c r="R108" s="145" t="str">
        <f>IF(A108="","",VLOOKUP(A108,Espèces!$A$2:$B$510,2,FALSE))</f>
        <v/>
      </c>
      <c r="S108" s="146" t="str">
        <f>IF(J108="","",VLOOKUP(J108,'code nicheur'!$A$1:$B$16,2,FALSE))</f>
        <v/>
      </c>
      <c r="T108" s="147" t="str">
        <f>IF(J108="","",VLOOKUP(J108,'code nicheur'!$A$1:$C$16,3,FALSE))</f>
        <v/>
      </c>
      <c r="U108" s="145" t="str">
        <f>IF(B108="","",VLOOKUP(B108,'Cartes IGN'!$A$1:$B$3233,2,FALSE))</f>
        <v/>
      </c>
      <c r="V108" s="147" t="str">
        <f>IF(B108="","",VLOOKUP(B108,'Cartes IGN'!$A$1:$D$3233,4,FALSE))</f>
        <v/>
      </c>
      <c r="W108" s="146" t="str">
        <f>IF(B108="","",VLOOKUP(B108,'Cartes IGN'!$A$1:$C$3233,3,FALSE))</f>
        <v/>
      </c>
      <c r="X108" s="146" t="str">
        <f t="shared" si="1"/>
        <v/>
      </c>
      <c r="Y108" s="146" t="str">
        <f>IF(X108="","",VLOOKUP(X108,Secteur_SQ!$A$1:$B$3870,2,FALSE))</f>
        <v/>
      </c>
      <c r="Z108" s="146" t="str">
        <f>IF(X108="","",VLOOKUP(X108,Secteur_SQ!$A$1:$C$3870,3,FALSE))</f>
        <v/>
      </c>
    </row>
    <row r="109" spans="1:26">
      <c r="A109" s="102"/>
      <c r="B109" s="102"/>
      <c r="C109" s="102"/>
      <c r="D109" s="85"/>
      <c r="E109" s="103"/>
      <c r="F109" s="104"/>
      <c r="G109" s="104"/>
      <c r="H109" s="108"/>
      <c r="I109" s="104"/>
      <c r="J109" s="106"/>
      <c r="K109" s="12"/>
      <c r="L109" s="107"/>
      <c r="M109" s="103"/>
      <c r="N109" s="149"/>
      <c r="O109" s="89"/>
      <c r="P109" s="89"/>
      <c r="Q109" s="89"/>
      <c r="R109" s="145" t="str">
        <f>IF(A109="","",VLOOKUP(A109,Espèces!$A$2:$B$510,2,FALSE))</f>
        <v/>
      </c>
      <c r="S109" s="146" t="str">
        <f>IF(J109="","",VLOOKUP(J109,'code nicheur'!$A$1:$B$16,2,FALSE))</f>
        <v/>
      </c>
      <c r="T109" s="147" t="str">
        <f>IF(J109="","",VLOOKUP(J109,'code nicheur'!$A$1:$C$16,3,FALSE))</f>
        <v/>
      </c>
      <c r="U109" s="145" t="str">
        <f>IF(B109="","",VLOOKUP(B109,'Cartes IGN'!$A$1:$B$3233,2,FALSE))</f>
        <v/>
      </c>
      <c r="V109" s="147" t="str">
        <f>IF(B109="","",VLOOKUP(B109,'Cartes IGN'!$A$1:$D$3233,4,FALSE))</f>
        <v/>
      </c>
      <c r="W109" s="146" t="str">
        <f>IF(B109="","",VLOOKUP(B109,'Cartes IGN'!$A$1:$C$3233,3,FALSE))</f>
        <v/>
      </c>
      <c r="X109" s="146" t="str">
        <f t="shared" si="1"/>
        <v/>
      </c>
      <c r="Y109" s="146" t="str">
        <f>IF(X109="","",VLOOKUP(X109,Secteur_SQ!$A$1:$B$3870,2,FALSE))</f>
        <v/>
      </c>
      <c r="Z109" s="146" t="str">
        <f>IF(X109="","",VLOOKUP(X109,Secteur_SQ!$A$1:$C$3870,3,FALSE))</f>
        <v/>
      </c>
    </row>
    <row r="110" spans="1:26">
      <c r="A110" s="102"/>
      <c r="B110" s="102"/>
      <c r="C110" s="102"/>
      <c r="D110" s="85"/>
      <c r="E110" s="103"/>
      <c r="F110" s="104"/>
      <c r="G110" s="104"/>
      <c r="H110" s="108"/>
      <c r="I110" s="104"/>
      <c r="J110" s="106"/>
      <c r="K110" s="12"/>
      <c r="L110" s="107"/>
      <c r="M110" s="103"/>
      <c r="N110" s="149"/>
      <c r="O110" s="89"/>
      <c r="P110" s="89"/>
      <c r="Q110" s="89"/>
      <c r="R110" s="145" t="str">
        <f>IF(A110="","",VLOOKUP(A110,Espèces!$A$2:$B$510,2,FALSE))</f>
        <v/>
      </c>
      <c r="S110" s="146" t="str">
        <f>IF(J110="","",VLOOKUP(J110,'code nicheur'!$A$1:$B$16,2,FALSE))</f>
        <v/>
      </c>
      <c r="T110" s="147" t="str">
        <f>IF(J110="","",VLOOKUP(J110,'code nicheur'!$A$1:$C$16,3,FALSE))</f>
        <v/>
      </c>
      <c r="U110" s="145" t="str">
        <f>IF(B110="","",VLOOKUP(B110,'Cartes IGN'!$A$1:$B$3233,2,FALSE))</f>
        <v/>
      </c>
      <c r="V110" s="147" t="str">
        <f>IF(B110="","",VLOOKUP(B110,'Cartes IGN'!$A$1:$D$3233,4,FALSE))</f>
        <v/>
      </c>
      <c r="W110" s="146" t="str">
        <f>IF(B110="","",VLOOKUP(B110,'Cartes IGN'!$A$1:$C$3233,3,FALSE))</f>
        <v/>
      </c>
      <c r="X110" s="146" t="str">
        <f t="shared" si="1"/>
        <v/>
      </c>
      <c r="Y110" s="146" t="str">
        <f>IF(X110="","",VLOOKUP(X110,Secteur_SQ!$A$1:$B$3870,2,FALSE))</f>
        <v/>
      </c>
      <c r="Z110" s="146" t="str">
        <f>IF(X110="","",VLOOKUP(X110,Secteur_SQ!$A$1:$C$3870,3,FALSE))</f>
        <v/>
      </c>
    </row>
    <row r="111" spans="1:26">
      <c r="A111" s="102"/>
      <c r="B111" s="102"/>
      <c r="C111" s="102"/>
      <c r="D111" s="85"/>
      <c r="E111" s="103"/>
      <c r="F111" s="104"/>
      <c r="G111" s="104"/>
      <c r="H111" s="108"/>
      <c r="I111" s="104"/>
      <c r="J111" s="106"/>
      <c r="K111" s="12"/>
      <c r="L111" s="107"/>
      <c r="M111" s="103"/>
      <c r="N111" s="149"/>
      <c r="O111" s="89"/>
      <c r="P111" s="89"/>
      <c r="Q111" s="89"/>
      <c r="R111" s="145" t="str">
        <f>IF(A111="","",VLOOKUP(A111,Espèces!$A$2:$B$510,2,FALSE))</f>
        <v/>
      </c>
      <c r="S111" s="146" t="str">
        <f>IF(J111="","",VLOOKUP(J111,'code nicheur'!$A$1:$B$16,2,FALSE))</f>
        <v/>
      </c>
      <c r="T111" s="147" t="str">
        <f>IF(J111="","",VLOOKUP(J111,'code nicheur'!$A$1:$C$16,3,FALSE))</f>
        <v/>
      </c>
      <c r="U111" s="145" t="str">
        <f>IF(B111="","",VLOOKUP(B111,'Cartes IGN'!$A$1:$B$3233,2,FALSE))</f>
        <v/>
      </c>
      <c r="V111" s="147" t="str">
        <f>IF(B111="","",VLOOKUP(B111,'Cartes IGN'!$A$1:$D$3233,4,FALSE))</f>
        <v/>
      </c>
      <c r="W111" s="146" t="str">
        <f>IF(B111="","",VLOOKUP(B111,'Cartes IGN'!$A$1:$C$3233,3,FALSE))</f>
        <v/>
      </c>
      <c r="X111" s="146" t="str">
        <f t="shared" si="1"/>
        <v/>
      </c>
      <c r="Y111" s="146" t="str">
        <f>IF(X111="","",VLOOKUP(X111,Secteur_SQ!$A$1:$B$3870,2,FALSE))</f>
        <v/>
      </c>
      <c r="Z111" s="146" t="str">
        <f>IF(X111="","",VLOOKUP(X111,Secteur_SQ!$A$1:$C$3870,3,FALSE))</f>
        <v/>
      </c>
    </row>
    <row r="112" spans="1:26">
      <c r="A112" s="102"/>
      <c r="B112" s="102"/>
      <c r="C112" s="102"/>
      <c r="D112" s="85"/>
      <c r="E112" s="103"/>
      <c r="F112" s="104"/>
      <c r="G112" s="104"/>
      <c r="H112" s="108"/>
      <c r="I112" s="104"/>
      <c r="J112" s="106"/>
      <c r="K112" s="12"/>
      <c r="L112" s="107"/>
      <c r="M112" s="103"/>
      <c r="N112" s="149"/>
      <c r="O112" s="89"/>
      <c r="P112" s="89"/>
      <c r="Q112" s="89"/>
      <c r="R112" s="145" t="str">
        <f>IF(A112="","",VLOOKUP(A112,Espèces!$A$2:$B$510,2,FALSE))</f>
        <v/>
      </c>
      <c r="S112" s="146" t="str">
        <f>IF(J112="","",VLOOKUP(J112,'code nicheur'!$A$1:$B$16,2,FALSE))</f>
        <v/>
      </c>
      <c r="T112" s="147" t="str">
        <f>IF(J112="","",VLOOKUP(J112,'code nicheur'!$A$1:$C$16,3,FALSE))</f>
        <v/>
      </c>
      <c r="U112" s="145" t="str">
        <f>IF(B112="","",VLOOKUP(B112,'Cartes IGN'!$A$1:$B$3233,2,FALSE))</f>
        <v/>
      </c>
      <c r="V112" s="147" t="str">
        <f>IF(B112="","",VLOOKUP(B112,'Cartes IGN'!$A$1:$D$3233,4,FALSE))</f>
        <v/>
      </c>
      <c r="W112" s="146" t="str">
        <f>IF(B112="","",VLOOKUP(B112,'Cartes IGN'!$A$1:$C$3233,3,FALSE))</f>
        <v/>
      </c>
      <c r="X112" s="146" t="str">
        <f t="shared" si="1"/>
        <v/>
      </c>
      <c r="Y112" s="146" t="str">
        <f>IF(X112="","",VLOOKUP(X112,Secteur_SQ!$A$1:$B$3870,2,FALSE))</f>
        <v/>
      </c>
      <c r="Z112" s="146" t="str">
        <f>IF(X112="","",VLOOKUP(X112,Secteur_SQ!$A$1:$C$3870,3,FALSE))</f>
        <v/>
      </c>
    </row>
    <row r="113" spans="1:26">
      <c r="A113" s="102"/>
      <c r="B113" s="102"/>
      <c r="C113" s="102"/>
      <c r="D113" s="85"/>
      <c r="E113" s="103"/>
      <c r="F113" s="104"/>
      <c r="G113" s="104"/>
      <c r="H113" s="108"/>
      <c r="I113" s="104"/>
      <c r="J113" s="106"/>
      <c r="K113" s="12"/>
      <c r="L113" s="107"/>
      <c r="M113" s="103"/>
      <c r="N113" s="149"/>
      <c r="O113" s="89"/>
      <c r="P113" s="89"/>
      <c r="Q113" s="89"/>
      <c r="R113" s="145" t="str">
        <f>IF(A113="","",VLOOKUP(A113,Espèces!$A$2:$B$510,2,FALSE))</f>
        <v/>
      </c>
      <c r="S113" s="146" t="str">
        <f>IF(J113="","",VLOOKUP(J113,'code nicheur'!$A$1:$B$16,2,FALSE))</f>
        <v/>
      </c>
      <c r="T113" s="147" t="str">
        <f>IF(J113="","",VLOOKUP(J113,'code nicheur'!$A$1:$C$16,3,FALSE))</f>
        <v/>
      </c>
      <c r="U113" s="145" t="str">
        <f>IF(B113="","",VLOOKUP(B113,'Cartes IGN'!$A$1:$B$3233,2,FALSE))</f>
        <v/>
      </c>
      <c r="V113" s="147" t="str">
        <f>IF(B113="","",VLOOKUP(B113,'Cartes IGN'!$A$1:$D$3233,4,FALSE))</f>
        <v/>
      </c>
      <c r="W113" s="146" t="str">
        <f>IF(B113="","",VLOOKUP(B113,'Cartes IGN'!$A$1:$C$3233,3,FALSE))</f>
        <v/>
      </c>
      <c r="X113" s="146" t="str">
        <f t="shared" si="1"/>
        <v/>
      </c>
      <c r="Y113" s="146" t="str">
        <f>IF(X113="","",VLOOKUP(X113,Secteur_SQ!$A$1:$B$3870,2,FALSE))</f>
        <v/>
      </c>
      <c r="Z113" s="146" t="str">
        <f>IF(X113="","",VLOOKUP(X113,Secteur_SQ!$A$1:$C$3870,3,FALSE))</f>
        <v/>
      </c>
    </row>
    <row r="114" spans="1:26">
      <c r="A114" s="102"/>
      <c r="B114" s="102"/>
      <c r="C114" s="102"/>
      <c r="D114" s="85"/>
      <c r="E114" s="103"/>
      <c r="F114" s="104"/>
      <c r="G114" s="104"/>
      <c r="H114" s="108"/>
      <c r="I114" s="104"/>
      <c r="J114" s="106"/>
      <c r="K114" s="12"/>
      <c r="L114" s="107"/>
      <c r="M114" s="103"/>
      <c r="N114" s="149"/>
      <c r="O114" s="89"/>
      <c r="P114" s="89"/>
      <c r="Q114" s="89"/>
      <c r="R114" s="145" t="str">
        <f>IF(A114="","",VLOOKUP(A114,Espèces!$A$2:$B$510,2,FALSE))</f>
        <v/>
      </c>
      <c r="S114" s="146" t="str">
        <f>IF(J114="","",VLOOKUP(J114,'code nicheur'!$A$1:$B$16,2,FALSE))</f>
        <v/>
      </c>
      <c r="T114" s="147" t="str">
        <f>IF(J114="","",VLOOKUP(J114,'code nicheur'!$A$1:$C$16,3,FALSE))</f>
        <v/>
      </c>
      <c r="U114" s="145" t="str">
        <f>IF(B114="","",VLOOKUP(B114,'Cartes IGN'!$A$1:$B$3233,2,FALSE))</f>
        <v/>
      </c>
      <c r="V114" s="147" t="str">
        <f>IF(B114="","",VLOOKUP(B114,'Cartes IGN'!$A$1:$D$3233,4,FALSE))</f>
        <v/>
      </c>
      <c r="W114" s="146" t="str">
        <f>IF(B114="","",VLOOKUP(B114,'Cartes IGN'!$A$1:$C$3233,3,FALSE))</f>
        <v/>
      </c>
      <c r="X114" s="146" t="str">
        <f t="shared" si="1"/>
        <v/>
      </c>
      <c r="Y114" s="146" t="str">
        <f>IF(X114="","",VLOOKUP(X114,Secteur_SQ!$A$1:$B$3870,2,FALSE))</f>
        <v/>
      </c>
      <c r="Z114" s="146" t="str">
        <f>IF(X114="","",VLOOKUP(X114,Secteur_SQ!$A$1:$C$3870,3,FALSE))</f>
        <v/>
      </c>
    </row>
    <row r="115" spans="1:26">
      <c r="A115" s="102"/>
      <c r="B115" s="102"/>
      <c r="C115" s="102"/>
      <c r="D115" s="85"/>
      <c r="E115" s="103"/>
      <c r="F115" s="104"/>
      <c r="G115" s="104"/>
      <c r="H115" s="108"/>
      <c r="I115" s="104"/>
      <c r="J115" s="106"/>
      <c r="K115" s="12"/>
      <c r="L115" s="107"/>
      <c r="M115" s="103"/>
      <c r="N115" s="149"/>
      <c r="O115" s="89"/>
      <c r="P115" s="89"/>
      <c r="Q115" s="89"/>
      <c r="R115" s="145" t="str">
        <f>IF(A115="","",VLOOKUP(A115,Espèces!$A$2:$B$510,2,FALSE))</f>
        <v/>
      </c>
      <c r="S115" s="146" t="str">
        <f>IF(J115="","",VLOOKUP(J115,'code nicheur'!$A$1:$B$16,2,FALSE))</f>
        <v/>
      </c>
      <c r="T115" s="147" t="str">
        <f>IF(J115="","",VLOOKUP(J115,'code nicheur'!$A$1:$C$16,3,FALSE))</f>
        <v/>
      </c>
      <c r="U115" s="145" t="str">
        <f>IF(B115="","",VLOOKUP(B115,'Cartes IGN'!$A$1:$B$3233,2,FALSE))</f>
        <v/>
      </c>
      <c r="V115" s="147" t="str">
        <f>IF(B115="","",VLOOKUP(B115,'Cartes IGN'!$A$1:$D$3233,4,FALSE))</f>
        <v/>
      </c>
      <c r="W115" s="146" t="str">
        <f>IF(B115="","",VLOOKUP(B115,'Cartes IGN'!$A$1:$C$3233,3,FALSE))</f>
        <v/>
      </c>
      <c r="X115" s="146" t="str">
        <f t="shared" si="1"/>
        <v/>
      </c>
      <c r="Y115" s="146" t="str">
        <f>IF(X115="","",VLOOKUP(X115,Secteur_SQ!$A$1:$B$3870,2,FALSE))</f>
        <v/>
      </c>
      <c r="Z115" s="146" t="str">
        <f>IF(X115="","",VLOOKUP(X115,Secteur_SQ!$A$1:$C$3870,3,FALSE))</f>
        <v/>
      </c>
    </row>
    <row r="116" spans="1:26">
      <c r="A116" s="102"/>
      <c r="B116" s="102"/>
      <c r="C116" s="102"/>
      <c r="D116" s="85"/>
      <c r="E116" s="103"/>
      <c r="F116" s="104"/>
      <c r="G116" s="104"/>
      <c r="H116" s="108"/>
      <c r="I116" s="104"/>
      <c r="J116" s="106"/>
      <c r="K116" s="12"/>
      <c r="L116" s="107"/>
      <c r="M116" s="103"/>
      <c r="N116" s="149"/>
      <c r="O116" s="89"/>
      <c r="P116" s="89"/>
      <c r="Q116" s="89"/>
      <c r="R116" s="145" t="str">
        <f>IF(A116="","",VLOOKUP(A116,Espèces!$A$2:$B$510,2,FALSE))</f>
        <v/>
      </c>
      <c r="S116" s="146" t="str">
        <f>IF(J116="","",VLOOKUP(J116,'code nicheur'!$A$1:$B$16,2,FALSE))</f>
        <v/>
      </c>
      <c r="T116" s="147" t="str">
        <f>IF(J116="","",VLOOKUP(J116,'code nicheur'!$A$1:$C$16,3,FALSE))</f>
        <v/>
      </c>
      <c r="U116" s="145" t="str">
        <f>IF(B116="","",VLOOKUP(B116,'Cartes IGN'!$A$1:$B$3233,2,FALSE))</f>
        <v/>
      </c>
      <c r="V116" s="147" t="str">
        <f>IF(B116="","",VLOOKUP(B116,'Cartes IGN'!$A$1:$D$3233,4,FALSE))</f>
        <v/>
      </c>
      <c r="W116" s="146" t="str">
        <f>IF(B116="","",VLOOKUP(B116,'Cartes IGN'!$A$1:$C$3233,3,FALSE))</f>
        <v/>
      </c>
      <c r="X116" s="146" t="str">
        <f t="shared" si="1"/>
        <v/>
      </c>
      <c r="Y116" s="146" t="str">
        <f>IF(X116="","",VLOOKUP(X116,Secteur_SQ!$A$1:$B$3870,2,FALSE))</f>
        <v/>
      </c>
      <c r="Z116" s="146" t="str">
        <f>IF(X116="","",VLOOKUP(X116,Secteur_SQ!$A$1:$C$3870,3,FALSE))</f>
        <v/>
      </c>
    </row>
    <row r="117" spans="1:26">
      <c r="A117" s="102"/>
      <c r="B117" s="102"/>
      <c r="C117" s="102"/>
      <c r="D117" s="85"/>
      <c r="E117" s="103"/>
      <c r="F117" s="104"/>
      <c r="G117" s="104"/>
      <c r="H117" s="108"/>
      <c r="I117" s="104"/>
      <c r="J117" s="106"/>
      <c r="K117" s="12"/>
      <c r="L117" s="107"/>
      <c r="M117" s="103"/>
      <c r="N117" s="149"/>
      <c r="O117" s="89"/>
      <c r="P117" s="89"/>
      <c r="Q117" s="89"/>
      <c r="R117" s="145" t="str">
        <f>IF(A117="","",VLOOKUP(A117,Espèces!$A$2:$B$510,2,FALSE))</f>
        <v/>
      </c>
      <c r="S117" s="146" t="str">
        <f>IF(J117="","",VLOOKUP(J117,'code nicheur'!$A$1:$B$16,2,FALSE))</f>
        <v/>
      </c>
      <c r="T117" s="147" t="str">
        <f>IF(J117="","",VLOOKUP(J117,'code nicheur'!$A$1:$C$16,3,FALSE))</f>
        <v/>
      </c>
      <c r="U117" s="145" t="str">
        <f>IF(B117="","",VLOOKUP(B117,'Cartes IGN'!$A$1:$B$3233,2,FALSE))</f>
        <v/>
      </c>
      <c r="V117" s="147" t="str">
        <f>IF(B117="","",VLOOKUP(B117,'Cartes IGN'!$A$1:$D$3233,4,FALSE))</f>
        <v/>
      </c>
      <c r="W117" s="146" t="str">
        <f>IF(B117="","",VLOOKUP(B117,'Cartes IGN'!$A$1:$C$3233,3,FALSE))</f>
        <v/>
      </c>
      <c r="X117" s="146" t="str">
        <f t="shared" si="1"/>
        <v/>
      </c>
      <c r="Y117" s="146" t="str">
        <f>IF(X117="","",VLOOKUP(X117,Secteur_SQ!$A$1:$B$3870,2,FALSE))</f>
        <v/>
      </c>
      <c r="Z117" s="146" t="str">
        <f>IF(X117="","",VLOOKUP(X117,Secteur_SQ!$A$1:$C$3870,3,FALSE))</f>
        <v/>
      </c>
    </row>
    <row r="118" spans="1:26">
      <c r="A118" s="102"/>
      <c r="B118" s="102"/>
      <c r="C118" s="102"/>
      <c r="D118" s="85"/>
      <c r="E118" s="103"/>
      <c r="F118" s="104"/>
      <c r="G118" s="104"/>
      <c r="H118" s="108"/>
      <c r="I118" s="104"/>
      <c r="J118" s="106"/>
      <c r="K118" s="12"/>
      <c r="L118" s="107"/>
      <c r="M118" s="103"/>
      <c r="N118" s="149"/>
      <c r="O118" s="89"/>
      <c r="P118" s="89"/>
      <c r="Q118" s="89"/>
      <c r="R118" s="145" t="str">
        <f>IF(A118="","",VLOOKUP(A118,Espèces!$A$2:$B$510,2,FALSE))</f>
        <v/>
      </c>
      <c r="S118" s="146" t="str">
        <f>IF(J118="","",VLOOKUP(J118,'code nicheur'!$A$1:$B$16,2,FALSE))</f>
        <v/>
      </c>
      <c r="T118" s="147" t="str">
        <f>IF(J118="","",VLOOKUP(J118,'code nicheur'!$A$1:$C$16,3,FALSE))</f>
        <v/>
      </c>
      <c r="U118" s="145" t="str">
        <f>IF(B118="","",VLOOKUP(B118,'Cartes IGN'!$A$1:$B$3233,2,FALSE))</f>
        <v/>
      </c>
      <c r="V118" s="147" t="str">
        <f>IF(B118="","",VLOOKUP(B118,'Cartes IGN'!$A$1:$D$3233,4,FALSE))</f>
        <v/>
      </c>
      <c r="W118" s="146" t="str">
        <f>IF(B118="","",VLOOKUP(B118,'Cartes IGN'!$A$1:$C$3233,3,FALSE))</f>
        <v/>
      </c>
      <c r="X118" s="146" t="str">
        <f t="shared" si="1"/>
        <v/>
      </c>
      <c r="Y118" s="146" t="str">
        <f>IF(X118="","",VLOOKUP(X118,Secteur_SQ!$A$1:$B$3870,2,FALSE))</f>
        <v/>
      </c>
      <c r="Z118" s="146" t="str">
        <f>IF(X118="","",VLOOKUP(X118,Secteur_SQ!$A$1:$C$3870,3,FALSE))</f>
        <v/>
      </c>
    </row>
    <row r="119" spans="1:26">
      <c r="A119" s="102"/>
      <c r="B119" s="102"/>
      <c r="C119" s="102"/>
      <c r="D119" s="85"/>
      <c r="E119" s="103"/>
      <c r="F119" s="104"/>
      <c r="G119" s="104"/>
      <c r="H119" s="108"/>
      <c r="I119" s="104"/>
      <c r="J119" s="106"/>
      <c r="K119" s="12"/>
      <c r="L119" s="107"/>
      <c r="M119" s="103"/>
      <c r="N119" s="149"/>
      <c r="O119" s="89"/>
      <c r="P119" s="89"/>
      <c r="Q119" s="89"/>
      <c r="R119" s="145" t="str">
        <f>IF(A119="","",VLOOKUP(A119,Espèces!$A$2:$B$510,2,FALSE))</f>
        <v/>
      </c>
      <c r="S119" s="146" t="str">
        <f>IF(J119="","",VLOOKUP(J119,'code nicheur'!$A$1:$B$16,2,FALSE))</f>
        <v/>
      </c>
      <c r="T119" s="147" t="str">
        <f>IF(J119="","",VLOOKUP(J119,'code nicheur'!$A$1:$C$16,3,FALSE))</f>
        <v/>
      </c>
      <c r="U119" s="145" t="str">
        <f>IF(B119="","",VLOOKUP(B119,'Cartes IGN'!$A$1:$B$3233,2,FALSE))</f>
        <v/>
      </c>
      <c r="V119" s="147" t="str">
        <f>IF(B119="","",VLOOKUP(B119,'Cartes IGN'!$A$1:$D$3233,4,FALSE))</f>
        <v/>
      </c>
      <c r="W119" s="146" t="str">
        <f>IF(B119="","",VLOOKUP(B119,'Cartes IGN'!$A$1:$C$3233,3,FALSE))</f>
        <v/>
      </c>
      <c r="X119" s="146" t="str">
        <f t="shared" si="1"/>
        <v/>
      </c>
      <c r="Y119" s="146" t="str">
        <f>IF(X119="","",VLOOKUP(X119,Secteur_SQ!$A$1:$B$3870,2,FALSE))</f>
        <v/>
      </c>
      <c r="Z119" s="146" t="str">
        <f>IF(X119="","",VLOOKUP(X119,Secteur_SQ!$A$1:$C$3870,3,FALSE))</f>
        <v/>
      </c>
    </row>
    <row r="120" spans="1:26">
      <c r="A120" s="102"/>
      <c r="B120" s="102"/>
      <c r="C120" s="102"/>
      <c r="D120" s="85"/>
      <c r="E120" s="103"/>
      <c r="F120" s="104"/>
      <c r="G120" s="104"/>
      <c r="H120" s="108"/>
      <c r="I120" s="104"/>
      <c r="J120" s="106"/>
      <c r="K120" s="12"/>
      <c r="L120" s="107"/>
      <c r="M120" s="103"/>
      <c r="N120" s="149"/>
      <c r="O120" s="89"/>
      <c r="P120" s="89"/>
      <c r="Q120" s="89"/>
      <c r="R120" s="145" t="str">
        <f>IF(A120="","",VLOOKUP(A120,Espèces!$A$2:$B$510,2,FALSE))</f>
        <v/>
      </c>
      <c r="S120" s="146" t="str">
        <f>IF(J120="","",VLOOKUP(J120,'code nicheur'!$A$1:$B$16,2,FALSE))</f>
        <v/>
      </c>
      <c r="T120" s="147" t="str">
        <f>IF(J120="","",VLOOKUP(J120,'code nicheur'!$A$1:$C$16,3,FALSE))</f>
        <v/>
      </c>
      <c r="U120" s="145" t="str">
        <f>IF(B120="","",VLOOKUP(B120,'Cartes IGN'!$A$1:$B$3233,2,FALSE))</f>
        <v/>
      </c>
      <c r="V120" s="147" t="str">
        <f>IF(B120="","",VLOOKUP(B120,'Cartes IGN'!$A$1:$D$3233,4,FALSE))</f>
        <v/>
      </c>
      <c r="W120" s="146" t="str">
        <f>IF(B120="","",VLOOKUP(B120,'Cartes IGN'!$A$1:$C$3233,3,FALSE))</f>
        <v/>
      </c>
      <c r="X120" s="146" t="str">
        <f t="shared" si="1"/>
        <v/>
      </c>
      <c r="Y120" s="146" t="str">
        <f>IF(X120="","",VLOOKUP(X120,Secteur_SQ!$A$1:$B$3870,2,FALSE))</f>
        <v/>
      </c>
      <c r="Z120" s="146" t="str">
        <f>IF(X120="","",VLOOKUP(X120,Secteur_SQ!$A$1:$C$3870,3,FALSE))</f>
        <v/>
      </c>
    </row>
    <row r="121" spans="1:26">
      <c r="A121" s="102"/>
      <c r="B121" s="102"/>
      <c r="C121" s="102"/>
      <c r="D121" s="85"/>
      <c r="E121" s="103"/>
      <c r="F121" s="104"/>
      <c r="G121" s="104"/>
      <c r="H121" s="108"/>
      <c r="I121" s="104"/>
      <c r="J121" s="106"/>
      <c r="K121" s="12"/>
      <c r="L121" s="107"/>
      <c r="M121" s="103"/>
      <c r="N121" s="149"/>
      <c r="O121" s="89"/>
      <c r="P121" s="89"/>
      <c r="Q121" s="89"/>
      <c r="R121" s="145" t="str">
        <f>IF(A121="","",VLOOKUP(A121,Espèces!$A$2:$B$510,2,FALSE))</f>
        <v/>
      </c>
      <c r="S121" s="146" t="str">
        <f>IF(J121="","",VLOOKUP(J121,'code nicheur'!$A$1:$B$16,2,FALSE))</f>
        <v/>
      </c>
      <c r="T121" s="147" t="str">
        <f>IF(J121="","",VLOOKUP(J121,'code nicheur'!$A$1:$C$16,3,FALSE))</f>
        <v/>
      </c>
      <c r="U121" s="145" t="str">
        <f>IF(B121="","",VLOOKUP(B121,'Cartes IGN'!$A$1:$B$3233,2,FALSE))</f>
        <v/>
      </c>
      <c r="V121" s="147" t="str">
        <f>IF(B121="","",VLOOKUP(B121,'Cartes IGN'!$A$1:$D$3233,4,FALSE))</f>
        <v/>
      </c>
      <c r="W121" s="146" t="str">
        <f>IF(B121="","",VLOOKUP(B121,'Cartes IGN'!$A$1:$C$3233,3,FALSE))</f>
        <v/>
      </c>
      <c r="X121" s="146" t="str">
        <f t="shared" si="1"/>
        <v/>
      </c>
      <c r="Y121" s="146" t="str">
        <f>IF(X121="","",VLOOKUP(X121,Secteur_SQ!$A$1:$B$3870,2,FALSE))</f>
        <v/>
      </c>
      <c r="Z121" s="146" t="str">
        <f>IF(X121="","",VLOOKUP(X121,Secteur_SQ!$A$1:$C$3870,3,FALSE))</f>
        <v/>
      </c>
    </row>
    <row r="122" spans="1:26">
      <c r="A122" s="102"/>
      <c r="B122" s="102"/>
      <c r="C122" s="102"/>
      <c r="D122" s="85"/>
      <c r="E122" s="103"/>
      <c r="F122" s="104"/>
      <c r="G122" s="104"/>
      <c r="H122" s="108"/>
      <c r="I122" s="104"/>
      <c r="J122" s="106"/>
      <c r="K122" s="12"/>
      <c r="L122" s="107"/>
      <c r="M122" s="103"/>
      <c r="N122" s="149"/>
      <c r="O122" s="89"/>
      <c r="P122" s="89"/>
      <c r="Q122" s="89"/>
      <c r="R122" s="145" t="str">
        <f>IF(A122="","",VLOOKUP(A122,Espèces!$A$2:$B$510,2,FALSE))</f>
        <v/>
      </c>
      <c r="S122" s="146" t="str">
        <f>IF(J122="","",VLOOKUP(J122,'code nicheur'!$A$1:$B$16,2,FALSE))</f>
        <v/>
      </c>
      <c r="T122" s="147" t="str">
        <f>IF(J122="","",VLOOKUP(J122,'code nicheur'!$A$1:$C$16,3,FALSE))</f>
        <v/>
      </c>
      <c r="U122" s="145" t="str">
        <f>IF(B122="","",VLOOKUP(B122,'Cartes IGN'!$A$1:$B$3233,2,FALSE))</f>
        <v/>
      </c>
      <c r="V122" s="147" t="str">
        <f>IF(B122="","",VLOOKUP(B122,'Cartes IGN'!$A$1:$D$3233,4,FALSE))</f>
        <v/>
      </c>
      <c r="W122" s="146" t="str">
        <f>IF(B122="","",VLOOKUP(B122,'Cartes IGN'!$A$1:$C$3233,3,FALSE))</f>
        <v/>
      </c>
      <c r="X122" s="146" t="str">
        <f t="shared" si="1"/>
        <v/>
      </c>
      <c r="Y122" s="146" t="str">
        <f>IF(X122="","",VLOOKUP(X122,Secteur_SQ!$A$1:$B$3870,2,FALSE))</f>
        <v/>
      </c>
      <c r="Z122" s="146" t="str">
        <f>IF(X122="","",VLOOKUP(X122,Secteur_SQ!$A$1:$C$3870,3,FALSE))</f>
        <v/>
      </c>
    </row>
    <row r="123" spans="1:26">
      <c r="A123" s="102"/>
      <c r="B123" s="102"/>
      <c r="C123" s="102"/>
      <c r="D123" s="85"/>
      <c r="E123" s="103"/>
      <c r="F123" s="104"/>
      <c r="G123" s="104"/>
      <c r="H123" s="108"/>
      <c r="I123" s="104"/>
      <c r="J123" s="106"/>
      <c r="K123" s="12"/>
      <c r="L123" s="107"/>
      <c r="M123" s="103"/>
      <c r="N123" s="149"/>
      <c r="O123" s="89"/>
      <c r="P123" s="89"/>
      <c r="Q123" s="89"/>
      <c r="R123" s="145" t="str">
        <f>IF(A123="","",VLOOKUP(A123,Espèces!$A$2:$B$510,2,FALSE))</f>
        <v/>
      </c>
      <c r="S123" s="146" t="str">
        <f>IF(J123="","",VLOOKUP(J123,'code nicheur'!$A$1:$B$16,2,FALSE))</f>
        <v/>
      </c>
      <c r="T123" s="147" t="str">
        <f>IF(J123="","",VLOOKUP(J123,'code nicheur'!$A$1:$C$16,3,FALSE))</f>
        <v/>
      </c>
      <c r="U123" s="145" t="str">
        <f>IF(B123="","",VLOOKUP(B123,'Cartes IGN'!$A$1:$B$3233,2,FALSE))</f>
        <v/>
      </c>
      <c r="V123" s="147" t="str">
        <f>IF(B123="","",VLOOKUP(B123,'Cartes IGN'!$A$1:$D$3233,4,FALSE))</f>
        <v/>
      </c>
      <c r="W123" s="146" t="str">
        <f>IF(B123="","",VLOOKUP(B123,'Cartes IGN'!$A$1:$C$3233,3,FALSE))</f>
        <v/>
      </c>
      <c r="X123" s="146" t="str">
        <f t="shared" si="1"/>
        <v/>
      </c>
      <c r="Y123" s="146" t="str">
        <f>IF(X123="","",VLOOKUP(X123,Secteur_SQ!$A$1:$B$3870,2,FALSE))</f>
        <v/>
      </c>
      <c r="Z123" s="146" t="str">
        <f>IF(X123="","",VLOOKUP(X123,Secteur_SQ!$A$1:$C$3870,3,FALSE))</f>
        <v/>
      </c>
    </row>
    <row r="124" spans="1:26">
      <c r="A124" s="102"/>
      <c r="B124" s="102"/>
      <c r="C124" s="102"/>
      <c r="D124" s="85"/>
      <c r="E124" s="103"/>
      <c r="F124" s="104"/>
      <c r="G124" s="104"/>
      <c r="H124" s="108"/>
      <c r="I124" s="104"/>
      <c r="J124" s="106"/>
      <c r="K124" s="12"/>
      <c r="L124" s="107"/>
      <c r="M124" s="103"/>
      <c r="N124" s="149"/>
      <c r="O124" s="89"/>
      <c r="P124" s="89"/>
      <c r="Q124" s="89"/>
      <c r="R124" s="145" t="str">
        <f>IF(A124="","",VLOOKUP(A124,Espèces!$A$2:$B$510,2,FALSE))</f>
        <v/>
      </c>
      <c r="S124" s="146" t="str">
        <f>IF(J124="","",VLOOKUP(J124,'code nicheur'!$A$1:$B$16,2,FALSE))</f>
        <v/>
      </c>
      <c r="T124" s="147" t="str">
        <f>IF(J124="","",VLOOKUP(J124,'code nicheur'!$A$1:$C$16,3,FALSE))</f>
        <v/>
      </c>
      <c r="U124" s="145" t="str">
        <f>IF(B124="","",VLOOKUP(B124,'Cartes IGN'!$A$1:$B$3233,2,FALSE))</f>
        <v/>
      </c>
      <c r="V124" s="147" t="str">
        <f>IF(B124="","",VLOOKUP(B124,'Cartes IGN'!$A$1:$D$3233,4,FALSE))</f>
        <v/>
      </c>
      <c r="W124" s="146" t="str">
        <f>IF(B124="","",VLOOKUP(B124,'Cartes IGN'!$A$1:$C$3233,3,FALSE))</f>
        <v/>
      </c>
      <c r="X124" s="146" t="str">
        <f t="shared" si="1"/>
        <v/>
      </c>
      <c r="Y124" s="146" t="str">
        <f>IF(X124="","",VLOOKUP(X124,Secteur_SQ!$A$1:$B$3870,2,FALSE))</f>
        <v/>
      </c>
      <c r="Z124" s="146" t="str">
        <f>IF(X124="","",VLOOKUP(X124,Secteur_SQ!$A$1:$C$3870,3,FALSE))</f>
        <v/>
      </c>
    </row>
    <row r="125" spans="1:26">
      <c r="A125" s="102"/>
      <c r="B125" s="102"/>
      <c r="C125" s="102"/>
      <c r="D125" s="85"/>
      <c r="E125" s="103"/>
      <c r="F125" s="104"/>
      <c r="G125" s="104"/>
      <c r="H125" s="108"/>
      <c r="I125" s="104"/>
      <c r="J125" s="106"/>
      <c r="K125" s="12"/>
      <c r="L125" s="107"/>
      <c r="M125" s="103"/>
      <c r="N125" s="149"/>
      <c r="O125" s="89"/>
      <c r="P125" s="89"/>
      <c r="Q125" s="89"/>
      <c r="R125" s="145" t="str">
        <f>IF(A125="","",VLOOKUP(A125,Espèces!$A$2:$B$510,2,FALSE))</f>
        <v/>
      </c>
      <c r="S125" s="146" t="str">
        <f>IF(J125="","",VLOOKUP(J125,'code nicheur'!$A$1:$B$16,2,FALSE))</f>
        <v/>
      </c>
      <c r="T125" s="147" t="str">
        <f>IF(J125="","",VLOOKUP(J125,'code nicheur'!$A$1:$C$16,3,FALSE))</f>
        <v/>
      </c>
      <c r="U125" s="145" t="str">
        <f>IF(B125="","",VLOOKUP(B125,'Cartes IGN'!$A$1:$B$3233,2,FALSE))</f>
        <v/>
      </c>
      <c r="V125" s="147" t="str">
        <f>IF(B125="","",VLOOKUP(B125,'Cartes IGN'!$A$1:$D$3233,4,FALSE))</f>
        <v/>
      </c>
      <c r="W125" s="146" t="str">
        <f>IF(B125="","",VLOOKUP(B125,'Cartes IGN'!$A$1:$C$3233,3,FALSE))</f>
        <v/>
      </c>
      <c r="X125" s="146" t="str">
        <f t="shared" si="1"/>
        <v/>
      </c>
      <c r="Y125" s="146" t="str">
        <f>IF(X125="","",VLOOKUP(X125,Secteur_SQ!$A$1:$B$3870,2,FALSE))</f>
        <v/>
      </c>
      <c r="Z125" s="146" t="str">
        <f>IF(X125="","",VLOOKUP(X125,Secteur_SQ!$A$1:$C$3870,3,FALSE))</f>
        <v/>
      </c>
    </row>
    <row r="126" spans="1:26">
      <c r="A126" s="102"/>
      <c r="B126" s="102"/>
      <c r="C126" s="102"/>
      <c r="D126" s="85"/>
      <c r="E126" s="103"/>
      <c r="F126" s="104"/>
      <c r="G126" s="104"/>
      <c r="H126" s="108"/>
      <c r="I126" s="104"/>
      <c r="J126" s="106"/>
      <c r="K126" s="12"/>
      <c r="L126" s="107"/>
      <c r="M126" s="103"/>
      <c r="N126" s="149"/>
      <c r="O126" s="89"/>
      <c r="P126" s="89"/>
      <c r="Q126" s="89"/>
      <c r="R126" s="145" t="str">
        <f>IF(A126="","",VLOOKUP(A126,Espèces!$A$2:$B$510,2,FALSE))</f>
        <v/>
      </c>
      <c r="S126" s="146" t="str">
        <f>IF(J126="","",VLOOKUP(J126,'code nicheur'!$A$1:$B$16,2,FALSE))</f>
        <v/>
      </c>
      <c r="T126" s="147" t="str">
        <f>IF(J126="","",VLOOKUP(J126,'code nicheur'!$A$1:$C$16,3,FALSE))</f>
        <v/>
      </c>
      <c r="U126" s="145" t="str">
        <f>IF(B126="","",VLOOKUP(B126,'Cartes IGN'!$A$1:$B$3233,2,FALSE))</f>
        <v/>
      </c>
      <c r="V126" s="147" t="str">
        <f>IF(B126="","",VLOOKUP(B126,'Cartes IGN'!$A$1:$D$3233,4,FALSE))</f>
        <v/>
      </c>
      <c r="W126" s="146" t="str">
        <f>IF(B126="","",VLOOKUP(B126,'Cartes IGN'!$A$1:$C$3233,3,FALSE))</f>
        <v/>
      </c>
      <c r="X126" s="146" t="str">
        <f t="shared" si="1"/>
        <v/>
      </c>
      <c r="Y126" s="146" t="str">
        <f>IF(X126="","",VLOOKUP(X126,Secteur_SQ!$A$1:$B$3870,2,FALSE))</f>
        <v/>
      </c>
      <c r="Z126" s="146" t="str">
        <f>IF(X126="","",VLOOKUP(X126,Secteur_SQ!$A$1:$C$3870,3,FALSE))</f>
        <v/>
      </c>
    </row>
    <row r="127" spans="1:26">
      <c r="A127" s="102"/>
      <c r="B127" s="102"/>
      <c r="C127" s="102"/>
      <c r="D127" s="85"/>
      <c r="E127" s="103"/>
      <c r="F127" s="104"/>
      <c r="G127" s="104"/>
      <c r="H127" s="108"/>
      <c r="I127" s="104"/>
      <c r="J127" s="106"/>
      <c r="K127" s="12"/>
      <c r="L127" s="107"/>
      <c r="M127" s="103"/>
      <c r="N127" s="149"/>
      <c r="O127" s="89"/>
      <c r="P127" s="89"/>
      <c r="Q127" s="89"/>
      <c r="R127" s="145" t="str">
        <f>IF(A127="","",VLOOKUP(A127,Espèces!$A$2:$B$510,2,FALSE))</f>
        <v/>
      </c>
      <c r="S127" s="146" t="str">
        <f>IF(J127="","",VLOOKUP(J127,'code nicheur'!$A$1:$B$16,2,FALSE))</f>
        <v/>
      </c>
      <c r="T127" s="147" t="str">
        <f>IF(J127="","",VLOOKUP(J127,'code nicheur'!$A$1:$C$16,3,FALSE))</f>
        <v/>
      </c>
      <c r="U127" s="145" t="str">
        <f>IF(B127="","",VLOOKUP(B127,'Cartes IGN'!$A$1:$B$3233,2,FALSE))</f>
        <v/>
      </c>
      <c r="V127" s="147" t="str">
        <f>IF(B127="","",VLOOKUP(B127,'Cartes IGN'!$A$1:$D$3233,4,FALSE))</f>
        <v/>
      </c>
      <c r="W127" s="146" t="str">
        <f>IF(B127="","",VLOOKUP(B127,'Cartes IGN'!$A$1:$C$3233,3,FALSE))</f>
        <v/>
      </c>
      <c r="X127" s="146" t="str">
        <f t="shared" si="1"/>
        <v/>
      </c>
      <c r="Y127" s="146" t="str">
        <f>IF(X127="","",VLOOKUP(X127,Secteur_SQ!$A$1:$B$3870,2,FALSE))</f>
        <v/>
      </c>
      <c r="Z127" s="146" t="str">
        <f>IF(X127="","",VLOOKUP(X127,Secteur_SQ!$A$1:$C$3870,3,FALSE))</f>
        <v/>
      </c>
    </row>
    <row r="128" spans="1:26">
      <c r="A128" s="102"/>
      <c r="B128" s="102"/>
      <c r="C128" s="102"/>
      <c r="D128" s="85"/>
      <c r="E128" s="103"/>
      <c r="F128" s="104"/>
      <c r="G128" s="104"/>
      <c r="H128" s="108"/>
      <c r="I128" s="104"/>
      <c r="J128" s="106"/>
      <c r="K128" s="12"/>
      <c r="L128" s="107"/>
      <c r="M128" s="103"/>
      <c r="N128" s="149"/>
      <c r="O128" s="89"/>
      <c r="P128" s="89"/>
      <c r="Q128" s="89"/>
      <c r="R128" s="145" t="str">
        <f>IF(A128="","",VLOOKUP(A128,Espèces!$A$2:$B$510,2,FALSE))</f>
        <v/>
      </c>
      <c r="S128" s="146" t="str">
        <f>IF(J128="","",VLOOKUP(J128,'code nicheur'!$A$1:$B$16,2,FALSE))</f>
        <v/>
      </c>
      <c r="T128" s="147" t="str">
        <f>IF(J128="","",VLOOKUP(J128,'code nicheur'!$A$1:$C$16,3,FALSE))</f>
        <v/>
      </c>
      <c r="U128" s="145" t="str">
        <f>IF(B128="","",VLOOKUP(B128,'Cartes IGN'!$A$1:$B$3233,2,FALSE))</f>
        <v/>
      </c>
      <c r="V128" s="147" t="str">
        <f>IF(B128="","",VLOOKUP(B128,'Cartes IGN'!$A$1:$D$3233,4,FALSE))</f>
        <v/>
      </c>
      <c r="W128" s="146" t="str">
        <f>IF(B128="","",VLOOKUP(B128,'Cartes IGN'!$A$1:$C$3233,3,FALSE))</f>
        <v/>
      </c>
      <c r="X128" s="146" t="str">
        <f t="shared" si="1"/>
        <v/>
      </c>
      <c r="Y128" s="146" t="str">
        <f>IF(X128="","",VLOOKUP(X128,Secteur_SQ!$A$1:$B$3870,2,FALSE))</f>
        <v/>
      </c>
      <c r="Z128" s="146" t="str">
        <f>IF(X128="","",VLOOKUP(X128,Secteur_SQ!$A$1:$C$3870,3,FALSE))</f>
        <v/>
      </c>
    </row>
    <row r="129" spans="1:26">
      <c r="A129" s="102"/>
      <c r="B129" s="102"/>
      <c r="C129" s="102"/>
      <c r="D129" s="85"/>
      <c r="E129" s="103"/>
      <c r="F129" s="104"/>
      <c r="G129" s="104"/>
      <c r="H129" s="108"/>
      <c r="I129" s="104"/>
      <c r="J129" s="106"/>
      <c r="K129" s="12"/>
      <c r="L129" s="107"/>
      <c r="M129" s="103"/>
      <c r="N129" s="149"/>
      <c r="O129" s="89"/>
      <c r="P129" s="89"/>
      <c r="Q129" s="89"/>
      <c r="R129" s="145" t="str">
        <f>IF(A129="","",VLOOKUP(A129,Espèces!$A$2:$B$510,2,FALSE))</f>
        <v/>
      </c>
      <c r="S129" s="146" t="str">
        <f>IF(J129="","",VLOOKUP(J129,'code nicheur'!$A$1:$B$16,2,FALSE))</f>
        <v/>
      </c>
      <c r="T129" s="147" t="str">
        <f>IF(J129="","",VLOOKUP(J129,'code nicheur'!$A$1:$C$16,3,FALSE))</f>
        <v/>
      </c>
      <c r="U129" s="145" t="str">
        <f>IF(B129="","",VLOOKUP(B129,'Cartes IGN'!$A$1:$B$3233,2,FALSE))</f>
        <v/>
      </c>
      <c r="V129" s="147" t="str">
        <f>IF(B129="","",VLOOKUP(B129,'Cartes IGN'!$A$1:$D$3233,4,FALSE))</f>
        <v/>
      </c>
      <c r="W129" s="146" t="str">
        <f>IF(B129="","",VLOOKUP(B129,'Cartes IGN'!$A$1:$C$3233,3,FALSE))</f>
        <v/>
      </c>
      <c r="X129" s="146" t="str">
        <f t="shared" si="1"/>
        <v/>
      </c>
      <c r="Y129" s="146" t="str">
        <f>IF(X129="","",VLOOKUP(X129,Secteur_SQ!$A$1:$B$3870,2,FALSE))</f>
        <v/>
      </c>
      <c r="Z129" s="146" t="str">
        <f>IF(X129="","",VLOOKUP(X129,Secteur_SQ!$A$1:$C$3870,3,FALSE))</f>
        <v/>
      </c>
    </row>
    <row r="130" spans="1:26">
      <c r="A130" s="102"/>
      <c r="B130" s="102"/>
      <c r="C130" s="102"/>
      <c r="D130" s="85"/>
      <c r="E130" s="103"/>
      <c r="F130" s="104"/>
      <c r="G130" s="104"/>
      <c r="H130" s="108"/>
      <c r="I130" s="104"/>
      <c r="J130" s="106"/>
      <c r="K130" s="12"/>
      <c r="L130" s="107"/>
      <c r="M130" s="103"/>
      <c r="N130" s="149"/>
      <c r="O130" s="89"/>
      <c r="P130" s="89"/>
      <c r="Q130" s="89"/>
      <c r="R130" s="145" t="str">
        <f>IF(A130="","",VLOOKUP(A130,Espèces!$A$2:$B$510,2,FALSE))</f>
        <v/>
      </c>
      <c r="S130" s="146" t="str">
        <f>IF(J130="","",VLOOKUP(J130,'code nicheur'!$A$1:$B$16,2,FALSE))</f>
        <v/>
      </c>
      <c r="T130" s="147" t="str">
        <f>IF(J130="","",VLOOKUP(J130,'code nicheur'!$A$1:$C$16,3,FALSE))</f>
        <v/>
      </c>
      <c r="U130" s="145" t="str">
        <f>IF(B130="","",VLOOKUP(B130,'Cartes IGN'!$A$1:$B$3233,2,FALSE))</f>
        <v/>
      </c>
      <c r="V130" s="147" t="str">
        <f>IF(B130="","",VLOOKUP(B130,'Cartes IGN'!$A$1:$D$3233,4,FALSE))</f>
        <v/>
      </c>
      <c r="W130" s="146" t="str">
        <f>IF(B130="","",VLOOKUP(B130,'Cartes IGN'!$A$1:$C$3233,3,FALSE))</f>
        <v/>
      </c>
      <c r="X130" s="146" t="str">
        <f t="shared" si="1"/>
        <v/>
      </c>
      <c r="Y130" s="146" t="str">
        <f>IF(X130="","",VLOOKUP(X130,Secteur_SQ!$A$1:$B$3870,2,FALSE))</f>
        <v/>
      </c>
      <c r="Z130" s="146" t="str">
        <f>IF(X130="","",VLOOKUP(X130,Secteur_SQ!$A$1:$C$3870,3,FALSE))</f>
        <v/>
      </c>
    </row>
    <row r="131" spans="1:26">
      <c r="A131" s="102"/>
      <c r="B131" s="102"/>
      <c r="C131" s="102"/>
      <c r="D131" s="85"/>
      <c r="E131" s="103"/>
      <c r="F131" s="104"/>
      <c r="G131" s="104"/>
      <c r="H131" s="108"/>
      <c r="I131" s="104"/>
      <c r="J131" s="106"/>
      <c r="K131" s="12"/>
      <c r="L131" s="107"/>
      <c r="M131" s="103"/>
      <c r="N131" s="149"/>
      <c r="O131" s="89"/>
      <c r="P131" s="89"/>
      <c r="Q131" s="89"/>
      <c r="R131" s="145" t="str">
        <f>IF(A131="","",VLOOKUP(A131,Espèces!$A$2:$B$510,2,FALSE))</f>
        <v/>
      </c>
      <c r="S131" s="146" t="str">
        <f>IF(J131="","",VLOOKUP(J131,'code nicheur'!$A$1:$B$16,2,FALSE))</f>
        <v/>
      </c>
      <c r="T131" s="147" t="str">
        <f>IF(J131="","",VLOOKUP(J131,'code nicheur'!$A$1:$C$16,3,FALSE))</f>
        <v/>
      </c>
      <c r="U131" s="145" t="str">
        <f>IF(B131="","",VLOOKUP(B131,'Cartes IGN'!$A$1:$B$3233,2,FALSE))</f>
        <v/>
      </c>
      <c r="V131" s="147" t="str">
        <f>IF(B131="","",VLOOKUP(B131,'Cartes IGN'!$A$1:$D$3233,4,FALSE))</f>
        <v/>
      </c>
      <c r="W131" s="146" t="str">
        <f>IF(B131="","",VLOOKUP(B131,'Cartes IGN'!$A$1:$C$3233,3,FALSE))</f>
        <v/>
      </c>
      <c r="X131" s="146" t="str">
        <f t="shared" si="1"/>
        <v/>
      </c>
      <c r="Y131" s="146" t="str">
        <f>IF(X131="","",VLOOKUP(X131,Secteur_SQ!$A$1:$B$3870,2,FALSE))</f>
        <v/>
      </c>
      <c r="Z131" s="146" t="str">
        <f>IF(X131="","",VLOOKUP(X131,Secteur_SQ!$A$1:$C$3870,3,FALSE))</f>
        <v/>
      </c>
    </row>
    <row r="132" spans="1:26">
      <c r="A132" s="102"/>
      <c r="B132" s="102"/>
      <c r="C132" s="102"/>
      <c r="D132" s="85"/>
      <c r="E132" s="103"/>
      <c r="F132" s="104"/>
      <c r="G132" s="104"/>
      <c r="H132" s="108"/>
      <c r="I132" s="104"/>
      <c r="J132" s="106"/>
      <c r="K132" s="12"/>
      <c r="L132" s="107"/>
      <c r="M132" s="103"/>
      <c r="N132" s="149"/>
      <c r="O132" s="89"/>
      <c r="P132" s="89"/>
      <c r="Q132" s="89"/>
      <c r="R132" s="145" t="str">
        <f>IF(A132="","",VLOOKUP(A132,Espèces!$A$2:$B$510,2,FALSE))</f>
        <v/>
      </c>
      <c r="S132" s="146" t="str">
        <f>IF(J132="","",VLOOKUP(J132,'code nicheur'!$A$1:$B$16,2,FALSE))</f>
        <v/>
      </c>
      <c r="T132" s="147" t="str">
        <f>IF(J132="","",VLOOKUP(J132,'code nicheur'!$A$1:$C$16,3,FALSE))</f>
        <v/>
      </c>
      <c r="U132" s="145" t="str">
        <f>IF(B132="","",VLOOKUP(B132,'Cartes IGN'!$A$1:$B$3233,2,FALSE))</f>
        <v/>
      </c>
      <c r="V132" s="147" t="str">
        <f>IF(B132="","",VLOOKUP(B132,'Cartes IGN'!$A$1:$D$3233,4,FALSE))</f>
        <v/>
      </c>
      <c r="W132" s="146" t="str">
        <f>IF(B132="","",VLOOKUP(B132,'Cartes IGN'!$A$1:$C$3233,3,FALSE))</f>
        <v/>
      </c>
      <c r="X132" s="146" t="str">
        <f t="shared" si="1"/>
        <v/>
      </c>
      <c r="Y132" s="146" t="str">
        <f>IF(X132="","",VLOOKUP(X132,Secteur_SQ!$A$1:$B$3870,2,FALSE))</f>
        <v/>
      </c>
      <c r="Z132" s="146" t="str">
        <f>IF(X132="","",VLOOKUP(X132,Secteur_SQ!$A$1:$C$3870,3,FALSE))</f>
        <v/>
      </c>
    </row>
    <row r="133" spans="1:26">
      <c r="A133" s="102"/>
      <c r="B133" s="102"/>
      <c r="C133" s="102"/>
      <c r="D133" s="85"/>
      <c r="E133" s="103"/>
      <c r="F133" s="104"/>
      <c r="G133" s="104"/>
      <c r="H133" s="108"/>
      <c r="I133" s="104"/>
      <c r="J133" s="106"/>
      <c r="K133" s="12"/>
      <c r="L133" s="107"/>
      <c r="M133" s="103"/>
      <c r="N133" s="149"/>
      <c r="O133" s="89"/>
      <c r="P133" s="89"/>
      <c r="Q133" s="89"/>
      <c r="R133" s="145" t="str">
        <f>IF(A133="","",VLOOKUP(A133,Espèces!$A$2:$B$510,2,FALSE))</f>
        <v/>
      </c>
      <c r="S133" s="146" t="str">
        <f>IF(J133="","",VLOOKUP(J133,'code nicheur'!$A$1:$B$16,2,FALSE))</f>
        <v/>
      </c>
      <c r="T133" s="147" t="str">
        <f>IF(J133="","",VLOOKUP(J133,'code nicheur'!$A$1:$C$16,3,FALSE))</f>
        <v/>
      </c>
      <c r="U133" s="145" t="str">
        <f>IF(B133="","",VLOOKUP(B133,'Cartes IGN'!$A$1:$B$3233,2,FALSE))</f>
        <v/>
      </c>
      <c r="V133" s="147" t="str">
        <f>IF(B133="","",VLOOKUP(B133,'Cartes IGN'!$A$1:$D$3233,4,FALSE))</f>
        <v/>
      </c>
      <c r="W133" s="146" t="str">
        <f>IF(B133="","",VLOOKUP(B133,'Cartes IGN'!$A$1:$C$3233,3,FALSE))</f>
        <v/>
      </c>
      <c r="X133" s="146" t="str">
        <f t="shared" si="1"/>
        <v/>
      </c>
      <c r="Y133" s="146" t="str">
        <f>IF(X133="","",VLOOKUP(X133,Secteur_SQ!$A$1:$B$3870,2,FALSE))</f>
        <v/>
      </c>
      <c r="Z133" s="146" t="str">
        <f>IF(X133="","",VLOOKUP(X133,Secteur_SQ!$A$1:$C$3870,3,FALSE))</f>
        <v/>
      </c>
    </row>
    <row r="134" spans="1:26">
      <c r="A134" s="102"/>
      <c r="B134" s="102"/>
      <c r="C134" s="102"/>
      <c r="D134" s="85"/>
      <c r="E134" s="103"/>
      <c r="F134" s="104"/>
      <c r="G134" s="104"/>
      <c r="H134" s="108"/>
      <c r="I134" s="104"/>
      <c r="J134" s="106"/>
      <c r="K134" s="12"/>
      <c r="L134" s="107"/>
      <c r="M134" s="103"/>
      <c r="N134" s="149"/>
      <c r="O134" s="89"/>
      <c r="P134" s="89"/>
      <c r="Q134" s="89"/>
      <c r="R134" s="145" t="str">
        <f>IF(A134="","",VLOOKUP(A134,Espèces!$A$2:$B$510,2,FALSE))</f>
        <v/>
      </c>
      <c r="S134" s="146" t="str">
        <f>IF(J134="","",VLOOKUP(J134,'code nicheur'!$A$1:$B$16,2,FALSE))</f>
        <v/>
      </c>
      <c r="T134" s="147" t="str">
        <f>IF(J134="","",VLOOKUP(J134,'code nicheur'!$A$1:$C$16,3,FALSE))</f>
        <v/>
      </c>
      <c r="U134" s="145" t="str">
        <f>IF(B134="","",VLOOKUP(B134,'Cartes IGN'!$A$1:$B$3233,2,FALSE))</f>
        <v/>
      </c>
      <c r="V134" s="147" t="str">
        <f>IF(B134="","",VLOOKUP(B134,'Cartes IGN'!$A$1:$D$3233,4,FALSE))</f>
        <v/>
      </c>
      <c r="W134" s="146" t="str">
        <f>IF(B134="","",VLOOKUP(B134,'Cartes IGN'!$A$1:$C$3233,3,FALSE))</f>
        <v/>
      </c>
      <c r="X134" s="146" t="str">
        <f t="shared" si="1"/>
        <v/>
      </c>
      <c r="Y134" s="146" t="str">
        <f>IF(X134="","",VLOOKUP(X134,Secteur_SQ!$A$1:$B$3870,2,FALSE))</f>
        <v/>
      </c>
      <c r="Z134" s="146" t="str">
        <f>IF(X134="","",VLOOKUP(X134,Secteur_SQ!$A$1:$C$3870,3,FALSE))</f>
        <v/>
      </c>
    </row>
    <row r="135" spans="1:26">
      <c r="A135" s="102"/>
      <c r="B135" s="102"/>
      <c r="C135" s="102"/>
      <c r="D135" s="85"/>
      <c r="E135" s="103"/>
      <c r="F135" s="104"/>
      <c r="G135" s="104"/>
      <c r="H135" s="108"/>
      <c r="I135" s="104"/>
      <c r="J135" s="106"/>
      <c r="K135" s="12"/>
      <c r="L135" s="107"/>
      <c r="M135" s="103"/>
      <c r="N135" s="149"/>
      <c r="O135" s="89"/>
      <c r="P135" s="89"/>
      <c r="Q135" s="89"/>
      <c r="R135" s="145" t="str">
        <f>IF(A135="","",VLOOKUP(A135,Espèces!$A$2:$B$510,2,FALSE))</f>
        <v/>
      </c>
      <c r="S135" s="146" t="str">
        <f>IF(J135="","",VLOOKUP(J135,'code nicheur'!$A$1:$B$16,2,FALSE))</f>
        <v/>
      </c>
      <c r="T135" s="147" t="str">
        <f>IF(J135="","",VLOOKUP(J135,'code nicheur'!$A$1:$C$16,3,FALSE))</f>
        <v/>
      </c>
      <c r="U135" s="145" t="str">
        <f>IF(B135="","",VLOOKUP(B135,'Cartes IGN'!$A$1:$B$3233,2,FALSE))</f>
        <v/>
      </c>
      <c r="V135" s="147" t="str">
        <f>IF(B135="","",VLOOKUP(B135,'Cartes IGN'!$A$1:$D$3233,4,FALSE))</f>
        <v/>
      </c>
      <c r="W135" s="146" t="str">
        <f>IF(B135="","",VLOOKUP(B135,'Cartes IGN'!$A$1:$C$3233,3,FALSE))</f>
        <v/>
      </c>
      <c r="X135" s="146" t="str">
        <f t="shared" si="1"/>
        <v/>
      </c>
      <c r="Y135" s="146" t="str">
        <f>IF(X135="","",VLOOKUP(X135,Secteur_SQ!$A$1:$B$3870,2,FALSE))</f>
        <v/>
      </c>
      <c r="Z135" s="146" t="str">
        <f>IF(X135="","",VLOOKUP(X135,Secteur_SQ!$A$1:$C$3870,3,FALSE))</f>
        <v/>
      </c>
    </row>
    <row r="136" spans="1:26">
      <c r="A136" s="102"/>
      <c r="B136" s="102"/>
      <c r="C136" s="102"/>
      <c r="D136" s="85"/>
      <c r="E136" s="103"/>
      <c r="F136" s="104"/>
      <c r="G136" s="104"/>
      <c r="H136" s="108"/>
      <c r="I136" s="104"/>
      <c r="J136" s="106"/>
      <c r="K136" s="12"/>
      <c r="L136" s="107"/>
      <c r="M136" s="103"/>
      <c r="N136" s="149"/>
      <c r="O136" s="89"/>
      <c r="P136" s="89"/>
      <c r="Q136" s="89"/>
      <c r="R136" s="145" t="str">
        <f>IF(A136="","",VLOOKUP(A136,Espèces!$A$2:$B$510,2,FALSE))</f>
        <v/>
      </c>
      <c r="S136" s="146" t="str">
        <f>IF(J136="","",VLOOKUP(J136,'code nicheur'!$A$1:$B$16,2,FALSE))</f>
        <v/>
      </c>
      <c r="T136" s="147" t="str">
        <f>IF(J136="","",VLOOKUP(J136,'code nicheur'!$A$1:$C$16,3,FALSE))</f>
        <v/>
      </c>
      <c r="U136" s="145" t="str">
        <f>IF(B136="","",VLOOKUP(B136,'Cartes IGN'!$A$1:$B$3233,2,FALSE))</f>
        <v/>
      </c>
      <c r="V136" s="147" t="str">
        <f>IF(B136="","",VLOOKUP(B136,'Cartes IGN'!$A$1:$D$3233,4,FALSE))</f>
        <v/>
      </c>
      <c r="W136" s="146" t="str">
        <f>IF(B136="","",VLOOKUP(B136,'Cartes IGN'!$A$1:$C$3233,3,FALSE))</f>
        <v/>
      </c>
      <c r="X136" s="146" t="str">
        <f t="shared" si="1"/>
        <v/>
      </c>
      <c r="Y136" s="146" t="str">
        <f>IF(X136="","",VLOOKUP(X136,Secteur_SQ!$A$1:$B$3870,2,FALSE))</f>
        <v/>
      </c>
      <c r="Z136" s="146" t="str">
        <f>IF(X136="","",VLOOKUP(X136,Secteur_SQ!$A$1:$C$3870,3,FALSE))</f>
        <v/>
      </c>
    </row>
    <row r="137" spans="1:26">
      <c r="A137" s="102"/>
      <c r="B137" s="102"/>
      <c r="C137" s="102"/>
      <c r="D137" s="85"/>
      <c r="E137" s="103"/>
      <c r="F137" s="104"/>
      <c r="G137" s="104"/>
      <c r="H137" s="108"/>
      <c r="I137" s="104"/>
      <c r="J137" s="106"/>
      <c r="K137" s="12"/>
      <c r="L137" s="107"/>
      <c r="M137" s="103"/>
      <c r="N137" s="149"/>
      <c r="O137" s="89"/>
      <c r="P137" s="89"/>
      <c r="Q137" s="89"/>
      <c r="R137" s="145" t="str">
        <f>IF(A137="","",VLOOKUP(A137,Espèces!$A$2:$B$510,2,FALSE))</f>
        <v/>
      </c>
      <c r="S137" s="146" t="str">
        <f>IF(J137="","",VLOOKUP(J137,'code nicheur'!$A$1:$B$16,2,FALSE))</f>
        <v/>
      </c>
      <c r="T137" s="147" t="str">
        <f>IF(J137="","",VLOOKUP(J137,'code nicheur'!$A$1:$C$16,3,FALSE))</f>
        <v/>
      </c>
      <c r="U137" s="145" t="str">
        <f>IF(B137="","",VLOOKUP(B137,'Cartes IGN'!$A$1:$B$3233,2,FALSE))</f>
        <v/>
      </c>
      <c r="V137" s="147" t="str">
        <f>IF(B137="","",VLOOKUP(B137,'Cartes IGN'!$A$1:$D$3233,4,FALSE))</f>
        <v/>
      </c>
      <c r="W137" s="146" t="str">
        <f>IF(B137="","",VLOOKUP(B137,'Cartes IGN'!$A$1:$C$3233,3,FALSE))</f>
        <v/>
      </c>
      <c r="X137" s="146" t="str">
        <f t="shared" si="1"/>
        <v/>
      </c>
      <c r="Y137" s="146" t="str">
        <f>IF(X137="","",VLOOKUP(X137,Secteur_SQ!$A$1:$B$3870,2,FALSE))</f>
        <v/>
      </c>
      <c r="Z137" s="146" t="str">
        <f>IF(X137="","",VLOOKUP(X137,Secteur_SQ!$A$1:$C$3870,3,FALSE))</f>
        <v/>
      </c>
    </row>
    <row r="138" spans="1:26">
      <c r="A138" s="102"/>
      <c r="B138" s="102"/>
      <c r="C138" s="102"/>
      <c r="D138" s="85"/>
      <c r="E138" s="103"/>
      <c r="F138" s="104"/>
      <c r="G138" s="104"/>
      <c r="H138" s="108"/>
      <c r="I138" s="104"/>
      <c r="J138" s="106"/>
      <c r="K138" s="12"/>
      <c r="L138" s="107"/>
      <c r="M138" s="103"/>
      <c r="N138" s="149"/>
      <c r="O138" s="89"/>
      <c r="P138" s="89"/>
      <c r="Q138" s="89"/>
      <c r="R138" s="145" t="str">
        <f>IF(A138="","",VLOOKUP(A138,Espèces!$A$2:$B$510,2,FALSE))</f>
        <v/>
      </c>
      <c r="S138" s="146" t="str">
        <f>IF(J138="","",VLOOKUP(J138,'code nicheur'!$A$1:$B$16,2,FALSE))</f>
        <v/>
      </c>
      <c r="T138" s="147" t="str">
        <f>IF(J138="","",VLOOKUP(J138,'code nicheur'!$A$1:$C$16,3,FALSE))</f>
        <v/>
      </c>
      <c r="U138" s="145" t="str">
        <f>IF(B138="","",VLOOKUP(B138,'Cartes IGN'!$A$1:$B$3233,2,FALSE))</f>
        <v/>
      </c>
      <c r="V138" s="147" t="str">
        <f>IF(B138="","",VLOOKUP(B138,'Cartes IGN'!$A$1:$D$3233,4,FALSE))</f>
        <v/>
      </c>
      <c r="W138" s="146" t="str">
        <f>IF(B138="","",VLOOKUP(B138,'Cartes IGN'!$A$1:$C$3233,3,FALSE))</f>
        <v/>
      </c>
      <c r="X138" s="146" t="str">
        <f t="shared" si="1"/>
        <v/>
      </c>
      <c r="Y138" s="146" t="str">
        <f>IF(X138="","",VLOOKUP(X138,Secteur_SQ!$A$1:$B$3870,2,FALSE))</f>
        <v/>
      </c>
      <c r="Z138" s="146" t="str">
        <f>IF(X138="","",VLOOKUP(X138,Secteur_SQ!$A$1:$C$3870,3,FALSE))</f>
        <v/>
      </c>
    </row>
    <row r="139" spans="1:26">
      <c r="A139" s="102"/>
      <c r="B139" s="102"/>
      <c r="C139" s="102"/>
      <c r="D139" s="85"/>
      <c r="E139" s="103"/>
      <c r="F139" s="104"/>
      <c r="G139" s="104"/>
      <c r="H139" s="108"/>
      <c r="I139" s="104"/>
      <c r="J139" s="106"/>
      <c r="K139" s="12"/>
      <c r="L139" s="107"/>
      <c r="M139" s="103"/>
      <c r="N139" s="149"/>
      <c r="O139" s="89"/>
      <c r="P139" s="89"/>
      <c r="Q139" s="89"/>
      <c r="R139" s="145" t="str">
        <f>IF(A139="","",VLOOKUP(A139,Espèces!$A$2:$B$510,2,FALSE))</f>
        <v/>
      </c>
      <c r="S139" s="146" t="str">
        <f>IF(J139="","",VLOOKUP(J139,'code nicheur'!$A$1:$B$16,2,FALSE))</f>
        <v/>
      </c>
      <c r="T139" s="147" t="str">
        <f>IF(J139="","",VLOOKUP(J139,'code nicheur'!$A$1:$C$16,3,FALSE))</f>
        <v/>
      </c>
      <c r="U139" s="145" t="str">
        <f>IF(B139="","",VLOOKUP(B139,'Cartes IGN'!$A$1:$B$3233,2,FALSE))</f>
        <v/>
      </c>
      <c r="V139" s="147" t="str">
        <f>IF(B139="","",VLOOKUP(B139,'Cartes IGN'!$A$1:$D$3233,4,FALSE))</f>
        <v/>
      </c>
      <c r="W139" s="146" t="str">
        <f>IF(B139="","",VLOOKUP(B139,'Cartes IGN'!$A$1:$C$3233,3,FALSE))</f>
        <v/>
      </c>
      <c r="X139" s="146" t="str">
        <f t="shared" si="1"/>
        <v/>
      </c>
      <c r="Y139" s="146" t="str">
        <f>IF(X139="","",VLOOKUP(X139,Secteur_SQ!$A$1:$B$3870,2,FALSE))</f>
        <v/>
      </c>
      <c r="Z139" s="146" t="str">
        <f>IF(X139="","",VLOOKUP(X139,Secteur_SQ!$A$1:$C$3870,3,FALSE))</f>
        <v/>
      </c>
    </row>
    <row r="140" spans="1:26">
      <c r="A140" s="102"/>
      <c r="B140" s="102"/>
      <c r="C140" s="102"/>
      <c r="D140" s="85"/>
      <c r="E140" s="103"/>
      <c r="F140" s="104"/>
      <c r="G140" s="104"/>
      <c r="H140" s="108"/>
      <c r="I140" s="104"/>
      <c r="J140" s="106"/>
      <c r="K140" s="12"/>
      <c r="L140" s="107"/>
      <c r="M140" s="103"/>
      <c r="N140" s="149"/>
      <c r="O140" s="89"/>
      <c r="P140" s="89"/>
      <c r="Q140" s="89"/>
      <c r="R140" s="145" t="str">
        <f>IF(A140="","",VLOOKUP(A140,Espèces!$A$2:$B$510,2,FALSE))</f>
        <v/>
      </c>
      <c r="S140" s="146" t="str">
        <f>IF(J140="","",VLOOKUP(J140,'code nicheur'!$A$1:$B$16,2,FALSE))</f>
        <v/>
      </c>
      <c r="T140" s="147" t="str">
        <f>IF(J140="","",VLOOKUP(J140,'code nicheur'!$A$1:$C$16,3,FALSE))</f>
        <v/>
      </c>
      <c r="U140" s="145" t="str">
        <f>IF(B140="","",VLOOKUP(B140,'Cartes IGN'!$A$1:$B$3233,2,FALSE))</f>
        <v/>
      </c>
      <c r="V140" s="147" t="str">
        <f>IF(B140="","",VLOOKUP(B140,'Cartes IGN'!$A$1:$D$3233,4,FALSE))</f>
        <v/>
      </c>
      <c r="W140" s="146" t="str">
        <f>IF(B140="","",VLOOKUP(B140,'Cartes IGN'!$A$1:$C$3233,3,FALSE))</f>
        <v/>
      </c>
      <c r="X140" s="146" t="str">
        <f t="shared" si="1"/>
        <v/>
      </c>
      <c r="Y140" s="146" t="str">
        <f>IF(X140="","",VLOOKUP(X140,Secteur_SQ!$A$1:$B$3870,2,FALSE))</f>
        <v/>
      </c>
      <c r="Z140" s="146" t="str">
        <f>IF(X140="","",VLOOKUP(X140,Secteur_SQ!$A$1:$C$3870,3,FALSE))</f>
        <v/>
      </c>
    </row>
    <row r="141" spans="1:26">
      <c r="A141" s="102"/>
      <c r="B141" s="102"/>
      <c r="C141" s="102"/>
      <c r="D141" s="85"/>
      <c r="E141" s="103"/>
      <c r="F141" s="104"/>
      <c r="G141" s="104"/>
      <c r="H141" s="108"/>
      <c r="I141" s="104"/>
      <c r="J141" s="106"/>
      <c r="K141" s="12"/>
      <c r="L141" s="107"/>
      <c r="M141" s="103"/>
      <c r="N141" s="149"/>
      <c r="O141" s="89"/>
      <c r="P141" s="89"/>
      <c r="Q141" s="89"/>
      <c r="R141" s="145" t="str">
        <f>IF(A141="","",VLOOKUP(A141,Espèces!$A$2:$B$510,2,FALSE))</f>
        <v/>
      </c>
      <c r="S141" s="146" t="str">
        <f>IF(J141="","",VLOOKUP(J141,'code nicheur'!$A$1:$B$16,2,FALSE))</f>
        <v/>
      </c>
      <c r="T141" s="147" t="str">
        <f>IF(J141="","",VLOOKUP(J141,'code nicheur'!$A$1:$C$16,3,FALSE))</f>
        <v/>
      </c>
      <c r="U141" s="145" t="str">
        <f>IF(B141="","",VLOOKUP(B141,'Cartes IGN'!$A$1:$B$3233,2,FALSE))</f>
        <v/>
      </c>
      <c r="V141" s="147" t="str">
        <f>IF(B141="","",VLOOKUP(B141,'Cartes IGN'!$A$1:$D$3233,4,FALSE))</f>
        <v/>
      </c>
      <c r="W141" s="146" t="str">
        <f>IF(B141="","",VLOOKUP(B141,'Cartes IGN'!$A$1:$C$3233,3,FALSE))</f>
        <v/>
      </c>
      <c r="X141" s="146" t="str">
        <f t="shared" si="1"/>
        <v/>
      </c>
      <c r="Y141" s="146" t="str">
        <f>IF(X141="","",VLOOKUP(X141,Secteur_SQ!$A$1:$B$3870,2,FALSE))</f>
        <v/>
      </c>
      <c r="Z141" s="146" t="str">
        <f>IF(X141="","",VLOOKUP(X141,Secteur_SQ!$A$1:$C$3870,3,FALSE))</f>
        <v/>
      </c>
    </row>
    <row r="142" spans="1:26">
      <c r="A142" s="102"/>
      <c r="B142" s="102"/>
      <c r="C142" s="102"/>
      <c r="D142" s="85"/>
      <c r="E142" s="103"/>
      <c r="F142" s="104"/>
      <c r="G142" s="104"/>
      <c r="H142" s="108"/>
      <c r="I142" s="104"/>
      <c r="J142" s="106"/>
      <c r="K142" s="12"/>
      <c r="L142" s="107"/>
      <c r="M142" s="103"/>
      <c r="N142" s="149"/>
      <c r="O142" s="89"/>
      <c r="P142" s="89"/>
      <c r="Q142" s="89"/>
      <c r="R142" s="145" t="str">
        <f>IF(A142="","",VLOOKUP(A142,Espèces!$A$2:$B$510,2,FALSE))</f>
        <v/>
      </c>
      <c r="S142" s="146" t="str">
        <f>IF(J142="","",VLOOKUP(J142,'code nicheur'!$A$1:$B$16,2,FALSE))</f>
        <v/>
      </c>
      <c r="T142" s="147" t="str">
        <f>IF(J142="","",VLOOKUP(J142,'code nicheur'!$A$1:$C$16,3,FALSE))</f>
        <v/>
      </c>
      <c r="U142" s="145" t="str">
        <f>IF(B142="","",VLOOKUP(B142,'Cartes IGN'!$A$1:$B$3233,2,FALSE))</f>
        <v/>
      </c>
      <c r="V142" s="147" t="str">
        <f>IF(B142="","",VLOOKUP(B142,'Cartes IGN'!$A$1:$D$3233,4,FALSE))</f>
        <v/>
      </c>
      <c r="W142" s="146" t="str">
        <f>IF(B142="","",VLOOKUP(B142,'Cartes IGN'!$A$1:$C$3233,3,FALSE))</f>
        <v/>
      </c>
      <c r="X142" s="146" t="str">
        <f t="shared" si="1"/>
        <v/>
      </c>
      <c r="Y142" s="146" t="str">
        <f>IF(X142="","",VLOOKUP(X142,Secteur_SQ!$A$1:$B$3870,2,FALSE))</f>
        <v/>
      </c>
      <c r="Z142" s="146" t="str">
        <f>IF(X142="","",VLOOKUP(X142,Secteur_SQ!$A$1:$C$3870,3,FALSE))</f>
        <v/>
      </c>
    </row>
    <row r="143" spans="1:26">
      <c r="A143" s="102"/>
      <c r="B143" s="102"/>
      <c r="C143" s="102"/>
      <c r="D143" s="85"/>
      <c r="E143" s="103"/>
      <c r="F143" s="104"/>
      <c r="G143" s="104"/>
      <c r="H143" s="108"/>
      <c r="I143" s="104"/>
      <c r="J143" s="106"/>
      <c r="K143" s="12"/>
      <c r="L143" s="107"/>
      <c r="M143" s="103"/>
      <c r="N143" s="149"/>
      <c r="O143" s="89"/>
      <c r="P143" s="89"/>
      <c r="Q143" s="89"/>
      <c r="R143" s="145" t="str">
        <f>IF(A143="","",VLOOKUP(A143,Espèces!$A$2:$B$510,2,FALSE))</f>
        <v/>
      </c>
      <c r="S143" s="146" t="str">
        <f>IF(J143="","",VLOOKUP(J143,'code nicheur'!$A$1:$B$16,2,FALSE))</f>
        <v/>
      </c>
      <c r="T143" s="147" t="str">
        <f>IF(J143="","",VLOOKUP(J143,'code nicheur'!$A$1:$C$16,3,FALSE))</f>
        <v/>
      </c>
      <c r="U143" s="145" t="str">
        <f>IF(B143="","",VLOOKUP(B143,'Cartes IGN'!$A$1:$B$3233,2,FALSE))</f>
        <v/>
      </c>
      <c r="V143" s="147" t="str">
        <f>IF(B143="","",VLOOKUP(B143,'Cartes IGN'!$A$1:$D$3233,4,FALSE))</f>
        <v/>
      </c>
      <c r="W143" s="146" t="str">
        <f>IF(B143="","",VLOOKUP(B143,'Cartes IGN'!$A$1:$C$3233,3,FALSE))</f>
        <v/>
      </c>
      <c r="X143" s="146" t="str">
        <f t="shared" si="1"/>
        <v/>
      </c>
      <c r="Y143" s="146" t="str">
        <f>IF(X143="","",VLOOKUP(X143,Secteur_SQ!$A$1:$B$3870,2,FALSE))</f>
        <v/>
      </c>
      <c r="Z143" s="146" t="str">
        <f>IF(X143="","",VLOOKUP(X143,Secteur_SQ!$A$1:$C$3870,3,FALSE))</f>
        <v/>
      </c>
    </row>
    <row r="144" spans="1:26">
      <c r="A144" s="102"/>
      <c r="B144" s="102"/>
      <c r="C144" s="102"/>
      <c r="D144" s="85"/>
      <c r="E144" s="103"/>
      <c r="F144" s="104"/>
      <c r="G144" s="104"/>
      <c r="H144" s="108"/>
      <c r="I144" s="104"/>
      <c r="J144" s="106"/>
      <c r="K144" s="12"/>
      <c r="L144" s="107"/>
      <c r="M144" s="103"/>
      <c r="N144" s="149"/>
      <c r="O144" s="89"/>
      <c r="P144" s="89"/>
      <c r="Q144" s="89"/>
      <c r="R144" s="145" t="str">
        <f>IF(A144="","",VLOOKUP(A144,Espèces!$A$2:$B$510,2,FALSE))</f>
        <v/>
      </c>
      <c r="S144" s="146" t="str">
        <f>IF(J144="","",VLOOKUP(J144,'code nicheur'!$A$1:$B$16,2,FALSE))</f>
        <v/>
      </c>
      <c r="T144" s="147" t="str">
        <f>IF(J144="","",VLOOKUP(J144,'code nicheur'!$A$1:$C$16,3,FALSE))</f>
        <v/>
      </c>
      <c r="U144" s="145" t="str">
        <f>IF(B144="","",VLOOKUP(B144,'Cartes IGN'!$A$1:$B$3233,2,FALSE))</f>
        <v/>
      </c>
      <c r="V144" s="147" t="str">
        <f>IF(B144="","",VLOOKUP(B144,'Cartes IGN'!$A$1:$D$3233,4,FALSE))</f>
        <v/>
      </c>
      <c r="W144" s="146" t="str">
        <f>IF(B144="","",VLOOKUP(B144,'Cartes IGN'!$A$1:$C$3233,3,FALSE))</f>
        <v/>
      </c>
      <c r="X144" s="146" t="str">
        <f t="shared" si="1"/>
        <v/>
      </c>
      <c r="Y144" s="146" t="str">
        <f>IF(X144="","",VLOOKUP(X144,Secteur_SQ!$A$1:$B$3870,2,FALSE))</f>
        <v/>
      </c>
      <c r="Z144" s="146" t="str">
        <f>IF(X144="","",VLOOKUP(X144,Secteur_SQ!$A$1:$C$3870,3,FALSE))</f>
        <v/>
      </c>
    </row>
    <row r="145" spans="1:26">
      <c r="A145" s="102"/>
      <c r="B145" s="102"/>
      <c r="C145" s="102"/>
      <c r="D145" s="85"/>
      <c r="E145" s="103"/>
      <c r="F145" s="104"/>
      <c r="G145" s="104"/>
      <c r="H145" s="108"/>
      <c r="I145" s="104"/>
      <c r="J145" s="106"/>
      <c r="K145" s="12"/>
      <c r="L145" s="107"/>
      <c r="M145" s="103"/>
      <c r="N145" s="149"/>
      <c r="O145" s="89"/>
      <c r="P145" s="89"/>
      <c r="Q145" s="89"/>
      <c r="R145" s="145" t="str">
        <f>IF(A145="","",VLOOKUP(A145,Espèces!$A$2:$B$510,2,FALSE))</f>
        <v/>
      </c>
      <c r="S145" s="146" t="str">
        <f>IF(J145="","",VLOOKUP(J145,'code nicheur'!$A$1:$B$16,2,FALSE))</f>
        <v/>
      </c>
      <c r="T145" s="147" t="str">
        <f>IF(J145="","",VLOOKUP(J145,'code nicheur'!$A$1:$C$16,3,FALSE))</f>
        <v/>
      </c>
      <c r="U145" s="145" t="str">
        <f>IF(B145="","",VLOOKUP(B145,'Cartes IGN'!$A$1:$B$3233,2,FALSE))</f>
        <v/>
      </c>
      <c r="V145" s="147" t="str">
        <f>IF(B145="","",VLOOKUP(B145,'Cartes IGN'!$A$1:$D$3233,4,FALSE))</f>
        <v/>
      </c>
      <c r="W145" s="146" t="str">
        <f>IF(B145="","",VLOOKUP(B145,'Cartes IGN'!$A$1:$C$3233,3,FALSE))</f>
        <v/>
      </c>
      <c r="X145" s="146" t="str">
        <f t="shared" si="1"/>
        <v/>
      </c>
      <c r="Y145" s="146" t="str">
        <f>IF(X145="","",VLOOKUP(X145,Secteur_SQ!$A$1:$B$3870,2,FALSE))</f>
        <v/>
      </c>
      <c r="Z145" s="146" t="str">
        <f>IF(X145="","",VLOOKUP(X145,Secteur_SQ!$A$1:$C$3870,3,FALSE))</f>
        <v/>
      </c>
    </row>
    <row r="146" spans="1:26">
      <c r="A146" s="102"/>
      <c r="B146" s="102"/>
      <c r="C146" s="102"/>
      <c r="D146" s="85"/>
      <c r="E146" s="103"/>
      <c r="F146" s="104"/>
      <c r="G146" s="104"/>
      <c r="H146" s="108"/>
      <c r="I146" s="104"/>
      <c r="J146" s="106"/>
      <c r="K146" s="12"/>
      <c r="L146" s="107"/>
      <c r="M146" s="103"/>
      <c r="N146" s="149"/>
      <c r="O146" s="89"/>
      <c r="P146" s="89"/>
      <c r="Q146" s="89"/>
      <c r="R146" s="145" t="str">
        <f>IF(A146="","",VLOOKUP(A146,Espèces!$A$2:$B$510,2,FALSE))</f>
        <v/>
      </c>
      <c r="S146" s="146" t="str">
        <f>IF(J146="","",VLOOKUP(J146,'code nicheur'!$A$1:$B$16,2,FALSE))</f>
        <v/>
      </c>
      <c r="T146" s="147" t="str">
        <f>IF(J146="","",VLOOKUP(J146,'code nicheur'!$A$1:$C$16,3,FALSE))</f>
        <v/>
      </c>
      <c r="U146" s="145" t="str">
        <f>IF(B146="","",VLOOKUP(B146,'Cartes IGN'!$A$1:$B$3233,2,FALSE))</f>
        <v/>
      </c>
      <c r="V146" s="147" t="str">
        <f>IF(B146="","",VLOOKUP(B146,'Cartes IGN'!$A$1:$D$3233,4,FALSE))</f>
        <v/>
      </c>
      <c r="W146" s="146" t="str">
        <f>IF(B146="","",VLOOKUP(B146,'Cartes IGN'!$A$1:$C$3233,3,FALSE))</f>
        <v/>
      </c>
      <c r="X146" s="146" t="str">
        <f t="shared" si="1"/>
        <v/>
      </c>
      <c r="Y146" s="146" t="str">
        <f>IF(X146="","",VLOOKUP(X146,Secteur_SQ!$A$1:$B$3870,2,FALSE))</f>
        <v/>
      </c>
      <c r="Z146" s="146" t="str">
        <f>IF(X146="","",VLOOKUP(X146,Secteur_SQ!$A$1:$C$3870,3,FALSE))</f>
        <v/>
      </c>
    </row>
    <row r="147" spans="1:26">
      <c r="A147" s="102"/>
      <c r="B147" s="102"/>
      <c r="C147" s="102"/>
      <c r="D147" s="85"/>
      <c r="E147" s="103"/>
      <c r="F147" s="104"/>
      <c r="G147" s="104"/>
      <c r="H147" s="108"/>
      <c r="I147" s="104"/>
      <c r="J147" s="106"/>
      <c r="K147" s="12"/>
      <c r="L147" s="107"/>
      <c r="M147" s="103"/>
      <c r="N147" s="149"/>
      <c r="O147" s="89"/>
      <c r="P147" s="89"/>
      <c r="Q147" s="89"/>
      <c r="R147" s="145" t="str">
        <f>IF(A147="","",VLOOKUP(A147,Espèces!$A$2:$B$510,2,FALSE))</f>
        <v/>
      </c>
      <c r="S147" s="146" t="str">
        <f>IF(J147="","",VLOOKUP(J147,'code nicheur'!$A$1:$B$16,2,FALSE))</f>
        <v/>
      </c>
      <c r="T147" s="147" t="str">
        <f>IF(J147="","",VLOOKUP(J147,'code nicheur'!$A$1:$C$16,3,FALSE))</f>
        <v/>
      </c>
      <c r="U147" s="145" t="str">
        <f>IF(B147="","",VLOOKUP(B147,'Cartes IGN'!$A$1:$B$3233,2,FALSE))</f>
        <v/>
      </c>
      <c r="V147" s="147" t="str">
        <f>IF(B147="","",VLOOKUP(B147,'Cartes IGN'!$A$1:$D$3233,4,FALSE))</f>
        <v/>
      </c>
      <c r="W147" s="146" t="str">
        <f>IF(B147="","",VLOOKUP(B147,'Cartes IGN'!$A$1:$C$3233,3,FALSE))</f>
        <v/>
      </c>
      <c r="X147" s="146" t="str">
        <f t="shared" si="1"/>
        <v/>
      </c>
      <c r="Y147" s="146" t="str">
        <f>IF(X147="","",VLOOKUP(X147,Secteur_SQ!$A$1:$B$3870,2,FALSE))</f>
        <v/>
      </c>
      <c r="Z147" s="146" t="str">
        <f>IF(X147="","",VLOOKUP(X147,Secteur_SQ!$A$1:$C$3870,3,FALSE))</f>
        <v/>
      </c>
    </row>
    <row r="148" spans="1:26">
      <c r="A148" s="102"/>
      <c r="B148" s="102"/>
      <c r="C148" s="102"/>
      <c r="D148" s="85"/>
      <c r="E148" s="103"/>
      <c r="F148" s="104"/>
      <c r="G148" s="104"/>
      <c r="H148" s="108"/>
      <c r="I148" s="104"/>
      <c r="J148" s="106"/>
      <c r="K148" s="12"/>
      <c r="L148" s="107"/>
      <c r="M148" s="103"/>
      <c r="N148" s="149"/>
      <c r="O148" s="89"/>
      <c r="P148" s="89"/>
      <c r="Q148" s="89"/>
      <c r="R148" s="145" t="str">
        <f>IF(A148="","",VLOOKUP(A148,Espèces!$A$2:$B$510,2,FALSE))</f>
        <v/>
      </c>
      <c r="S148" s="146" t="str">
        <f>IF(J148="","",VLOOKUP(J148,'code nicheur'!$A$1:$B$16,2,FALSE))</f>
        <v/>
      </c>
      <c r="T148" s="147" t="str">
        <f>IF(J148="","",VLOOKUP(J148,'code nicheur'!$A$1:$C$16,3,FALSE))</f>
        <v/>
      </c>
      <c r="U148" s="145" t="str">
        <f>IF(B148="","",VLOOKUP(B148,'Cartes IGN'!$A$1:$B$3233,2,FALSE))</f>
        <v/>
      </c>
      <c r="V148" s="147" t="str">
        <f>IF(B148="","",VLOOKUP(B148,'Cartes IGN'!$A$1:$D$3233,4,FALSE))</f>
        <v/>
      </c>
      <c r="W148" s="146" t="str">
        <f>IF(B148="","",VLOOKUP(B148,'Cartes IGN'!$A$1:$C$3233,3,FALSE))</f>
        <v/>
      </c>
      <c r="X148" s="146" t="str">
        <f t="shared" si="1"/>
        <v/>
      </c>
      <c r="Y148" s="146" t="str">
        <f>IF(X148="","",VLOOKUP(X148,Secteur_SQ!$A$1:$B$3870,2,FALSE))</f>
        <v/>
      </c>
      <c r="Z148" s="146" t="str">
        <f>IF(X148="","",VLOOKUP(X148,Secteur_SQ!$A$1:$C$3870,3,FALSE))</f>
        <v/>
      </c>
    </row>
    <row r="149" spans="1:26">
      <c r="A149" s="102"/>
      <c r="B149" s="102"/>
      <c r="C149" s="102"/>
      <c r="D149" s="85"/>
      <c r="E149" s="103"/>
      <c r="F149" s="104"/>
      <c r="G149" s="104"/>
      <c r="H149" s="108"/>
      <c r="I149" s="104"/>
      <c r="J149" s="106"/>
      <c r="K149" s="12"/>
      <c r="L149" s="107"/>
      <c r="M149" s="103"/>
      <c r="N149" s="149"/>
      <c r="O149" s="89"/>
      <c r="P149" s="89"/>
      <c r="Q149" s="89"/>
      <c r="R149" s="145" t="str">
        <f>IF(A149="","",VLOOKUP(A149,Espèces!$A$2:$B$510,2,FALSE))</f>
        <v/>
      </c>
      <c r="S149" s="146" t="str">
        <f>IF(J149="","",VLOOKUP(J149,'code nicheur'!$A$1:$B$16,2,FALSE))</f>
        <v/>
      </c>
      <c r="T149" s="147" t="str">
        <f>IF(J149="","",VLOOKUP(J149,'code nicheur'!$A$1:$C$16,3,FALSE))</f>
        <v/>
      </c>
      <c r="U149" s="145" t="str">
        <f>IF(B149="","",VLOOKUP(B149,'Cartes IGN'!$A$1:$B$3233,2,FALSE))</f>
        <v/>
      </c>
      <c r="V149" s="147" t="str">
        <f>IF(B149="","",VLOOKUP(B149,'Cartes IGN'!$A$1:$D$3233,4,FALSE))</f>
        <v/>
      </c>
      <c r="W149" s="146" t="str">
        <f>IF(B149="","",VLOOKUP(B149,'Cartes IGN'!$A$1:$C$3233,3,FALSE))</f>
        <v/>
      </c>
      <c r="X149" s="146" t="str">
        <f t="shared" si="1"/>
        <v/>
      </c>
      <c r="Y149" s="146" t="str">
        <f>IF(X149="","",VLOOKUP(X149,Secteur_SQ!$A$1:$B$3870,2,FALSE))</f>
        <v/>
      </c>
      <c r="Z149" s="146" t="str">
        <f>IF(X149="","",VLOOKUP(X149,Secteur_SQ!$A$1:$C$3870,3,FALSE))</f>
        <v/>
      </c>
    </row>
    <row r="150" spans="1:26">
      <c r="A150" s="102"/>
      <c r="B150" s="102"/>
      <c r="C150" s="102"/>
      <c r="D150" s="85"/>
      <c r="E150" s="103"/>
      <c r="F150" s="104"/>
      <c r="G150" s="104"/>
      <c r="H150" s="108"/>
      <c r="I150" s="104"/>
      <c r="J150" s="106"/>
      <c r="K150" s="12"/>
      <c r="L150" s="107"/>
      <c r="M150" s="103"/>
      <c r="N150" s="149"/>
      <c r="O150" s="89"/>
      <c r="P150" s="89"/>
      <c r="Q150" s="89"/>
      <c r="R150" s="145" t="str">
        <f>IF(A150="","",VLOOKUP(A150,Espèces!$A$2:$B$510,2,FALSE))</f>
        <v/>
      </c>
      <c r="S150" s="146" t="str">
        <f>IF(J150="","",VLOOKUP(J150,'code nicheur'!$A$1:$B$16,2,FALSE))</f>
        <v/>
      </c>
      <c r="T150" s="147" t="str">
        <f>IF(J150="","",VLOOKUP(J150,'code nicheur'!$A$1:$C$16,3,FALSE))</f>
        <v/>
      </c>
      <c r="U150" s="145" t="str">
        <f>IF(B150="","",VLOOKUP(B150,'Cartes IGN'!$A$1:$B$3233,2,FALSE))</f>
        <v/>
      </c>
      <c r="V150" s="147" t="str">
        <f>IF(B150="","",VLOOKUP(B150,'Cartes IGN'!$A$1:$D$3233,4,FALSE))</f>
        <v/>
      </c>
      <c r="W150" s="146" t="str">
        <f>IF(B150="","",VLOOKUP(B150,'Cartes IGN'!$A$1:$C$3233,3,FALSE))</f>
        <v/>
      </c>
      <c r="X150" s="146" t="str">
        <f t="shared" si="1"/>
        <v/>
      </c>
      <c r="Y150" s="146" t="str">
        <f>IF(X150="","",VLOOKUP(X150,Secteur_SQ!$A$1:$B$3870,2,FALSE))</f>
        <v/>
      </c>
      <c r="Z150" s="146" t="str">
        <f>IF(X150="","",VLOOKUP(X150,Secteur_SQ!$A$1:$C$3870,3,FALSE))</f>
        <v/>
      </c>
    </row>
    <row r="151" spans="1:26">
      <c r="A151" s="102"/>
      <c r="B151" s="102"/>
      <c r="C151" s="102"/>
      <c r="D151" s="85"/>
      <c r="E151" s="103"/>
      <c r="F151" s="104"/>
      <c r="G151" s="104"/>
      <c r="H151" s="108"/>
      <c r="I151" s="104"/>
      <c r="J151" s="106"/>
      <c r="K151" s="12"/>
      <c r="L151" s="107"/>
      <c r="M151" s="103"/>
      <c r="N151" s="149"/>
      <c r="O151" s="89"/>
      <c r="P151" s="89"/>
      <c r="Q151" s="89"/>
      <c r="R151" s="145" t="str">
        <f>IF(A151="","",VLOOKUP(A151,Espèces!$A$2:$B$510,2,FALSE))</f>
        <v/>
      </c>
      <c r="S151" s="146" t="str">
        <f>IF(J151="","",VLOOKUP(J151,'code nicheur'!$A$1:$B$16,2,FALSE))</f>
        <v/>
      </c>
      <c r="T151" s="147" t="str">
        <f>IF(J151="","",VLOOKUP(J151,'code nicheur'!$A$1:$C$16,3,FALSE))</f>
        <v/>
      </c>
      <c r="U151" s="145" t="str">
        <f>IF(B151="","",VLOOKUP(B151,'Cartes IGN'!$A$1:$B$3233,2,FALSE))</f>
        <v/>
      </c>
      <c r="V151" s="147" t="str">
        <f>IF(B151="","",VLOOKUP(B151,'Cartes IGN'!$A$1:$D$3233,4,FALSE))</f>
        <v/>
      </c>
      <c r="W151" s="146" t="str">
        <f>IF(B151="","",VLOOKUP(B151,'Cartes IGN'!$A$1:$C$3233,3,FALSE))</f>
        <v/>
      </c>
      <c r="X151" s="146" t="str">
        <f t="shared" si="1"/>
        <v/>
      </c>
      <c r="Y151" s="146" t="str">
        <f>IF(X151="","",VLOOKUP(X151,Secteur_SQ!$A$1:$B$3870,2,FALSE))</f>
        <v/>
      </c>
      <c r="Z151" s="146" t="str">
        <f>IF(X151="","",VLOOKUP(X151,Secteur_SQ!$A$1:$C$3870,3,FALSE))</f>
        <v/>
      </c>
    </row>
    <row r="152" spans="1:26">
      <c r="A152" s="102"/>
      <c r="B152" s="102"/>
      <c r="C152" s="102"/>
      <c r="D152" s="85"/>
      <c r="E152" s="103"/>
      <c r="F152" s="104"/>
      <c r="G152" s="104"/>
      <c r="H152" s="108"/>
      <c r="I152" s="104"/>
      <c r="J152" s="106"/>
      <c r="K152" s="12"/>
      <c r="L152" s="107"/>
      <c r="M152" s="103"/>
      <c r="N152" s="149"/>
      <c r="O152" s="89"/>
      <c r="P152" s="89"/>
      <c r="Q152" s="89"/>
      <c r="R152" s="145" t="str">
        <f>IF(A152="","",VLOOKUP(A152,Espèces!$A$2:$B$510,2,FALSE))</f>
        <v/>
      </c>
      <c r="S152" s="146" t="str">
        <f>IF(J152="","",VLOOKUP(J152,'code nicheur'!$A$1:$B$16,2,FALSE))</f>
        <v/>
      </c>
      <c r="T152" s="147" t="str">
        <f>IF(J152="","",VLOOKUP(J152,'code nicheur'!$A$1:$C$16,3,FALSE))</f>
        <v/>
      </c>
      <c r="U152" s="145" t="str">
        <f>IF(B152="","",VLOOKUP(B152,'Cartes IGN'!$A$1:$B$3233,2,FALSE))</f>
        <v/>
      </c>
      <c r="V152" s="147" t="str">
        <f>IF(B152="","",VLOOKUP(B152,'Cartes IGN'!$A$1:$D$3233,4,FALSE))</f>
        <v/>
      </c>
      <c r="W152" s="146" t="str">
        <f>IF(B152="","",VLOOKUP(B152,'Cartes IGN'!$A$1:$C$3233,3,FALSE))</f>
        <v/>
      </c>
      <c r="X152" s="146" t="str">
        <f t="shared" si="1"/>
        <v/>
      </c>
      <c r="Y152" s="146" t="str">
        <f>IF(X152="","",VLOOKUP(X152,Secteur_SQ!$A$1:$B$3870,2,FALSE))</f>
        <v/>
      </c>
      <c r="Z152" s="146" t="str">
        <f>IF(X152="","",VLOOKUP(X152,Secteur_SQ!$A$1:$C$3870,3,FALSE))</f>
        <v/>
      </c>
    </row>
    <row r="153" spans="1:26">
      <c r="A153" s="102"/>
      <c r="B153" s="102"/>
      <c r="C153" s="102"/>
      <c r="D153" s="85"/>
      <c r="E153" s="103"/>
      <c r="F153" s="104"/>
      <c r="G153" s="104"/>
      <c r="H153" s="108"/>
      <c r="I153" s="104"/>
      <c r="J153" s="106"/>
      <c r="K153" s="12"/>
      <c r="L153" s="107"/>
      <c r="M153" s="103"/>
      <c r="N153" s="149"/>
      <c r="O153" s="89"/>
      <c r="P153" s="89"/>
      <c r="Q153" s="89"/>
      <c r="R153" s="145" t="str">
        <f>IF(A153="","",VLOOKUP(A153,Espèces!$A$2:$B$510,2,FALSE))</f>
        <v/>
      </c>
      <c r="S153" s="146" t="str">
        <f>IF(J153="","",VLOOKUP(J153,'code nicheur'!$A$1:$B$16,2,FALSE))</f>
        <v/>
      </c>
      <c r="T153" s="147" t="str">
        <f>IF(J153="","",VLOOKUP(J153,'code nicheur'!$A$1:$C$16,3,FALSE))</f>
        <v/>
      </c>
      <c r="U153" s="145" t="str">
        <f>IF(B153="","",VLOOKUP(B153,'Cartes IGN'!$A$1:$B$3233,2,FALSE))</f>
        <v/>
      </c>
      <c r="V153" s="147" t="str">
        <f>IF(B153="","",VLOOKUP(B153,'Cartes IGN'!$A$1:$D$3233,4,FALSE))</f>
        <v/>
      </c>
      <c r="W153" s="146" t="str">
        <f>IF(B153="","",VLOOKUP(B153,'Cartes IGN'!$A$1:$C$3233,3,FALSE))</f>
        <v/>
      </c>
      <c r="X153" s="146" t="str">
        <f t="shared" si="1"/>
        <v/>
      </c>
      <c r="Y153" s="146" t="str">
        <f>IF(X153="","",VLOOKUP(X153,Secteur_SQ!$A$1:$B$3870,2,FALSE))</f>
        <v/>
      </c>
      <c r="Z153" s="146" t="str">
        <f>IF(X153="","",VLOOKUP(X153,Secteur_SQ!$A$1:$C$3870,3,FALSE))</f>
        <v/>
      </c>
    </row>
    <row r="154" spans="1:26">
      <c r="A154" s="102"/>
      <c r="B154" s="102"/>
      <c r="C154" s="102"/>
      <c r="D154" s="85"/>
      <c r="E154" s="103"/>
      <c r="F154" s="104"/>
      <c r="G154" s="104"/>
      <c r="H154" s="108"/>
      <c r="I154" s="104"/>
      <c r="J154" s="106"/>
      <c r="K154" s="102"/>
      <c r="L154" s="107"/>
      <c r="M154" s="103"/>
      <c r="N154" s="149"/>
      <c r="O154" s="89"/>
      <c r="P154" s="89"/>
      <c r="Q154" s="89"/>
      <c r="R154" s="145" t="str">
        <f>IF(A154="","",VLOOKUP(A154,Espèces!$A$2:$B$510,2,FALSE))</f>
        <v/>
      </c>
      <c r="S154" s="146" t="str">
        <f>IF(J154="","",VLOOKUP(J154,'code nicheur'!$A$1:$B$16,2,FALSE))</f>
        <v/>
      </c>
      <c r="T154" s="147" t="str">
        <f>IF(J154="","",VLOOKUP(J154,'code nicheur'!$A$1:$C$16,3,FALSE))</f>
        <v/>
      </c>
      <c r="U154" s="145" t="str">
        <f>IF(B154="","",VLOOKUP(B154,'Cartes IGN'!$A$1:$B$3233,2,FALSE))</f>
        <v/>
      </c>
      <c r="V154" s="147" t="str">
        <f>IF(B154="","",VLOOKUP(B154,'Cartes IGN'!$A$1:$D$3233,4,FALSE))</f>
        <v/>
      </c>
      <c r="W154" s="146" t="str">
        <f>IF(B154="","",VLOOKUP(B154,'Cartes IGN'!$A$1:$C$3233,3,FALSE))</f>
        <v/>
      </c>
      <c r="X154" s="146" t="str">
        <f t="shared" ref="X154:X217" si="2">IF(F154="","",D154&amp;"-"&amp;F154)</f>
        <v/>
      </c>
      <c r="Y154" s="146" t="str">
        <f>IF(X154="","",VLOOKUP(X154,Secteur_SQ!$A$1:$B$3870,2,FALSE))</f>
        <v/>
      </c>
      <c r="Z154" s="146" t="str">
        <f>IF(X154="","",VLOOKUP(X154,Secteur_SQ!$A$1:$C$3870,3,FALSE))</f>
        <v/>
      </c>
    </row>
    <row r="155" spans="1:26">
      <c r="A155" s="102"/>
      <c r="B155" s="102"/>
      <c r="C155" s="102"/>
      <c r="D155" s="85"/>
      <c r="E155" s="103"/>
      <c r="F155" s="104"/>
      <c r="G155" s="104"/>
      <c r="H155" s="108"/>
      <c r="I155" s="104"/>
      <c r="J155" s="106"/>
      <c r="K155" s="12"/>
      <c r="L155" s="107"/>
      <c r="M155" s="103"/>
      <c r="N155" s="149"/>
      <c r="O155" s="89"/>
      <c r="P155" s="89"/>
      <c r="Q155" s="89"/>
      <c r="R155" s="145" t="str">
        <f>IF(A155="","",VLOOKUP(A155,Espèces!$A$2:$B$510,2,FALSE))</f>
        <v/>
      </c>
      <c r="S155" s="146" t="str">
        <f>IF(J155="","",VLOOKUP(J155,'code nicheur'!$A$1:$B$16,2,FALSE))</f>
        <v/>
      </c>
      <c r="T155" s="147" t="str">
        <f>IF(J155="","",VLOOKUP(J155,'code nicheur'!$A$1:$C$16,3,FALSE))</f>
        <v/>
      </c>
      <c r="U155" s="145" t="str">
        <f>IF(B155="","",VLOOKUP(B155,'Cartes IGN'!$A$1:$B$3233,2,FALSE))</f>
        <v/>
      </c>
      <c r="V155" s="147" t="str">
        <f>IF(B155="","",VLOOKUP(B155,'Cartes IGN'!$A$1:$D$3233,4,FALSE))</f>
        <v/>
      </c>
      <c r="W155" s="146" t="str">
        <f>IF(B155="","",VLOOKUP(B155,'Cartes IGN'!$A$1:$C$3233,3,FALSE))</f>
        <v/>
      </c>
      <c r="X155" s="146" t="str">
        <f t="shared" si="2"/>
        <v/>
      </c>
      <c r="Y155" s="146" t="str">
        <f>IF(X155="","",VLOOKUP(X155,Secteur_SQ!$A$1:$B$3870,2,FALSE))</f>
        <v/>
      </c>
      <c r="Z155" s="146" t="str">
        <f>IF(X155="","",VLOOKUP(X155,Secteur_SQ!$A$1:$C$3870,3,FALSE))</f>
        <v/>
      </c>
    </row>
    <row r="156" spans="1:26">
      <c r="A156" s="102"/>
      <c r="B156" s="102"/>
      <c r="C156" s="102"/>
      <c r="D156" s="85"/>
      <c r="E156" s="103"/>
      <c r="F156" s="104"/>
      <c r="G156" s="104"/>
      <c r="H156" s="108"/>
      <c r="I156" s="104"/>
      <c r="J156" s="106"/>
      <c r="K156" s="12"/>
      <c r="L156" s="107"/>
      <c r="M156" s="103"/>
      <c r="N156" s="149"/>
      <c r="O156" s="89"/>
      <c r="P156" s="89"/>
      <c r="Q156" s="89"/>
      <c r="R156" s="145" t="str">
        <f>IF(A156="","",VLOOKUP(A156,Espèces!$A$2:$B$510,2,FALSE))</f>
        <v/>
      </c>
      <c r="S156" s="146" t="str">
        <f>IF(J156="","",VLOOKUP(J156,'code nicheur'!$A$1:$B$16,2,FALSE))</f>
        <v/>
      </c>
      <c r="T156" s="147" t="str">
        <f>IF(J156="","",VLOOKUP(J156,'code nicheur'!$A$1:$C$16,3,FALSE))</f>
        <v/>
      </c>
      <c r="U156" s="145" t="str">
        <f>IF(B156="","",VLOOKUP(B156,'Cartes IGN'!$A$1:$B$3233,2,FALSE))</f>
        <v/>
      </c>
      <c r="V156" s="147" t="str">
        <f>IF(B156="","",VLOOKUP(B156,'Cartes IGN'!$A$1:$D$3233,4,FALSE))</f>
        <v/>
      </c>
      <c r="W156" s="146" t="str">
        <f>IF(B156="","",VLOOKUP(B156,'Cartes IGN'!$A$1:$C$3233,3,FALSE))</f>
        <v/>
      </c>
      <c r="X156" s="146" t="str">
        <f t="shared" si="2"/>
        <v/>
      </c>
      <c r="Y156" s="146" t="str">
        <f>IF(X156="","",VLOOKUP(X156,Secteur_SQ!$A$1:$B$3870,2,FALSE))</f>
        <v/>
      </c>
      <c r="Z156" s="146" t="str">
        <f>IF(X156="","",VLOOKUP(X156,Secteur_SQ!$A$1:$C$3870,3,FALSE))</f>
        <v/>
      </c>
    </row>
    <row r="157" spans="1:26">
      <c r="A157" s="102"/>
      <c r="B157" s="102"/>
      <c r="C157" s="102"/>
      <c r="D157" s="85"/>
      <c r="E157" s="103"/>
      <c r="F157" s="104"/>
      <c r="G157" s="104"/>
      <c r="H157" s="108"/>
      <c r="I157" s="104"/>
      <c r="J157" s="106"/>
      <c r="K157" s="12"/>
      <c r="L157" s="107"/>
      <c r="M157" s="103"/>
      <c r="N157" s="149"/>
      <c r="O157" s="89"/>
      <c r="P157" s="89"/>
      <c r="Q157" s="89"/>
      <c r="R157" s="145" t="str">
        <f>IF(A157="","",VLOOKUP(A157,Espèces!$A$2:$B$510,2,FALSE))</f>
        <v/>
      </c>
      <c r="S157" s="146" t="str">
        <f>IF(J157="","",VLOOKUP(J157,'code nicheur'!$A$1:$B$16,2,FALSE))</f>
        <v/>
      </c>
      <c r="T157" s="147" t="str">
        <f>IF(J157="","",VLOOKUP(J157,'code nicheur'!$A$1:$C$16,3,FALSE))</f>
        <v/>
      </c>
      <c r="U157" s="145" t="str">
        <f>IF(B157="","",VLOOKUP(B157,'Cartes IGN'!$A$1:$B$3233,2,FALSE))</f>
        <v/>
      </c>
      <c r="V157" s="147" t="str">
        <f>IF(B157="","",VLOOKUP(B157,'Cartes IGN'!$A$1:$D$3233,4,FALSE))</f>
        <v/>
      </c>
      <c r="W157" s="146" t="str">
        <f>IF(B157="","",VLOOKUP(B157,'Cartes IGN'!$A$1:$C$3233,3,FALSE))</f>
        <v/>
      </c>
      <c r="X157" s="146" t="str">
        <f t="shared" si="2"/>
        <v/>
      </c>
      <c r="Y157" s="146" t="str">
        <f>IF(X157="","",VLOOKUP(X157,Secteur_SQ!$A$1:$B$3870,2,FALSE))</f>
        <v/>
      </c>
      <c r="Z157" s="146" t="str">
        <f>IF(X157="","",VLOOKUP(X157,Secteur_SQ!$A$1:$C$3870,3,FALSE))</f>
        <v/>
      </c>
    </row>
    <row r="158" spans="1:26">
      <c r="A158" s="102"/>
      <c r="B158" s="102"/>
      <c r="C158" s="102"/>
      <c r="D158" s="85"/>
      <c r="E158" s="103"/>
      <c r="F158" s="104"/>
      <c r="G158" s="104"/>
      <c r="H158" s="108"/>
      <c r="I158" s="104"/>
      <c r="J158" s="106"/>
      <c r="K158" s="12"/>
      <c r="L158" s="107"/>
      <c r="M158" s="103"/>
      <c r="N158" s="149"/>
      <c r="O158" s="89"/>
      <c r="P158" s="89"/>
      <c r="Q158" s="89"/>
      <c r="R158" s="145" t="str">
        <f>IF(A158="","",VLOOKUP(A158,Espèces!$A$2:$B$510,2,FALSE))</f>
        <v/>
      </c>
      <c r="S158" s="146" t="str">
        <f>IF(J158="","",VLOOKUP(J158,'code nicheur'!$A$1:$B$16,2,FALSE))</f>
        <v/>
      </c>
      <c r="T158" s="147" t="str">
        <f>IF(J158="","",VLOOKUP(J158,'code nicheur'!$A$1:$C$16,3,FALSE))</f>
        <v/>
      </c>
      <c r="U158" s="145" t="str">
        <f>IF(B158="","",VLOOKUP(B158,'Cartes IGN'!$A$1:$B$3233,2,FALSE))</f>
        <v/>
      </c>
      <c r="V158" s="147" t="str">
        <f>IF(B158="","",VLOOKUP(B158,'Cartes IGN'!$A$1:$D$3233,4,FALSE))</f>
        <v/>
      </c>
      <c r="W158" s="146" t="str">
        <f>IF(B158="","",VLOOKUP(B158,'Cartes IGN'!$A$1:$C$3233,3,FALSE))</f>
        <v/>
      </c>
      <c r="X158" s="146" t="str">
        <f t="shared" si="2"/>
        <v/>
      </c>
      <c r="Y158" s="146" t="str">
        <f>IF(X158="","",VLOOKUP(X158,Secteur_SQ!$A$1:$B$3870,2,FALSE))</f>
        <v/>
      </c>
      <c r="Z158" s="146" t="str">
        <f>IF(X158="","",VLOOKUP(X158,Secteur_SQ!$A$1:$C$3870,3,FALSE))</f>
        <v/>
      </c>
    </row>
    <row r="159" spans="1:26">
      <c r="A159" s="102"/>
      <c r="B159" s="102"/>
      <c r="C159" s="102"/>
      <c r="D159" s="85"/>
      <c r="E159" s="103"/>
      <c r="F159" s="104"/>
      <c r="G159" s="104"/>
      <c r="H159" s="108"/>
      <c r="I159" s="104"/>
      <c r="J159" s="106"/>
      <c r="K159" s="12"/>
      <c r="L159" s="107"/>
      <c r="M159" s="103"/>
      <c r="N159" s="149"/>
      <c r="O159" s="89"/>
      <c r="P159" s="89"/>
      <c r="Q159" s="89"/>
      <c r="R159" s="145" t="str">
        <f>IF(A159="","",VLOOKUP(A159,Espèces!$A$2:$B$510,2,FALSE))</f>
        <v/>
      </c>
      <c r="S159" s="146" t="str">
        <f>IF(J159="","",VLOOKUP(J159,'code nicheur'!$A$1:$B$16,2,FALSE))</f>
        <v/>
      </c>
      <c r="T159" s="147" t="str">
        <f>IF(J159="","",VLOOKUP(J159,'code nicheur'!$A$1:$C$16,3,FALSE))</f>
        <v/>
      </c>
      <c r="U159" s="145" t="str">
        <f>IF(B159="","",VLOOKUP(B159,'Cartes IGN'!$A$1:$B$3233,2,FALSE))</f>
        <v/>
      </c>
      <c r="V159" s="147" t="str">
        <f>IF(B159="","",VLOOKUP(B159,'Cartes IGN'!$A$1:$D$3233,4,FALSE))</f>
        <v/>
      </c>
      <c r="W159" s="146" t="str">
        <f>IF(B159="","",VLOOKUP(B159,'Cartes IGN'!$A$1:$C$3233,3,FALSE))</f>
        <v/>
      </c>
      <c r="X159" s="146" t="str">
        <f t="shared" si="2"/>
        <v/>
      </c>
      <c r="Y159" s="146" t="str">
        <f>IF(X159="","",VLOOKUP(X159,Secteur_SQ!$A$1:$B$3870,2,FALSE))</f>
        <v/>
      </c>
      <c r="Z159" s="146" t="str">
        <f>IF(X159="","",VLOOKUP(X159,Secteur_SQ!$A$1:$C$3870,3,FALSE))</f>
        <v/>
      </c>
    </row>
    <row r="160" spans="1:26">
      <c r="A160" s="102"/>
      <c r="B160" s="102"/>
      <c r="C160" s="102"/>
      <c r="D160" s="85"/>
      <c r="E160" s="103"/>
      <c r="F160" s="104"/>
      <c r="G160" s="104"/>
      <c r="H160" s="108"/>
      <c r="I160" s="104"/>
      <c r="J160" s="106"/>
      <c r="K160" s="12"/>
      <c r="L160" s="107"/>
      <c r="M160" s="103"/>
      <c r="N160" s="149"/>
      <c r="O160" s="89"/>
      <c r="P160" s="89"/>
      <c r="Q160" s="89"/>
      <c r="R160" s="145" t="str">
        <f>IF(A160="","",VLOOKUP(A160,Espèces!$A$2:$B$510,2,FALSE))</f>
        <v/>
      </c>
      <c r="S160" s="146" t="str">
        <f>IF(J160="","",VLOOKUP(J160,'code nicheur'!$A$1:$B$16,2,FALSE))</f>
        <v/>
      </c>
      <c r="T160" s="147" t="str">
        <f>IF(J160="","",VLOOKUP(J160,'code nicheur'!$A$1:$C$16,3,FALSE))</f>
        <v/>
      </c>
      <c r="U160" s="145" t="str">
        <f>IF(B160="","",VLOOKUP(B160,'Cartes IGN'!$A$1:$B$3233,2,FALSE))</f>
        <v/>
      </c>
      <c r="V160" s="147" t="str">
        <f>IF(B160="","",VLOOKUP(B160,'Cartes IGN'!$A$1:$D$3233,4,FALSE))</f>
        <v/>
      </c>
      <c r="W160" s="146" t="str">
        <f>IF(B160="","",VLOOKUP(B160,'Cartes IGN'!$A$1:$C$3233,3,FALSE))</f>
        <v/>
      </c>
      <c r="X160" s="146" t="str">
        <f t="shared" si="2"/>
        <v/>
      </c>
      <c r="Y160" s="146" t="str">
        <f>IF(X160="","",VLOOKUP(X160,Secteur_SQ!$A$1:$B$3870,2,FALSE))</f>
        <v/>
      </c>
      <c r="Z160" s="146" t="str">
        <f>IF(X160="","",VLOOKUP(X160,Secteur_SQ!$A$1:$C$3870,3,FALSE))</f>
        <v/>
      </c>
    </row>
    <row r="161" spans="1:26">
      <c r="A161" s="102"/>
      <c r="B161" s="102"/>
      <c r="C161" s="102"/>
      <c r="D161" s="85"/>
      <c r="E161" s="103"/>
      <c r="F161" s="104"/>
      <c r="G161" s="104"/>
      <c r="H161" s="108"/>
      <c r="I161" s="104"/>
      <c r="J161" s="106"/>
      <c r="K161" s="12"/>
      <c r="L161" s="107"/>
      <c r="M161" s="103"/>
      <c r="N161" s="149"/>
      <c r="O161" s="89"/>
      <c r="P161" s="89"/>
      <c r="Q161" s="89"/>
      <c r="R161" s="145" t="str">
        <f>IF(A161="","",VLOOKUP(A161,Espèces!$A$2:$B$510,2,FALSE))</f>
        <v/>
      </c>
      <c r="S161" s="146" t="str">
        <f>IF(J161="","",VLOOKUP(J161,'code nicheur'!$A$1:$B$16,2,FALSE))</f>
        <v/>
      </c>
      <c r="T161" s="147" t="str">
        <f>IF(J161="","",VLOOKUP(J161,'code nicheur'!$A$1:$C$16,3,FALSE))</f>
        <v/>
      </c>
      <c r="U161" s="145" t="str">
        <f>IF(B161="","",VLOOKUP(B161,'Cartes IGN'!$A$1:$B$3233,2,FALSE))</f>
        <v/>
      </c>
      <c r="V161" s="147" t="str">
        <f>IF(B161="","",VLOOKUP(B161,'Cartes IGN'!$A$1:$D$3233,4,FALSE))</f>
        <v/>
      </c>
      <c r="W161" s="146" t="str">
        <f>IF(B161="","",VLOOKUP(B161,'Cartes IGN'!$A$1:$C$3233,3,FALSE))</f>
        <v/>
      </c>
      <c r="X161" s="146" t="str">
        <f t="shared" si="2"/>
        <v/>
      </c>
      <c r="Y161" s="146" t="str">
        <f>IF(X161="","",VLOOKUP(X161,Secteur_SQ!$A$1:$B$3870,2,FALSE))</f>
        <v/>
      </c>
      <c r="Z161" s="146" t="str">
        <f>IF(X161="","",VLOOKUP(X161,Secteur_SQ!$A$1:$C$3870,3,FALSE))</f>
        <v/>
      </c>
    </row>
    <row r="162" spans="1:26">
      <c r="A162" s="102"/>
      <c r="B162" s="102"/>
      <c r="C162" s="102"/>
      <c r="D162" s="85"/>
      <c r="E162" s="103"/>
      <c r="F162" s="104"/>
      <c r="G162" s="104"/>
      <c r="H162" s="108"/>
      <c r="I162" s="104"/>
      <c r="J162" s="106"/>
      <c r="K162" s="12"/>
      <c r="L162" s="107"/>
      <c r="M162" s="103"/>
      <c r="N162" s="149"/>
      <c r="O162" s="89"/>
      <c r="P162" s="89"/>
      <c r="Q162" s="89"/>
      <c r="R162" s="145" t="str">
        <f>IF(A162="","",VLOOKUP(A162,Espèces!$A$2:$B$510,2,FALSE))</f>
        <v/>
      </c>
      <c r="S162" s="146" t="str">
        <f>IF(J162="","",VLOOKUP(J162,'code nicheur'!$A$1:$B$16,2,FALSE))</f>
        <v/>
      </c>
      <c r="T162" s="147" t="str">
        <f>IF(J162="","",VLOOKUP(J162,'code nicheur'!$A$1:$C$16,3,FALSE))</f>
        <v/>
      </c>
      <c r="U162" s="145" t="str">
        <f>IF(B162="","",VLOOKUP(B162,'Cartes IGN'!$A$1:$B$3233,2,FALSE))</f>
        <v/>
      </c>
      <c r="V162" s="147" t="str">
        <f>IF(B162="","",VLOOKUP(B162,'Cartes IGN'!$A$1:$D$3233,4,FALSE))</f>
        <v/>
      </c>
      <c r="W162" s="146" t="str">
        <f>IF(B162="","",VLOOKUP(B162,'Cartes IGN'!$A$1:$C$3233,3,FALSE))</f>
        <v/>
      </c>
      <c r="X162" s="146" t="str">
        <f t="shared" si="2"/>
        <v/>
      </c>
      <c r="Y162" s="146" t="str">
        <f>IF(X162="","",VLOOKUP(X162,Secteur_SQ!$A$1:$B$3870,2,FALSE))</f>
        <v/>
      </c>
      <c r="Z162" s="146" t="str">
        <f>IF(X162="","",VLOOKUP(X162,Secteur_SQ!$A$1:$C$3870,3,FALSE))</f>
        <v/>
      </c>
    </row>
    <row r="163" spans="1:26">
      <c r="A163" s="102"/>
      <c r="B163" s="102"/>
      <c r="C163" s="102"/>
      <c r="D163" s="85"/>
      <c r="E163" s="103"/>
      <c r="F163" s="104"/>
      <c r="G163" s="104"/>
      <c r="H163" s="108"/>
      <c r="I163" s="104"/>
      <c r="J163" s="106"/>
      <c r="K163" s="12"/>
      <c r="L163" s="107"/>
      <c r="M163" s="103"/>
      <c r="N163" s="149"/>
      <c r="O163" s="89"/>
      <c r="P163" s="89"/>
      <c r="Q163" s="89"/>
      <c r="R163" s="145" t="str">
        <f>IF(A163="","",VLOOKUP(A163,Espèces!$A$2:$B$510,2,FALSE))</f>
        <v/>
      </c>
      <c r="S163" s="146" t="str">
        <f>IF(J163="","",VLOOKUP(J163,'code nicheur'!$A$1:$B$16,2,FALSE))</f>
        <v/>
      </c>
      <c r="T163" s="147" t="str">
        <f>IF(J163="","",VLOOKUP(J163,'code nicheur'!$A$1:$C$16,3,FALSE))</f>
        <v/>
      </c>
      <c r="U163" s="145" t="str">
        <f>IF(B163="","",VLOOKUP(B163,'Cartes IGN'!$A$1:$B$3233,2,FALSE))</f>
        <v/>
      </c>
      <c r="V163" s="147" t="str">
        <f>IF(B163="","",VLOOKUP(B163,'Cartes IGN'!$A$1:$D$3233,4,FALSE))</f>
        <v/>
      </c>
      <c r="W163" s="146" t="str">
        <f>IF(B163="","",VLOOKUP(B163,'Cartes IGN'!$A$1:$C$3233,3,FALSE))</f>
        <v/>
      </c>
      <c r="X163" s="146" t="str">
        <f t="shared" si="2"/>
        <v/>
      </c>
      <c r="Y163" s="146" t="str">
        <f>IF(X163="","",VLOOKUP(X163,Secteur_SQ!$A$1:$B$3870,2,FALSE))</f>
        <v/>
      </c>
      <c r="Z163" s="146" t="str">
        <f>IF(X163="","",VLOOKUP(X163,Secteur_SQ!$A$1:$C$3870,3,FALSE))</f>
        <v/>
      </c>
    </row>
    <row r="164" spans="1:26">
      <c r="A164" s="102"/>
      <c r="B164" s="102"/>
      <c r="C164" s="102"/>
      <c r="D164" s="85"/>
      <c r="E164" s="103"/>
      <c r="F164" s="104"/>
      <c r="G164" s="104"/>
      <c r="H164" s="108"/>
      <c r="I164" s="104"/>
      <c r="J164" s="106"/>
      <c r="K164" s="12"/>
      <c r="L164" s="107"/>
      <c r="M164" s="103"/>
      <c r="N164" s="149"/>
      <c r="O164" s="89"/>
      <c r="P164" s="89"/>
      <c r="Q164" s="89"/>
      <c r="R164" s="145" t="str">
        <f>IF(A164="","",VLOOKUP(A164,Espèces!$A$2:$B$510,2,FALSE))</f>
        <v/>
      </c>
      <c r="S164" s="146" t="str">
        <f>IF(J164="","",VLOOKUP(J164,'code nicheur'!$A$1:$B$16,2,FALSE))</f>
        <v/>
      </c>
      <c r="T164" s="147" t="str">
        <f>IF(J164="","",VLOOKUP(J164,'code nicheur'!$A$1:$C$16,3,FALSE))</f>
        <v/>
      </c>
      <c r="U164" s="145" t="str">
        <f>IF(B164="","",VLOOKUP(B164,'Cartes IGN'!$A$1:$B$3233,2,FALSE))</f>
        <v/>
      </c>
      <c r="V164" s="147" t="str">
        <f>IF(B164="","",VLOOKUP(B164,'Cartes IGN'!$A$1:$D$3233,4,FALSE))</f>
        <v/>
      </c>
      <c r="W164" s="146" t="str">
        <f>IF(B164="","",VLOOKUP(B164,'Cartes IGN'!$A$1:$C$3233,3,FALSE))</f>
        <v/>
      </c>
      <c r="X164" s="146" t="str">
        <f t="shared" si="2"/>
        <v/>
      </c>
      <c r="Y164" s="146" t="str">
        <f>IF(X164="","",VLOOKUP(X164,Secteur_SQ!$A$1:$B$3870,2,FALSE))</f>
        <v/>
      </c>
      <c r="Z164" s="146" t="str">
        <f>IF(X164="","",VLOOKUP(X164,Secteur_SQ!$A$1:$C$3870,3,FALSE))</f>
        <v/>
      </c>
    </row>
    <row r="165" spans="1:26">
      <c r="A165" s="102"/>
      <c r="B165" s="102"/>
      <c r="C165" s="102"/>
      <c r="D165" s="85"/>
      <c r="E165" s="103"/>
      <c r="F165" s="104"/>
      <c r="G165" s="104"/>
      <c r="H165" s="108"/>
      <c r="I165" s="104"/>
      <c r="J165" s="106"/>
      <c r="K165" s="12"/>
      <c r="L165" s="107"/>
      <c r="M165" s="103"/>
      <c r="N165" s="149"/>
      <c r="O165" s="89"/>
      <c r="P165" s="89"/>
      <c r="Q165" s="89"/>
      <c r="R165" s="145" t="str">
        <f>IF(A165="","",VLOOKUP(A165,Espèces!$A$2:$B$510,2,FALSE))</f>
        <v/>
      </c>
      <c r="S165" s="146" t="str">
        <f>IF(J165="","",VLOOKUP(J165,'code nicheur'!$A$1:$B$16,2,FALSE))</f>
        <v/>
      </c>
      <c r="T165" s="147" t="str">
        <f>IF(J165="","",VLOOKUP(J165,'code nicheur'!$A$1:$C$16,3,FALSE))</f>
        <v/>
      </c>
      <c r="U165" s="145" t="str">
        <f>IF(B165="","",VLOOKUP(B165,'Cartes IGN'!$A$1:$B$3233,2,FALSE))</f>
        <v/>
      </c>
      <c r="V165" s="147" t="str">
        <f>IF(B165="","",VLOOKUP(B165,'Cartes IGN'!$A$1:$D$3233,4,FALSE))</f>
        <v/>
      </c>
      <c r="W165" s="146" t="str">
        <f>IF(B165="","",VLOOKUP(B165,'Cartes IGN'!$A$1:$C$3233,3,FALSE))</f>
        <v/>
      </c>
      <c r="X165" s="146" t="str">
        <f t="shared" si="2"/>
        <v/>
      </c>
      <c r="Y165" s="146" t="str">
        <f>IF(X165="","",VLOOKUP(X165,Secteur_SQ!$A$1:$B$3870,2,FALSE))</f>
        <v/>
      </c>
      <c r="Z165" s="146" t="str">
        <f>IF(X165="","",VLOOKUP(X165,Secteur_SQ!$A$1:$C$3870,3,FALSE))</f>
        <v/>
      </c>
    </row>
    <row r="166" spans="1:26">
      <c r="A166" s="102"/>
      <c r="B166" s="102"/>
      <c r="C166" s="102"/>
      <c r="D166" s="85"/>
      <c r="E166" s="103"/>
      <c r="F166" s="104"/>
      <c r="G166" s="104"/>
      <c r="H166" s="108"/>
      <c r="I166" s="104"/>
      <c r="J166" s="106"/>
      <c r="K166" s="12"/>
      <c r="L166" s="107"/>
      <c r="M166" s="103"/>
      <c r="N166" s="149"/>
      <c r="O166" s="89"/>
      <c r="P166" s="89"/>
      <c r="Q166" s="89"/>
      <c r="R166" s="145" t="str">
        <f>IF(A166="","",VLOOKUP(A166,Espèces!$A$2:$B$510,2,FALSE))</f>
        <v/>
      </c>
      <c r="S166" s="146" t="str">
        <f>IF(J166="","",VLOOKUP(J166,'code nicheur'!$A$1:$B$16,2,FALSE))</f>
        <v/>
      </c>
      <c r="T166" s="147" t="str">
        <f>IF(J166="","",VLOOKUP(J166,'code nicheur'!$A$1:$C$16,3,FALSE))</f>
        <v/>
      </c>
      <c r="U166" s="145" t="str">
        <f>IF(B166="","",VLOOKUP(B166,'Cartes IGN'!$A$1:$B$3233,2,FALSE))</f>
        <v/>
      </c>
      <c r="V166" s="147" t="str">
        <f>IF(B166="","",VLOOKUP(B166,'Cartes IGN'!$A$1:$D$3233,4,FALSE))</f>
        <v/>
      </c>
      <c r="W166" s="146" t="str">
        <f>IF(B166="","",VLOOKUP(B166,'Cartes IGN'!$A$1:$C$3233,3,FALSE))</f>
        <v/>
      </c>
      <c r="X166" s="146" t="str">
        <f t="shared" si="2"/>
        <v/>
      </c>
      <c r="Y166" s="146" t="str">
        <f>IF(X166="","",VLOOKUP(X166,Secteur_SQ!$A$1:$B$3870,2,FALSE))</f>
        <v/>
      </c>
      <c r="Z166" s="146" t="str">
        <f>IF(X166="","",VLOOKUP(X166,Secteur_SQ!$A$1:$C$3870,3,FALSE))</f>
        <v/>
      </c>
    </row>
    <row r="167" spans="1:26">
      <c r="A167" s="102"/>
      <c r="B167" s="102"/>
      <c r="C167" s="102"/>
      <c r="D167" s="85"/>
      <c r="E167" s="103"/>
      <c r="F167" s="104"/>
      <c r="G167" s="104"/>
      <c r="H167" s="108"/>
      <c r="I167" s="104"/>
      <c r="J167" s="106"/>
      <c r="K167" s="12"/>
      <c r="L167" s="107"/>
      <c r="M167" s="103"/>
      <c r="N167" s="149"/>
      <c r="O167" s="89"/>
      <c r="P167" s="89"/>
      <c r="Q167" s="89"/>
      <c r="R167" s="145" t="str">
        <f>IF(A167="","",VLOOKUP(A167,Espèces!$A$2:$B$510,2,FALSE))</f>
        <v/>
      </c>
      <c r="S167" s="146" t="str">
        <f>IF(J167="","",VLOOKUP(J167,'code nicheur'!$A$1:$B$16,2,FALSE))</f>
        <v/>
      </c>
      <c r="T167" s="147" t="str">
        <f>IF(J167="","",VLOOKUP(J167,'code nicheur'!$A$1:$C$16,3,FALSE))</f>
        <v/>
      </c>
      <c r="U167" s="145" t="str">
        <f>IF(B167="","",VLOOKUP(B167,'Cartes IGN'!$A$1:$B$3233,2,FALSE))</f>
        <v/>
      </c>
      <c r="V167" s="147" t="str">
        <f>IF(B167="","",VLOOKUP(B167,'Cartes IGN'!$A$1:$D$3233,4,FALSE))</f>
        <v/>
      </c>
      <c r="W167" s="146" t="str">
        <f>IF(B167="","",VLOOKUP(B167,'Cartes IGN'!$A$1:$C$3233,3,FALSE))</f>
        <v/>
      </c>
      <c r="X167" s="146" t="str">
        <f t="shared" si="2"/>
        <v/>
      </c>
      <c r="Y167" s="146" t="str">
        <f>IF(X167="","",VLOOKUP(X167,Secteur_SQ!$A$1:$B$3870,2,FALSE))</f>
        <v/>
      </c>
      <c r="Z167" s="146" t="str">
        <f>IF(X167="","",VLOOKUP(X167,Secteur_SQ!$A$1:$C$3870,3,FALSE))</f>
        <v/>
      </c>
    </row>
    <row r="168" spans="1:26">
      <c r="A168" s="102"/>
      <c r="B168" s="102"/>
      <c r="C168" s="102"/>
      <c r="D168" s="85"/>
      <c r="E168" s="103"/>
      <c r="F168" s="104"/>
      <c r="G168" s="104"/>
      <c r="H168" s="108"/>
      <c r="I168" s="104"/>
      <c r="J168" s="106"/>
      <c r="K168" s="12"/>
      <c r="L168" s="107"/>
      <c r="M168" s="103"/>
      <c r="N168" s="149"/>
      <c r="O168" s="89"/>
      <c r="P168" s="89"/>
      <c r="Q168" s="89"/>
      <c r="R168" s="145" t="str">
        <f>IF(A168="","",VLOOKUP(A168,Espèces!$A$2:$B$510,2,FALSE))</f>
        <v/>
      </c>
      <c r="S168" s="146" t="str">
        <f>IF(J168="","",VLOOKUP(J168,'code nicheur'!$A$1:$B$16,2,FALSE))</f>
        <v/>
      </c>
      <c r="T168" s="147" t="str">
        <f>IF(J168="","",VLOOKUP(J168,'code nicheur'!$A$1:$C$16,3,FALSE))</f>
        <v/>
      </c>
      <c r="U168" s="145" t="str">
        <f>IF(B168="","",VLOOKUP(B168,'Cartes IGN'!$A$1:$B$3233,2,FALSE))</f>
        <v/>
      </c>
      <c r="V168" s="147" t="str">
        <f>IF(B168="","",VLOOKUP(B168,'Cartes IGN'!$A$1:$D$3233,4,FALSE))</f>
        <v/>
      </c>
      <c r="W168" s="146" t="str">
        <f>IF(B168="","",VLOOKUP(B168,'Cartes IGN'!$A$1:$C$3233,3,FALSE))</f>
        <v/>
      </c>
      <c r="X168" s="146" t="str">
        <f t="shared" si="2"/>
        <v/>
      </c>
      <c r="Y168" s="146" t="str">
        <f>IF(X168="","",VLOOKUP(X168,Secteur_SQ!$A$1:$B$3870,2,FALSE))</f>
        <v/>
      </c>
      <c r="Z168" s="146" t="str">
        <f>IF(X168="","",VLOOKUP(X168,Secteur_SQ!$A$1:$C$3870,3,FALSE))</f>
        <v/>
      </c>
    </row>
    <row r="169" spans="1:26">
      <c r="A169" s="102"/>
      <c r="B169" s="102"/>
      <c r="C169" s="102"/>
      <c r="D169" s="85"/>
      <c r="E169" s="103"/>
      <c r="F169" s="104"/>
      <c r="G169" s="104"/>
      <c r="H169" s="108"/>
      <c r="I169" s="104"/>
      <c r="J169" s="106"/>
      <c r="K169" s="12"/>
      <c r="L169" s="107"/>
      <c r="M169" s="103"/>
      <c r="N169" s="149"/>
      <c r="O169" s="89"/>
      <c r="P169" s="89"/>
      <c r="Q169" s="89"/>
      <c r="R169" s="145" t="str">
        <f>IF(A169="","",VLOOKUP(A169,Espèces!$A$2:$B$510,2,FALSE))</f>
        <v/>
      </c>
      <c r="S169" s="146" t="str">
        <f>IF(J169="","",VLOOKUP(J169,'code nicheur'!$A$1:$B$16,2,FALSE))</f>
        <v/>
      </c>
      <c r="T169" s="147" t="str">
        <f>IF(J169="","",VLOOKUP(J169,'code nicheur'!$A$1:$C$16,3,FALSE))</f>
        <v/>
      </c>
      <c r="U169" s="145" t="str">
        <f>IF(B169="","",VLOOKUP(B169,'Cartes IGN'!$A$1:$B$3233,2,FALSE))</f>
        <v/>
      </c>
      <c r="V169" s="147" t="str">
        <f>IF(B169="","",VLOOKUP(B169,'Cartes IGN'!$A$1:$D$3233,4,FALSE))</f>
        <v/>
      </c>
      <c r="W169" s="146" t="str">
        <f>IF(B169="","",VLOOKUP(B169,'Cartes IGN'!$A$1:$C$3233,3,FALSE))</f>
        <v/>
      </c>
      <c r="X169" s="146" t="str">
        <f t="shared" si="2"/>
        <v/>
      </c>
      <c r="Y169" s="146" t="str">
        <f>IF(X169="","",VLOOKUP(X169,Secteur_SQ!$A$1:$B$3870,2,FALSE))</f>
        <v/>
      </c>
      <c r="Z169" s="146" t="str">
        <f>IF(X169="","",VLOOKUP(X169,Secteur_SQ!$A$1:$C$3870,3,FALSE))</f>
        <v/>
      </c>
    </row>
    <row r="170" spans="1:26">
      <c r="A170" s="102"/>
      <c r="B170" s="102"/>
      <c r="C170" s="102"/>
      <c r="D170" s="85"/>
      <c r="E170" s="103"/>
      <c r="F170" s="104"/>
      <c r="G170" s="104"/>
      <c r="H170" s="108"/>
      <c r="I170" s="104"/>
      <c r="J170" s="106"/>
      <c r="K170" s="12"/>
      <c r="L170" s="107"/>
      <c r="M170" s="103"/>
      <c r="N170" s="149"/>
      <c r="O170" s="89"/>
      <c r="P170" s="89"/>
      <c r="Q170" s="89"/>
      <c r="R170" s="145" t="str">
        <f>IF(A170="","",VLOOKUP(A170,Espèces!$A$2:$B$510,2,FALSE))</f>
        <v/>
      </c>
      <c r="S170" s="146" t="str">
        <f>IF(J170="","",VLOOKUP(J170,'code nicheur'!$A$1:$B$16,2,FALSE))</f>
        <v/>
      </c>
      <c r="T170" s="147" t="str">
        <f>IF(J170="","",VLOOKUP(J170,'code nicheur'!$A$1:$C$16,3,FALSE))</f>
        <v/>
      </c>
      <c r="U170" s="145" t="str">
        <f>IF(B170="","",VLOOKUP(B170,'Cartes IGN'!$A$1:$B$3233,2,FALSE))</f>
        <v/>
      </c>
      <c r="V170" s="147" t="str">
        <f>IF(B170="","",VLOOKUP(B170,'Cartes IGN'!$A$1:$D$3233,4,FALSE))</f>
        <v/>
      </c>
      <c r="W170" s="146" t="str">
        <f>IF(B170="","",VLOOKUP(B170,'Cartes IGN'!$A$1:$C$3233,3,FALSE))</f>
        <v/>
      </c>
      <c r="X170" s="146" t="str">
        <f t="shared" si="2"/>
        <v/>
      </c>
      <c r="Y170" s="146" t="str">
        <f>IF(X170="","",VLOOKUP(X170,Secteur_SQ!$A$1:$B$3870,2,FALSE))</f>
        <v/>
      </c>
      <c r="Z170" s="146" t="str">
        <f>IF(X170="","",VLOOKUP(X170,Secteur_SQ!$A$1:$C$3870,3,FALSE))</f>
        <v/>
      </c>
    </row>
    <row r="171" spans="1:26">
      <c r="A171" s="102"/>
      <c r="B171" s="102"/>
      <c r="C171" s="102"/>
      <c r="D171" s="85"/>
      <c r="E171" s="103"/>
      <c r="F171" s="104"/>
      <c r="G171" s="104"/>
      <c r="H171" s="108"/>
      <c r="I171" s="104"/>
      <c r="J171" s="106"/>
      <c r="K171" s="12"/>
      <c r="L171" s="107"/>
      <c r="M171" s="103"/>
      <c r="N171" s="149"/>
      <c r="O171" s="89"/>
      <c r="P171" s="89"/>
      <c r="Q171" s="89"/>
      <c r="R171" s="145" t="str">
        <f>IF(A171="","",VLOOKUP(A171,Espèces!$A$2:$B$510,2,FALSE))</f>
        <v/>
      </c>
      <c r="S171" s="146" t="str">
        <f>IF(J171="","",VLOOKUP(J171,'code nicheur'!$A$1:$B$16,2,FALSE))</f>
        <v/>
      </c>
      <c r="T171" s="147" t="str">
        <f>IF(J171="","",VLOOKUP(J171,'code nicheur'!$A$1:$C$16,3,FALSE))</f>
        <v/>
      </c>
      <c r="U171" s="145" t="str">
        <f>IF(B171="","",VLOOKUP(B171,'Cartes IGN'!$A$1:$B$3233,2,FALSE))</f>
        <v/>
      </c>
      <c r="V171" s="147" t="str">
        <f>IF(B171="","",VLOOKUP(B171,'Cartes IGN'!$A$1:$D$3233,4,FALSE))</f>
        <v/>
      </c>
      <c r="W171" s="146" t="str">
        <f>IF(B171="","",VLOOKUP(B171,'Cartes IGN'!$A$1:$C$3233,3,FALSE))</f>
        <v/>
      </c>
      <c r="X171" s="146" t="str">
        <f t="shared" si="2"/>
        <v/>
      </c>
      <c r="Y171" s="146" t="str">
        <f>IF(X171="","",VLOOKUP(X171,Secteur_SQ!$A$1:$B$3870,2,FALSE))</f>
        <v/>
      </c>
      <c r="Z171" s="146" t="str">
        <f>IF(X171="","",VLOOKUP(X171,Secteur_SQ!$A$1:$C$3870,3,FALSE))</f>
        <v/>
      </c>
    </row>
    <row r="172" spans="1:26">
      <c r="A172" s="102"/>
      <c r="B172" s="102"/>
      <c r="C172" s="102"/>
      <c r="D172" s="85"/>
      <c r="E172" s="103"/>
      <c r="F172" s="104"/>
      <c r="G172" s="104"/>
      <c r="H172" s="108"/>
      <c r="I172" s="104"/>
      <c r="J172" s="106"/>
      <c r="K172" s="12"/>
      <c r="L172" s="107"/>
      <c r="M172" s="103"/>
      <c r="N172" s="149"/>
      <c r="O172" s="89"/>
      <c r="P172" s="89"/>
      <c r="Q172" s="89"/>
      <c r="R172" s="145" t="str">
        <f>IF(A172="","",VLOOKUP(A172,Espèces!$A$2:$B$510,2,FALSE))</f>
        <v/>
      </c>
      <c r="S172" s="146" t="str">
        <f>IF(J172="","",VLOOKUP(J172,'code nicheur'!$A$1:$B$16,2,FALSE))</f>
        <v/>
      </c>
      <c r="T172" s="147" t="str">
        <f>IF(J172="","",VLOOKUP(J172,'code nicheur'!$A$1:$C$16,3,FALSE))</f>
        <v/>
      </c>
      <c r="U172" s="145" t="str">
        <f>IF(B172="","",VLOOKUP(B172,'Cartes IGN'!$A$1:$B$3233,2,FALSE))</f>
        <v/>
      </c>
      <c r="V172" s="147" t="str">
        <f>IF(B172="","",VLOOKUP(B172,'Cartes IGN'!$A$1:$D$3233,4,FALSE))</f>
        <v/>
      </c>
      <c r="W172" s="146" t="str">
        <f>IF(B172="","",VLOOKUP(B172,'Cartes IGN'!$A$1:$C$3233,3,FALSE))</f>
        <v/>
      </c>
      <c r="X172" s="146" t="str">
        <f t="shared" si="2"/>
        <v/>
      </c>
      <c r="Y172" s="146" t="str">
        <f>IF(X172="","",VLOOKUP(X172,Secteur_SQ!$A$1:$B$3870,2,FALSE))</f>
        <v/>
      </c>
      <c r="Z172" s="146" t="str">
        <f>IF(X172="","",VLOOKUP(X172,Secteur_SQ!$A$1:$C$3870,3,FALSE))</f>
        <v/>
      </c>
    </row>
    <row r="173" spans="1:26">
      <c r="A173" s="102"/>
      <c r="B173" s="102"/>
      <c r="C173" s="102"/>
      <c r="D173" s="85"/>
      <c r="E173" s="103"/>
      <c r="F173" s="104"/>
      <c r="G173" s="104"/>
      <c r="H173" s="108"/>
      <c r="I173" s="104"/>
      <c r="J173" s="106"/>
      <c r="K173" s="12"/>
      <c r="L173" s="107"/>
      <c r="M173" s="103"/>
      <c r="N173" s="149"/>
      <c r="O173" s="89"/>
      <c r="P173" s="89"/>
      <c r="Q173" s="89"/>
      <c r="R173" s="145" t="str">
        <f>IF(A173="","",VLOOKUP(A173,Espèces!$A$2:$B$510,2,FALSE))</f>
        <v/>
      </c>
      <c r="S173" s="146" t="str">
        <f>IF(J173="","",VLOOKUP(J173,'code nicheur'!$A$1:$B$16,2,FALSE))</f>
        <v/>
      </c>
      <c r="T173" s="147" t="str">
        <f>IF(J173="","",VLOOKUP(J173,'code nicheur'!$A$1:$C$16,3,FALSE))</f>
        <v/>
      </c>
      <c r="U173" s="145" t="str">
        <f>IF(B173="","",VLOOKUP(B173,'Cartes IGN'!$A$1:$B$3233,2,FALSE))</f>
        <v/>
      </c>
      <c r="V173" s="147" t="str">
        <f>IF(B173="","",VLOOKUP(B173,'Cartes IGN'!$A$1:$D$3233,4,FALSE))</f>
        <v/>
      </c>
      <c r="W173" s="146" t="str">
        <f>IF(B173="","",VLOOKUP(B173,'Cartes IGN'!$A$1:$C$3233,3,FALSE))</f>
        <v/>
      </c>
      <c r="X173" s="146" t="str">
        <f t="shared" si="2"/>
        <v/>
      </c>
      <c r="Y173" s="146" t="str">
        <f>IF(X173="","",VLOOKUP(X173,Secteur_SQ!$A$1:$B$3870,2,FALSE))</f>
        <v/>
      </c>
      <c r="Z173" s="146" t="str">
        <f>IF(X173="","",VLOOKUP(X173,Secteur_SQ!$A$1:$C$3870,3,FALSE))</f>
        <v/>
      </c>
    </row>
    <row r="174" spans="1:26">
      <c r="A174" s="102"/>
      <c r="B174" s="102"/>
      <c r="C174" s="102"/>
      <c r="D174" s="85"/>
      <c r="E174" s="103"/>
      <c r="F174" s="104"/>
      <c r="G174" s="104"/>
      <c r="H174" s="108"/>
      <c r="I174" s="104"/>
      <c r="J174" s="106"/>
      <c r="K174" s="12"/>
      <c r="L174" s="107"/>
      <c r="M174" s="103"/>
      <c r="N174" s="149"/>
      <c r="O174" s="89"/>
      <c r="P174" s="89"/>
      <c r="Q174" s="89"/>
      <c r="R174" s="145" t="str">
        <f>IF(A174="","",VLOOKUP(A174,Espèces!$A$2:$B$510,2,FALSE))</f>
        <v/>
      </c>
      <c r="S174" s="146" t="str">
        <f>IF(J174="","",VLOOKUP(J174,'code nicheur'!$A$1:$B$16,2,FALSE))</f>
        <v/>
      </c>
      <c r="T174" s="147" t="str">
        <f>IF(J174="","",VLOOKUP(J174,'code nicheur'!$A$1:$C$16,3,FALSE))</f>
        <v/>
      </c>
      <c r="U174" s="145" t="str">
        <f>IF(B174="","",VLOOKUP(B174,'Cartes IGN'!$A$1:$B$3233,2,FALSE))</f>
        <v/>
      </c>
      <c r="V174" s="147" t="str">
        <f>IF(B174="","",VLOOKUP(B174,'Cartes IGN'!$A$1:$D$3233,4,FALSE))</f>
        <v/>
      </c>
      <c r="W174" s="146" t="str">
        <f>IF(B174="","",VLOOKUP(B174,'Cartes IGN'!$A$1:$C$3233,3,FALSE))</f>
        <v/>
      </c>
      <c r="X174" s="146" t="str">
        <f t="shared" si="2"/>
        <v/>
      </c>
      <c r="Y174" s="146" t="str">
        <f>IF(X174="","",VLOOKUP(X174,Secteur_SQ!$A$1:$B$3870,2,FALSE))</f>
        <v/>
      </c>
      <c r="Z174" s="146" t="str">
        <f>IF(X174="","",VLOOKUP(X174,Secteur_SQ!$A$1:$C$3870,3,FALSE))</f>
        <v/>
      </c>
    </row>
    <row r="175" spans="1:26">
      <c r="A175" s="102"/>
      <c r="B175" s="102"/>
      <c r="C175" s="102"/>
      <c r="D175" s="85"/>
      <c r="E175" s="103"/>
      <c r="F175" s="104"/>
      <c r="G175" s="104"/>
      <c r="H175" s="108"/>
      <c r="I175" s="104"/>
      <c r="J175" s="106"/>
      <c r="K175" s="12"/>
      <c r="L175" s="107"/>
      <c r="M175" s="103"/>
      <c r="N175" s="149"/>
      <c r="O175" s="89"/>
      <c r="P175" s="89"/>
      <c r="Q175" s="89"/>
      <c r="R175" s="145" t="str">
        <f>IF(A175="","",VLOOKUP(A175,Espèces!$A$2:$B$510,2,FALSE))</f>
        <v/>
      </c>
      <c r="S175" s="146" t="str">
        <f>IF(J175="","",VLOOKUP(J175,'code nicheur'!$A$1:$B$16,2,FALSE))</f>
        <v/>
      </c>
      <c r="T175" s="147" t="str">
        <f>IF(J175="","",VLOOKUP(J175,'code nicheur'!$A$1:$C$16,3,FALSE))</f>
        <v/>
      </c>
      <c r="U175" s="145" t="str">
        <f>IF(B175="","",VLOOKUP(B175,'Cartes IGN'!$A$1:$B$3233,2,FALSE))</f>
        <v/>
      </c>
      <c r="V175" s="147" t="str">
        <f>IF(B175="","",VLOOKUP(B175,'Cartes IGN'!$A$1:$D$3233,4,FALSE))</f>
        <v/>
      </c>
      <c r="W175" s="146" t="str">
        <f>IF(B175="","",VLOOKUP(B175,'Cartes IGN'!$A$1:$C$3233,3,FALSE))</f>
        <v/>
      </c>
      <c r="X175" s="146" t="str">
        <f t="shared" si="2"/>
        <v/>
      </c>
      <c r="Y175" s="146" t="str">
        <f>IF(X175="","",VLOOKUP(X175,Secteur_SQ!$A$1:$B$3870,2,FALSE))</f>
        <v/>
      </c>
      <c r="Z175" s="146" t="str">
        <f>IF(X175="","",VLOOKUP(X175,Secteur_SQ!$A$1:$C$3870,3,FALSE))</f>
        <v/>
      </c>
    </row>
    <row r="176" spans="1:26">
      <c r="A176" s="102"/>
      <c r="B176" s="102"/>
      <c r="C176" s="102"/>
      <c r="D176" s="85"/>
      <c r="E176" s="103"/>
      <c r="F176" s="104"/>
      <c r="G176" s="104"/>
      <c r="H176" s="108"/>
      <c r="I176" s="104"/>
      <c r="J176" s="106"/>
      <c r="K176" s="12"/>
      <c r="L176" s="107"/>
      <c r="M176" s="103"/>
      <c r="N176" s="149"/>
      <c r="O176" s="89"/>
      <c r="P176" s="89"/>
      <c r="Q176" s="89"/>
      <c r="R176" s="145" t="str">
        <f>IF(A176="","",VLOOKUP(A176,Espèces!$A$2:$B$510,2,FALSE))</f>
        <v/>
      </c>
      <c r="S176" s="146" t="str">
        <f>IF(J176="","",VLOOKUP(J176,'code nicheur'!$A$1:$B$16,2,FALSE))</f>
        <v/>
      </c>
      <c r="T176" s="147" t="str">
        <f>IF(J176="","",VLOOKUP(J176,'code nicheur'!$A$1:$C$16,3,FALSE))</f>
        <v/>
      </c>
      <c r="U176" s="145" t="str">
        <f>IF(B176="","",VLOOKUP(B176,'Cartes IGN'!$A$1:$B$3233,2,FALSE))</f>
        <v/>
      </c>
      <c r="V176" s="147" t="str">
        <f>IF(B176="","",VLOOKUP(B176,'Cartes IGN'!$A$1:$D$3233,4,FALSE))</f>
        <v/>
      </c>
      <c r="W176" s="146" t="str">
        <f>IF(B176="","",VLOOKUP(B176,'Cartes IGN'!$A$1:$C$3233,3,FALSE))</f>
        <v/>
      </c>
      <c r="X176" s="146" t="str">
        <f t="shared" si="2"/>
        <v/>
      </c>
      <c r="Y176" s="146" t="str">
        <f>IF(X176="","",VLOOKUP(X176,Secteur_SQ!$A$1:$B$3870,2,FALSE))</f>
        <v/>
      </c>
      <c r="Z176" s="146" t="str">
        <f>IF(X176="","",VLOOKUP(X176,Secteur_SQ!$A$1:$C$3870,3,FALSE))</f>
        <v/>
      </c>
    </row>
    <row r="177" spans="1:26">
      <c r="A177" s="102"/>
      <c r="B177" s="102"/>
      <c r="C177" s="102"/>
      <c r="D177" s="85"/>
      <c r="E177" s="103"/>
      <c r="F177" s="104"/>
      <c r="G177" s="104"/>
      <c r="H177" s="108"/>
      <c r="I177" s="104"/>
      <c r="J177" s="106"/>
      <c r="K177" s="12"/>
      <c r="L177" s="107"/>
      <c r="M177" s="103"/>
      <c r="N177" s="149"/>
      <c r="O177" s="89"/>
      <c r="P177" s="89"/>
      <c r="Q177" s="89"/>
      <c r="R177" s="145" t="str">
        <f>IF(A177="","",VLOOKUP(A177,Espèces!$A$2:$B$510,2,FALSE))</f>
        <v/>
      </c>
      <c r="S177" s="146" t="str">
        <f>IF(J177="","",VLOOKUP(J177,'code nicheur'!$A$1:$B$16,2,FALSE))</f>
        <v/>
      </c>
      <c r="T177" s="147" t="str">
        <f>IF(J177="","",VLOOKUP(J177,'code nicheur'!$A$1:$C$16,3,FALSE))</f>
        <v/>
      </c>
      <c r="U177" s="145" t="str">
        <f>IF(B177="","",VLOOKUP(B177,'Cartes IGN'!$A$1:$B$3233,2,FALSE))</f>
        <v/>
      </c>
      <c r="V177" s="147" t="str">
        <f>IF(B177="","",VLOOKUP(B177,'Cartes IGN'!$A$1:$D$3233,4,FALSE))</f>
        <v/>
      </c>
      <c r="W177" s="146" t="str">
        <f>IF(B177="","",VLOOKUP(B177,'Cartes IGN'!$A$1:$C$3233,3,FALSE))</f>
        <v/>
      </c>
      <c r="X177" s="146" t="str">
        <f t="shared" si="2"/>
        <v/>
      </c>
      <c r="Y177" s="146" t="str">
        <f>IF(X177="","",VLOOKUP(X177,Secteur_SQ!$A$1:$B$3870,2,FALSE))</f>
        <v/>
      </c>
      <c r="Z177" s="146" t="str">
        <f>IF(X177="","",VLOOKUP(X177,Secteur_SQ!$A$1:$C$3870,3,FALSE))</f>
        <v/>
      </c>
    </row>
    <row r="178" spans="1:26">
      <c r="A178" s="102"/>
      <c r="B178" s="102"/>
      <c r="C178" s="102"/>
      <c r="D178" s="85"/>
      <c r="E178" s="103"/>
      <c r="F178" s="104"/>
      <c r="G178" s="104"/>
      <c r="H178" s="108"/>
      <c r="I178" s="104"/>
      <c r="J178" s="106"/>
      <c r="K178" s="12"/>
      <c r="L178" s="107"/>
      <c r="M178" s="103"/>
      <c r="N178" s="149"/>
      <c r="O178" s="89"/>
      <c r="P178" s="89"/>
      <c r="Q178" s="89"/>
      <c r="R178" s="145" t="str">
        <f>IF(A178="","",VLOOKUP(A178,Espèces!$A$2:$B$510,2,FALSE))</f>
        <v/>
      </c>
      <c r="S178" s="146" t="str">
        <f>IF(J178="","",VLOOKUP(J178,'code nicheur'!$A$1:$B$16,2,FALSE))</f>
        <v/>
      </c>
      <c r="T178" s="147" t="str">
        <f>IF(J178="","",VLOOKUP(J178,'code nicheur'!$A$1:$C$16,3,FALSE))</f>
        <v/>
      </c>
      <c r="U178" s="145" t="str">
        <f>IF(B178="","",VLOOKUP(B178,'Cartes IGN'!$A$1:$B$3233,2,FALSE))</f>
        <v/>
      </c>
      <c r="V178" s="147" t="str">
        <f>IF(B178="","",VLOOKUP(B178,'Cartes IGN'!$A$1:$D$3233,4,FALSE))</f>
        <v/>
      </c>
      <c r="W178" s="146" t="str">
        <f>IF(B178="","",VLOOKUP(B178,'Cartes IGN'!$A$1:$C$3233,3,FALSE))</f>
        <v/>
      </c>
      <c r="X178" s="146" t="str">
        <f t="shared" si="2"/>
        <v/>
      </c>
      <c r="Y178" s="146" t="str">
        <f>IF(X178="","",VLOOKUP(X178,Secteur_SQ!$A$1:$B$3870,2,FALSE))</f>
        <v/>
      </c>
      <c r="Z178" s="146" t="str">
        <f>IF(X178="","",VLOOKUP(X178,Secteur_SQ!$A$1:$C$3870,3,FALSE))</f>
        <v/>
      </c>
    </row>
    <row r="179" spans="1:26">
      <c r="A179" s="102"/>
      <c r="B179" s="102"/>
      <c r="C179" s="102"/>
      <c r="D179" s="85"/>
      <c r="E179" s="103"/>
      <c r="F179" s="104"/>
      <c r="G179" s="104"/>
      <c r="H179" s="108"/>
      <c r="I179" s="104"/>
      <c r="J179" s="106"/>
      <c r="K179" s="12"/>
      <c r="L179" s="107"/>
      <c r="M179" s="103"/>
      <c r="N179" s="149"/>
      <c r="O179" s="89"/>
      <c r="P179" s="89"/>
      <c r="Q179" s="89"/>
      <c r="R179" s="145" t="str">
        <f>IF(A179="","",VLOOKUP(A179,Espèces!$A$2:$B$510,2,FALSE))</f>
        <v/>
      </c>
      <c r="S179" s="146" t="str">
        <f>IF(J179="","",VLOOKUP(J179,'code nicheur'!$A$1:$B$16,2,FALSE))</f>
        <v/>
      </c>
      <c r="T179" s="147" t="str">
        <f>IF(J179="","",VLOOKUP(J179,'code nicheur'!$A$1:$C$16,3,FALSE))</f>
        <v/>
      </c>
      <c r="U179" s="145" t="str">
        <f>IF(B179="","",VLOOKUP(B179,'Cartes IGN'!$A$1:$B$3233,2,FALSE))</f>
        <v/>
      </c>
      <c r="V179" s="147" t="str">
        <f>IF(B179="","",VLOOKUP(B179,'Cartes IGN'!$A$1:$D$3233,4,FALSE))</f>
        <v/>
      </c>
      <c r="W179" s="146" t="str">
        <f>IF(B179="","",VLOOKUP(B179,'Cartes IGN'!$A$1:$C$3233,3,FALSE))</f>
        <v/>
      </c>
      <c r="X179" s="146" t="str">
        <f t="shared" si="2"/>
        <v/>
      </c>
      <c r="Y179" s="146" t="str">
        <f>IF(X179="","",VLOOKUP(X179,Secteur_SQ!$A$1:$B$3870,2,FALSE))</f>
        <v/>
      </c>
      <c r="Z179" s="146" t="str">
        <f>IF(X179="","",VLOOKUP(X179,Secteur_SQ!$A$1:$C$3870,3,FALSE))</f>
        <v/>
      </c>
    </row>
    <row r="180" spans="1:26">
      <c r="A180" s="102"/>
      <c r="B180" s="102"/>
      <c r="C180" s="102"/>
      <c r="D180" s="85"/>
      <c r="E180" s="103"/>
      <c r="F180" s="104"/>
      <c r="G180" s="104"/>
      <c r="H180" s="108"/>
      <c r="I180" s="104"/>
      <c r="J180" s="106"/>
      <c r="K180" s="12"/>
      <c r="L180" s="107"/>
      <c r="M180" s="103"/>
      <c r="N180" s="149"/>
      <c r="O180" s="89"/>
      <c r="P180" s="89"/>
      <c r="Q180" s="89"/>
      <c r="R180" s="145" t="str">
        <f>IF(A180="","",VLOOKUP(A180,Espèces!$A$2:$B$510,2,FALSE))</f>
        <v/>
      </c>
      <c r="S180" s="146" t="str">
        <f>IF(J180="","",VLOOKUP(J180,'code nicheur'!$A$1:$B$16,2,FALSE))</f>
        <v/>
      </c>
      <c r="T180" s="147" t="str">
        <f>IF(J180="","",VLOOKUP(J180,'code nicheur'!$A$1:$C$16,3,FALSE))</f>
        <v/>
      </c>
      <c r="U180" s="145" t="str">
        <f>IF(B180="","",VLOOKUP(B180,'Cartes IGN'!$A$1:$B$3233,2,FALSE))</f>
        <v/>
      </c>
      <c r="V180" s="147" t="str">
        <f>IF(B180="","",VLOOKUP(B180,'Cartes IGN'!$A$1:$D$3233,4,FALSE))</f>
        <v/>
      </c>
      <c r="W180" s="146" t="str">
        <f>IF(B180="","",VLOOKUP(B180,'Cartes IGN'!$A$1:$C$3233,3,FALSE))</f>
        <v/>
      </c>
      <c r="X180" s="146" t="str">
        <f t="shared" si="2"/>
        <v/>
      </c>
      <c r="Y180" s="146" t="str">
        <f>IF(X180="","",VLOOKUP(X180,Secteur_SQ!$A$1:$B$3870,2,FALSE))</f>
        <v/>
      </c>
      <c r="Z180" s="146" t="str">
        <f>IF(X180="","",VLOOKUP(X180,Secteur_SQ!$A$1:$C$3870,3,FALSE))</f>
        <v/>
      </c>
    </row>
    <row r="181" spans="1:26">
      <c r="A181" s="102"/>
      <c r="B181" s="102"/>
      <c r="C181" s="102"/>
      <c r="D181" s="85"/>
      <c r="E181" s="103"/>
      <c r="F181" s="104"/>
      <c r="G181" s="104"/>
      <c r="H181" s="108"/>
      <c r="I181" s="104"/>
      <c r="J181" s="106"/>
      <c r="K181" s="12"/>
      <c r="L181" s="107"/>
      <c r="M181" s="103"/>
      <c r="N181" s="149"/>
      <c r="O181" s="89"/>
      <c r="P181" s="89"/>
      <c r="Q181" s="89"/>
      <c r="R181" s="145" t="str">
        <f>IF(A181="","",VLOOKUP(A181,Espèces!$A$2:$B$510,2,FALSE))</f>
        <v/>
      </c>
      <c r="S181" s="146" t="str">
        <f>IF(J181="","",VLOOKUP(J181,'code nicheur'!$A$1:$B$16,2,FALSE))</f>
        <v/>
      </c>
      <c r="T181" s="147" t="str">
        <f>IF(J181="","",VLOOKUP(J181,'code nicheur'!$A$1:$C$16,3,FALSE))</f>
        <v/>
      </c>
      <c r="U181" s="145" t="str">
        <f>IF(B181="","",VLOOKUP(B181,'Cartes IGN'!$A$1:$B$3233,2,FALSE))</f>
        <v/>
      </c>
      <c r="V181" s="147" t="str">
        <f>IF(B181="","",VLOOKUP(B181,'Cartes IGN'!$A$1:$D$3233,4,FALSE))</f>
        <v/>
      </c>
      <c r="W181" s="146" t="str">
        <f>IF(B181="","",VLOOKUP(B181,'Cartes IGN'!$A$1:$C$3233,3,FALSE))</f>
        <v/>
      </c>
      <c r="X181" s="146" t="str">
        <f t="shared" si="2"/>
        <v/>
      </c>
      <c r="Y181" s="146" t="str">
        <f>IF(X181="","",VLOOKUP(X181,Secteur_SQ!$A$1:$B$3870,2,FALSE))</f>
        <v/>
      </c>
      <c r="Z181" s="146" t="str">
        <f>IF(X181="","",VLOOKUP(X181,Secteur_SQ!$A$1:$C$3870,3,FALSE))</f>
        <v/>
      </c>
    </row>
    <row r="182" spans="1:26">
      <c r="A182" s="102"/>
      <c r="B182" s="102"/>
      <c r="C182" s="102"/>
      <c r="D182" s="85"/>
      <c r="E182" s="103"/>
      <c r="F182" s="104"/>
      <c r="G182" s="104"/>
      <c r="H182" s="108"/>
      <c r="I182" s="104"/>
      <c r="J182" s="106"/>
      <c r="K182" s="12"/>
      <c r="L182" s="107"/>
      <c r="M182" s="103"/>
      <c r="N182" s="149"/>
      <c r="O182" s="89"/>
      <c r="P182" s="89"/>
      <c r="Q182" s="89"/>
      <c r="R182" s="145" t="str">
        <f>IF(A182="","",VLOOKUP(A182,Espèces!$A$2:$B$510,2,FALSE))</f>
        <v/>
      </c>
      <c r="S182" s="146" t="str">
        <f>IF(J182="","",VLOOKUP(J182,'code nicheur'!$A$1:$B$16,2,FALSE))</f>
        <v/>
      </c>
      <c r="T182" s="147" t="str">
        <f>IF(J182="","",VLOOKUP(J182,'code nicheur'!$A$1:$C$16,3,FALSE))</f>
        <v/>
      </c>
      <c r="U182" s="145" t="str">
        <f>IF(B182="","",VLOOKUP(B182,'Cartes IGN'!$A$1:$B$3233,2,FALSE))</f>
        <v/>
      </c>
      <c r="V182" s="147" t="str">
        <f>IF(B182="","",VLOOKUP(B182,'Cartes IGN'!$A$1:$D$3233,4,FALSE))</f>
        <v/>
      </c>
      <c r="W182" s="146" t="str">
        <f>IF(B182="","",VLOOKUP(B182,'Cartes IGN'!$A$1:$C$3233,3,FALSE))</f>
        <v/>
      </c>
      <c r="X182" s="146" t="str">
        <f t="shared" si="2"/>
        <v/>
      </c>
      <c r="Y182" s="146" t="str">
        <f>IF(X182="","",VLOOKUP(X182,Secteur_SQ!$A$1:$B$3870,2,FALSE))</f>
        <v/>
      </c>
      <c r="Z182" s="146" t="str">
        <f>IF(X182="","",VLOOKUP(X182,Secteur_SQ!$A$1:$C$3870,3,FALSE))</f>
        <v/>
      </c>
    </row>
    <row r="183" spans="1:26">
      <c r="A183" s="102"/>
      <c r="B183" s="102"/>
      <c r="C183" s="102"/>
      <c r="D183" s="85"/>
      <c r="E183" s="103"/>
      <c r="F183" s="104"/>
      <c r="G183" s="104"/>
      <c r="H183" s="108"/>
      <c r="I183" s="104"/>
      <c r="J183" s="106"/>
      <c r="K183" s="12"/>
      <c r="L183" s="107"/>
      <c r="M183" s="103"/>
      <c r="N183" s="149"/>
      <c r="O183" s="89"/>
      <c r="P183" s="89"/>
      <c r="Q183" s="89"/>
      <c r="R183" s="145" t="str">
        <f>IF(A183="","",VLOOKUP(A183,Espèces!$A$2:$B$510,2,FALSE))</f>
        <v/>
      </c>
      <c r="S183" s="146" t="str">
        <f>IF(J183="","",VLOOKUP(J183,'code nicheur'!$A$1:$B$16,2,FALSE))</f>
        <v/>
      </c>
      <c r="T183" s="147" t="str">
        <f>IF(J183="","",VLOOKUP(J183,'code nicheur'!$A$1:$C$16,3,FALSE))</f>
        <v/>
      </c>
      <c r="U183" s="145" t="str">
        <f>IF(B183="","",VLOOKUP(B183,'Cartes IGN'!$A$1:$B$3233,2,FALSE))</f>
        <v/>
      </c>
      <c r="V183" s="147" t="str">
        <f>IF(B183="","",VLOOKUP(B183,'Cartes IGN'!$A$1:$D$3233,4,FALSE))</f>
        <v/>
      </c>
      <c r="W183" s="146" t="str">
        <f>IF(B183="","",VLOOKUP(B183,'Cartes IGN'!$A$1:$C$3233,3,FALSE))</f>
        <v/>
      </c>
      <c r="X183" s="146" t="str">
        <f t="shared" si="2"/>
        <v/>
      </c>
      <c r="Y183" s="146" t="str">
        <f>IF(X183="","",VLOOKUP(X183,Secteur_SQ!$A$1:$B$3870,2,FALSE))</f>
        <v/>
      </c>
      <c r="Z183" s="146" t="str">
        <f>IF(X183="","",VLOOKUP(X183,Secteur_SQ!$A$1:$C$3870,3,FALSE))</f>
        <v/>
      </c>
    </row>
    <row r="184" spans="1:26">
      <c r="A184" s="102"/>
      <c r="B184" s="102"/>
      <c r="C184" s="102"/>
      <c r="D184" s="85"/>
      <c r="E184" s="103"/>
      <c r="F184" s="104"/>
      <c r="G184" s="104"/>
      <c r="H184" s="108"/>
      <c r="I184" s="104"/>
      <c r="J184" s="106"/>
      <c r="K184" s="12"/>
      <c r="L184" s="107"/>
      <c r="M184" s="103"/>
      <c r="N184" s="149"/>
      <c r="O184" s="89"/>
      <c r="P184" s="89"/>
      <c r="Q184" s="89"/>
      <c r="R184" s="145" t="str">
        <f>IF(A184="","",VLOOKUP(A184,Espèces!$A$2:$B$510,2,FALSE))</f>
        <v/>
      </c>
      <c r="S184" s="146" t="str">
        <f>IF(J184="","",VLOOKUP(J184,'code nicheur'!$A$1:$B$16,2,FALSE))</f>
        <v/>
      </c>
      <c r="T184" s="147" t="str">
        <f>IF(J184="","",VLOOKUP(J184,'code nicheur'!$A$1:$C$16,3,FALSE))</f>
        <v/>
      </c>
      <c r="U184" s="145" t="str">
        <f>IF(B184="","",VLOOKUP(B184,'Cartes IGN'!$A$1:$B$3233,2,FALSE))</f>
        <v/>
      </c>
      <c r="V184" s="147" t="str">
        <f>IF(B184="","",VLOOKUP(B184,'Cartes IGN'!$A$1:$D$3233,4,FALSE))</f>
        <v/>
      </c>
      <c r="W184" s="146" t="str">
        <f>IF(B184="","",VLOOKUP(B184,'Cartes IGN'!$A$1:$C$3233,3,FALSE))</f>
        <v/>
      </c>
      <c r="X184" s="146" t="str">
        <f t="shared" si="2"/>
        <v/>
      </c>
      <c r="Y184" s="146" t="str">
        <f>IF(X184="","",VLOOKUP(X184,Secteur_SQ!$A$1:$B$3870,2,FALSE))</f>
        <v/>
      </c>
      <c r="Z184" s="146" t="str">
        <f>IF(X184="","",VLOOKUP(X184,Secteur_SQ!$A$1:$C$3870,3,FALSE))</f>
        <v/>
      </c>
    </row>
    <row r="185" spans="1:26">
      <c r="A185" s="102"/>
      <c r="B185" s="102"/>
      <c r="C185" s="102"/>
      <c r="D185" s="85"/>
      <c r="E185" s="103"/>
      <c r="F185" s="104"/>
      <c r="G185" s="104"/>
      <c r="H185" s="108"/>
      <c r="I185" s="104"/>
      <c r="J185" s="106"/>
      <c r="K185" s="12"/>
      <c r="L185" s="107"/>
      <c r="M185" s="103"/>
      <c r="N185" s="149"/>
      <c r="O185" s="89"/>
      <c r="P185" s="89"/>
      <c r="Q185" s="89"/>
      <c r="R185" s="145" t="str">
        <f>IF(A185="","",VLOOKUP(A185,Espèces!$A$2:$B$510,2,FALSE))</f>
        <v/>
      </c>
      <c r="S185" s="146" t="str">
        <f>IF(J185="","",VLOOKUP(J185,'code nicheur'!$A$1:$B$16,2,FALSE))</f>
        <v/>
      </c>
      <c r="T185" s="147" t="str">
        <f>IF(J185="","",VLOOKUP(J185,'code nicheur'!$A$1:$C$16,3,FALSE))</f>
        <v/>
      </c>
      <c r="U185" s="145" t="str">
        <f>IF(B185="","",VLOOKUP(B185,'Cartes IGN'!$A$1:$B$3233,2,FALSE))</f>
        <v/>
      </c>
      <c r="V185" s="147" t="str">
        <f>IF(B185="","",VLOOKUP(B185,'Cartes IGN'!$A$1:$D$3233,4,FALSE))</f>
        <v/>
      </c>
      <c r="W185" s="146" t="str">
        <f>IF(B185="","",VLOOKUP(B185,'Cartes IGN'!$A$1:$C$3233,3,FALSE))</f>
        <v/>
      </c>
      <c r="X185" s="146" t="str">
        <f t="shared" si="2"/>
        <v/>
      </c>
      <c r="Y185" s="146" t="str">
        <f>IF(X185="","",VLOOKUP(X185,Secteur_SQ!$A$1:$B$3870,2,FALSE))</f>
        <v/>
      </c>
      <c r="Z185" s="146" t="str">
        <f>IF(X185="","",VLOOKUP(X185,Secteur_SQ!$A$1:$C$3870,3,FALSE))</f>
        <v/>
      </c>
    </row>
    <row r="186" spans="1:26">
      <c r="A186" s="102"/>
      <c r="B186" s="102"/>
      <c r="C186" s="102"/>
      <c r="D186" s="85"/>
      <c r="E186" s="103"/>
      <c r="F186" s="104"/>
      <c r="G186" s="104"/>
      <c r="H186" s="108"/>
      <c r="I186" s="104"/>
      <c r="J186" s="106"/>
      <c r="K186" s="12"/>
      <c r="L186" s="107"/>
      <c r="M186" s="103"/>
      <c r="N186" s="149"/>
      <c r="O186" s="89"/>
      <c r="P186" s="89"/>
      <c r="Q186" s="89"/>
      <c r="R186" s="145" t="str">
        <f>IF(A186="","",VLOOKUP(A186,Espèces!$A$2:$B$510,2,FALSE))</f>
        <v/>
      </c>
      <c r="S186" s="146" t="str">
        <f>IF(J186="","",VLOOKUP(J186,'code nicheur'!$A$1:$B$16,2,FALSE))</f>
        <v/>
      </c>
      <c r="T186" s="147" t="str">
        <f>IF(J186="","",VLOOKUP(J186,'code nicheur'!$A$1:$C$16,3,FALSE))</f>
        <v/>
      </c>
      <c r="U186" s="145" t="str">
        <f>IF(B186="","",VLOOKUP(B186,'Cartes IGN'!$A$1:$B$3233,2,FALSE))</f>
        <v/>
      </c>
      <c r="V186" s="147" t="str">
        <f>IF(B186="","",VLOOKUP(B186,'Cartes IGN'!$A$1:$D$3233,4,FALSE))</f>
        <v/>
      </c>
      <c r="W186" s="146" t="str">
        <f>IF(B186="","",VLOOKUP(B186,'Cartes IGN'!$A$1:$C$3233,3,FALSE))</f>
        <v/>
      </c>
      <c r="X186" s="146" t="str">
        <f t="shared" si="2"/>
        <v/>
      </c>
      <c r="Y186" s="146" t="str">
        <f>IF(X186="","",VLOOKUP(X186,Secteur_SQ!$A$1:$B$3870,2,FALSE))</f>
        <v/>
      </c>
      <c r="Z186" s="146" t="str">
        <f>IF(X186="","",VLOOKUP(X186,Secteur_SQ!$A$1:$C$3870,3,FALSE))</f>
        <v/>
      </c>
    </row>
    <row r="187" spans="1:26">
      <c r="A187" s="102"/>
      <c r="B187" s="102"/>
      <c r="C187" s="102"/>
      <c r="D187" s="85"/>
      <c r="E187" s="103"/>
      <c r="F187" s="104"/>
      <c r="G187" s="104"/>
      <c r="H187" s="108"/>
      <c r="I187" s="104"/>
      <c r="J187" s="106"/>
      <c r="K187" s="12"/>
      <c r="L187" s="107"/>
      <c r="M187" s="103"/>
      <c r="N187" s="149"/>
      <c r="O187" s="89"/>
      <c r="P187" s="89"/>
      <c r="Q187" s="89"/>
      <c r="R187" s="145" t="str">
        <f>IF(A187="","",VLOOKUP(A187,Espèces!$A$2:$B$510,2,FALSE))</f>
        <v/>
      </c>
      <c r="S187" s="146" t="str">
        <f>IF(J187="","",VLOOKUP(J187,'code nicheur'!$A$1:$B$16,2,FALSE))</f>
        <v/>
      </c>
      <c r="T187" s="147" t="str">
        <f>IF(J187="","",VLOOKUP(J187,'code nicheur'!$A$1:$C$16,3,FALSE))</f>
        <v/>
      </c>
      <c r="U187" s="145" t="str">
        <f>IF(B187="","",VLOOKUP(B187,'Cartes IGN'!$A$1:$B$3233,2,FALSE))</f>
        <v/>
      </c>
      <c r="V187" s="147" t="str">
        <f>IF(B187="","",VLOOKUP(B187,'Cartes IGN'!$A$1:$D$3233,4,FALSE))</f>
        <v/>
      </c>
      <c r="W187" s="146" t="str">
        <f>IF(B187="","",VLOOKUP(B187,'Cartes IGN'!$A$1:$C$3233,3,FALSE))</f>
        <v/>
      </c>
      <c r="X187" s="146" t="str">
        <f t="shared" si="2"/>
        <v/>
      </c>
      <c r="Y187" s="146" t="str">
        <f>IF(X187="","",VLOOKUP(X187,Secteur_SQ!$A$1:$B$3870,2,FALSE))</f>
        <v/>
      </c>
      <c r="Z187" s="146" t="str">
        <f>IF(X187="","",VLOOKUP(X187,Secteur_SQ!$A$1:$C$3870,3,FALSE))</f>
        <v/>
      </c>
    </row>
    <row r="188" spans="1:26">
      <c r="A188" s="102"/>
      <c r="B188" s="102"/>
      <c r="C188" s="102"/>
      <c r="D188" s="85"/>
      <c r="E188" s="103"/>
      <c r="F188" s="104"/>
      <c r="G188" s="104"/>
      <c r="H188" s="108"/>
      <c r="I188" s="104"/>
      <c r="J188" s="106"/>
      <c r="K188" s="12"/>
      <c r="L188" s="107"/>
      <c r="M188" s="103"/>
      <c r="N188" s="149"/>
      <c r="O188" s="89"/>
      <c r="P188" s="89"/>
      <c r="Q188" s="89"/>
      <c r="R188" s="145" t="str">
        <f>IF(A188="","",VLOOKUP(A188,Espèces!$A$2:$B$510,2,FALSE))</f>
        <v/>
      </c>
      <c r="S188" s="146" t="str">
        <f>IF(J188="","",VLOOKUP(J188,'code nicheur'!$A$1:$B$16,2,FALSE))</f>
        <v/>
      </c>
      <c r="T188" s="147" t="str">
        <f>IF(J188="","",VLOOKUP(J188,'code nicheur'!$A$1:$C$16,3,FALSE))</f>
        <v/>
      </c>
      <c r="U188" s="145" t="str">
        <f>IF(B188="","",VLOOKUP(B188,'Cartes IGN'!$A$1:$B$3233,2,FALSE))</f>
        <v/>
      </c>
      <c r="V188" s="147" t="str">
        <f>IF(B188="","",VLOOKUP(B188,'Cartes IGN'!$A$1:$D$3233,4,FALSE))</f>
        <v/>
      </c>
      <c r="W188" s="146" t="str">
        <f>IF(B188="","",VLOOKUP(B188,'Cartes IGN'!$A$1:$C$3233,3,FALSE))</f>
        <v/>
      </c>
      <c r="X188" s="146" t="str">
        <f t="shared" si="2"/>
        <v/>
      </c>
      <c r="Y188" s="146" t="str">
        <f>IF(X188="","",VLOOKUP(X188,Secteur_SQ!$A$1:$B$3870,2,FALSE))</f>
        <v/>
      </c>
      <c r="Z188" s="146" t="str">
        <f>IF(X188="","",VLOOKUP(X188,Secteur_SQ!$A$1:$C$3870,3,FALSE))</f>
        <v/>
      </c>
    </row>
    <row r="189" spans="1:26">
      <c r="A189" s="102"/>
      <c r="B189" s="102"/>
      <c r="C189" s="102"/>
      <c r="D189" s="85"/>
      <c r="E189" s="103"/>
      <c r="F189" s="104"/>
      <c r="G189" s="104"/>
      <c r="H189" s="108"/>
      <c r="I189" s="104"/>
      <c r="J189" s="106"/>
      <c r="K189" s="12"/>
      <c r="L189" s="107"/>
      <c r="M189" s="103"/>
      <c r="N189" s="149"/>
      <c r="O189" s="89"/>
      <c r="P189" s="89"/>
      <c r="Q189" s="89"/>
      <c r="R189" s="145" t="str">
        <f>IF(A189="","",VLOOKUP(A189,Espèces!$A$2:$B$510,2,FALSE))</f>
        <v/>
      </c>
      <c r="S189" s="146" t="str">
        <f>IF(J189="","",VLOOKUP(J189,'code nicheur'!$A$1:$B$16,2,FALSE))</f>
        <v/>
      </c>
      <c r="T189" s="147" t="str">
        <f>IF(J189="","",VLOOKUP(J189,'code nicheur'!$A$1:$C$16,3,FALSE))</f>
        <v/>
      </c>
      <c r="U189" s="145" t="str">
        <f>IF(B189="","",VLOOKUP(B189,'Cartes IGN'!$A$1:$B$3233,2,FALSE))</f>
        <v/>
      </c>
      <c r="V189" s="147" t="str">
        <f>IF(B189="","",VLOOKUP(B189,'Cartes IGN'!$A$1:$D$3233,4,FALSE))</f>
        <v/>
      </c>
      <c r="W189" s="146" t="str">
        <f>IF(B189="","",VLOOKUP(B189,'Cartes IGN'!$A$1:$C$3233,3,FALSE))</f>
        <v/>
      </c>
      <c r="X189" s="146" t="str">
        <f t="shared" si="2"/>
        <v/>
      </c>
      <c r="Y189" s="146" t="str">
        <f>IF(X189="","",VLOOKUP(X189,Secteur_SQ!$A$1:$B$3870,2,FALSE))</f>
        <v/>
      </c>
      <c r="Z189" s="146" t="str">
        <f>IF(X189="","",VLOOKUP(X189,Secteur_SQ!$A$1:$C$3870,3,FALSE))</f>
        <v/>
      </c>
    </row>
    <row r="190" spans="1:26">
      <c r="A190" s="102"/>
      <c r="B190" s="102"/>
      <c r="C190" s="102"/>
      <c r="D190" s="85"/>
      <c r="E190" s="103"/>
      <c r="F190" s="104"/>
      <c r="G190" s="104"/>
      <c r="H190" s="108"/>
      <c r="I190" s="104"/>
      <c r="J190" s="106"/>
      <c r="K190" s="12"/>
      <c r="L190" s="107"/>
      <c r="M190" s="103"/>
      <c r="N190" s="149"/>
      <c r="O190" s="89"/>
      <c r="P190" s="89"/>
      <c r="Q190" s="89"/>
      <c r="R190" s="145" t="str">
        <f>IF(A190="","",VLOOKUP(A190,Espèces!$A$2:$B$510,2,FALSE))</f>
        <v/>
      </c>
      <c r="S190" s="146" t="str">
        <f>IF(J190="","",VLOOKUP(J190,'code nicheur'!$A$1:$B$16,2,FALSE))</f>
        <v/>
      </c>
      <c r="T190" s="147" t="str">
        <f>IF(J190="","",VLOOKUP(J190,'code nicheur'!$A$1:$C$16,3,FALSE))</f>
        <v/>
      </c>
      <c r="U190" s="145" t="str">
        <f>IF(B190="","",VLOOKUP(B190,'Cartes IGN'!$A$1:$B$3233,2,FALSE))</f>
        <v/>
      </c>
      <c r="V190" s="147" t="str">
        <f>IF(B190="","",VLOOKUP(B190,'Cartes IGN'!$A$1:$D$3233,4,FALSE))</f>
        <v/>
      </c>
      <c r="W190" s="146" t="str">
        <f>IF(B190="","",VLOOKUP(B190,'Cartes IGN'!$A$1:$C$3233,3,FALSE))</f>
        <v/>
      </c>
      <c r="X190" s="146" t="str">
        <f t="shared" si="2"/>
        <v/>
      </c>
      <c r="Y190" s="146" t="str">
        <f>IF(X190="","",VLOOKUP(X190,Secteur_SQ!$A$1:$B$3870,2,FALSE))</f>
        <v/>
      </c>
      <c r="Z190" s="146" t="str">
        <f>IF(X190="","",VLOOKUP(X190,Secteur_SQ!$A$1:$C$3870,3,FALSE))</f>
        <v/>
      </c>
    </row>
    <row r="191" spans="1:26">
      <c r="A191" s="102"/>
      <c r="B191" s="102"/>
      <c r="C191" s="102"/>
      <c r="D191" s="85"/>
      <c r="E191" s="103"/>
      <c r="F191" s="104"/>
      <c r="G191" s="104"/>
      <c r="H191" s="108"/>
      <c r="I191" s="104"/>
      <c r="J191" s="106"/>
      <c r="K191" s="12"/>
      <c r="L191" s="107"/>
      <c r="M191" s="103"/>
      <c r="N191" s="149"/>
      <c r="O191" s="89"/>
      <c r="P191" s="89"/>
      <c r="Q191" s="89"/>
      <c r="R191" s="145" t="str">
        <f>IF(A191="","",VLOOKUP(A191,Espèces!$A$2:$B$510,2,FALSE))</f>
        <v/>
      </c>
      <c r="S191" s="146" t="str">
        <f>IF(J191="","",VLOOKUP(J191,'code nicheur'!$A$1:$B$16,2,FALSE))</f>
        <v/>
      </c>
      <c r="T191" s="147" t="str">
        <f>IF(J191="","",VLOOKUP(J191,'code nicheur'!$A$1:$C$16,3,FALSE))</f>
        <v/>
      </c>
      <c r="U191" s="145" t="str">
        <f>IF(B191="","",VLOOKUP(B191,'Cartes IGN'!$A$1:$B$3233,2,FALSE))</f>
        <v/>
      </c>
      <c r="V191" s="147" t="str">
        <f>IF(B191="","",VLOOKUP(B191,'Cartes IGN'!$A$1:$D$3233,4,FALSE))</f>
        <v/>
      </c>
      <c r="W191" s="146" t="str">
        <f>IF(B191="","",VLOOKUP(B191,'Cartes IGN'!$A$1:$C$3233,3,FALSE))</f>
        <v/>
      </c>
      <c r="X191" s="146" t="str">
        <f t="shared" si="2"/>
        <v/>
      </c>
      <c r="Y191" s="146" t="str">
        <f>IF(X191="","",VLOOKUP(X191,Secteur_SQ!$A$1:$B$3870,2,FALSE))</f>
        <v/>
      </c>
      <c r="Z191" s="146" t="str">
        <f>IF(X191="","",VLOOKUP(X191,Secteur_SQ!$A$1:$C$3870,3,FALSE))</f>
        <v/>
      </c>
    </row>
    <row r="192" spans="1:26">
      <c r="A192" s="102"/>
      <c r="B192" s="102"/>
      <c r="C192" s="102"/>
      <c r="D192" s="85"/>
      <c r="E192" s="103"/>
      <c r="F192" s="104"/>
      <c r="G192" s="104"/>
      <c r="H192" s="108"/>
      <c r="I192" s="104"/>
      <c r="J192" s="106"/>
      <c r="K192" s="12"/>
      <c r="L192" s="107"/>
      <c r="M192" s="103"/>
      <c r="N192" s="149"/>
      <c r="O192" s="89"/>
      <c r="P192" s="89"/>
      <c r="Q192" s="89"/>
      <c r="R192" s="145" t="str">
        <f>IF(A192="","",VLOOKUP(A192,Espèces!$A$2:$B$510,2,FALSE))</f>
        <v/>
      </c>
      <c r="S192" s="146" t="str">
        <f>IF(J192="","",VLOOKUP(J192,'code nicheur'!$A$1:$B$16,2,FALSE))</f>
        <v/>
      </c>
      <c r="T192" s="147" t="str">
        <f>IF(J192="","",VLOOKUP(J192,'code nicheur'!$A$1:$C$16,3,FALSE))</f>
        <v/>
      </c>
      <c r="U192" s="145" t="str">
        <f>IF(B192="","",VLOOKUP(B192,'Cartes IGN'!$A$1:$B$3233,2,FALSE))</f>
        <v/>
      </c>
      <c r="V192" s="147" t="str">
        <f>IF(B192="","",VLOOKUP(B192,'Cartes IGN'!$A$1:$D$3233,4,FALSE))</f>
        <v/>
      </c>
      <c r="W192" s="146" t="str">
        <f>IF(B192="","",VLOOKUP(B192,'Cartes IGN'!$A$1:$C$3233,3,FALSE))</f>
        <v/>
      </c>
      <c r="X192" s="146" t="str">
        <f t="shared" si="2"/>
        <v/>
      </c>
      <c r="Y192" s="146" t="str">
        <f>IF(X192="","",VLOOKUP(X192,Secteur_SQ!$A$1:$B$3870,2,FALSE))</f>
        <v/>
      </c>
      <c r="Z192" s="146" t="str">
        <f>IF(X192="","",VLOOKUP(X192,Secteur_SQ!$A$1:$C$3870,3,FALSE))</f>
        <v/>
      </c>
    </row>
    <row r="193" spans="1:26">
      <c r="A193" s="102"/>
      <c r="B193" s="102"/>
      <c r="C193" s="102"/>
      <c r="D193" s="85"/>
      <c r="E193" s="103"/>
      <c r="F193" s="104"/>
      <c r="G193" s="104"/>
      <c r="H193" s="108"/>
      <c r="I193" s="104"/>
      <c r="J193" s="106"/>
      <c r="K193" s="12"/>
      <c r="L193" s="107"/>
      <c r="M193" s="103"/>
      <c r="N193" s="149"/>
      <c r="O193" s="89"/>
      <c r="P193" s="89"/>
      <c r="Q193" s="89"/>
      <c r="R193" s="145" t="str">
        <f>IF(A193="","",VLOOKUP(A193,Espèces!$A$2:$B$510,2,FALSE))</f>
        <v/>
      </c>
      <c r="S193" s="146" t="str">
        <f>IF(J193="","",VLOOKUP(J193,'code nicheur'!$A$1:$B$16,2,FALSE))</f>
        <v/>
      </c>
      <c r="T193" s="147" t="str">
        <f>IF(J193="","",VLOOKUP(J193,'code nicheur'!$A$1:$C$16,3,FALSE))</f>
        <v/>
      </c>
      <c r="U193" s="145" t="str">
        <f>IF(B193="","",VLOOKUP(B193,'Cartes IGN'!$A$1:$B$3233,2,FALSE))</f>
        <v/>
      </c>
      <c r="V193" s="147" t="str">
        <f>IF(B193="","",VLOOKUP(B193,'Cartes IGN'!$A$1:$D$3233,4,FALSE))</f>
        <v/>
      </c>
      <c r="W193" s="146" t="str">
        <f>IF(B193="","",VLOOKUP(B193,'Cartes IGN'!$A$1:$C$3233,3,FALSE))</f>
        <v/>
      </c>
      <c r="X193" s="146" t="str">
        <f t="shared" si="2"/>
        <v/>
      </c>
      <c r="Y193" s="146" t="str">
        <f>IF(X193="","",VLOOKUP(X193,Secteur_SQ!$A$1:$B$3870,2,FALSE))</f>
        <v/>
      </c>
      <c r="Z193" s="146" t="str">
        <f>IF(X193="","",VLOOKUP(X193,Secteur_SQ!$A$1:$C$3870,3,FALSE))</f>
        <v/>
      </c>
    </row>
    <row r="194" spans="1:26">
      <c r="A194" s="102"/>
      <c r="B194" s="102"/>
      <c r="C194" s="102"/>
      <c r="D194" s="85"/>
      <c r="E194" s="103"/>
      <c r="F194" s="104"/>
      <c r="G194" s="104"/>
      <c r="H194" s="108"/>
      <c r="I194" s="104"/>
      <c r="J194" s="106"/>
      <c r="K194" s="12"/>
      <c r="L194" s="107"/>
      <c r="M194" s="103"/>
      <c r="N194" s="149"/>
      <c r="O194" s="89"/>
      <c r="P194" s="89"/>
      <c r="Q194" s="89"/>
      <c r="R194" s="145" t="str">
        <f>IF(A194="","",VLOOKUP(A194,Espèces!$A$2:$B$510,2,FALSE))</f>
        <v/>
      </c>
      <c r="S194" s="146" t="str">
        <f>IF(J194="","",VLOOKUP(J194,'code nicheur'!$A$1:$B$16,2,FALSE))</f>
        <v/>
      </c>
      <c r="T194" s="147" t="str">
        <f>IF(J194="","",VLOOKUP(J194,'code nicheur'!$A$1:$C$16,3,FALSE))</f>
        <v/>
      </c>
      <c r="U194" s="145" t="str">
        <f>IF(B194="","",VLOOKUP(B194,'Cartes IGN'!$A$1:$B$3233,2,FALSE))</f>
        <v/>
      </c>
      <c r="V194" s="147" t="str">
        <f>IF(B194="","",VLOOKUP(B194,'Cartes IGN'!$A$1:$D$3233,4,FALSE))</f>
        <v/>
      </c>
      <c r="W194" s="146" t="str">
        <f>IF(B194="","",VLOOKUP(B194,'Cartes IGN'!$A$1:$C$3233,3,FALSE))</f>
        <v/>
      </c>
      <c r="X194" s="146" t="str">
        <f t="shared" si="2"/>
        <v/>
      </c>
      <c r="Y194" s="146" t="str">
        <f>IF(X194="","",VLOOKUP(X194,Secteur_SQ!$A$1:$B$3870,2,FALSE))</f>
        <v/>
      </c>
      <c r="Z194" s="146" t="str">
        <f>IF(X194="","",VLOOKUP(X194,Secteur_SQ!$A$1:$C$3870,3,FALSE))</f>
        <v/>
      </c>
    </row>
    <row r="195" spans="1:26">
      <c r="A195" s="102"/>
      <c r="B195" s="102"/>
      <c r="C195" s="102"/>
      <c r="D195" s="85"/>
      <c r="E195" s="103"/>
      <c r="F195" s="104"/>
      <c r="G195" s="104"/>
      <c r="H195" s="108"/>
      <c r="I195" s="104"/>
      <c r="J195" s="106"/>
      <c r="K195" s="12"/>
      <c r="L195" s="107"/>
      <c r="M195" s="103"/>
      <c r="N195" s="149"/>
      <c r="O195" s="89"/>
      <c r="P195" s="89"/>
      <c r="Q195" s="89"/>
      <c r="R195" s="145" t="str">
        <f>IF(A195="","",VLOOKUP(A195,Espèces!$A$2:$B$510,2,FALSE))</f>
        <v/>
      </c>
      <c r="S195" s="146" t="str">
        <f>IF(J195="","",VLOOKUP(J195,'code nicheur'!$A$1:$B$16,2,FALSE))</f>
        <v/>
      </c>
      <c r="T195" s="147" t="str">
        <f>IF(J195="","",VLOOKUP(J195,'code nicheur'!$A$1:$C$16,3,FALSE))</f>
        <v/>
      </c>
      <c r="U195" s="145" t="str">
        <f>IF(B195="","",VLOOKUP(B195,'Cartes IGN'!$A$1:$B$3233,2,FALSE))</f>
        <v/>
      </c>
      <c r="V195" s="147" t="str">
        <f>IF(B195="","",VLOOKUP(B195,'Cartes IGN'!$A$1:$D$3233,4,FALSE))</f>
        <v/>
      </c>
      <c r="W195" s="146" t="str">
        <f>IF(B195="","",VLOOKUP(B195,'Cartes IGN'!$A$1:$C$3233,3,FALSE))</f>
        <v/>
      </c>
      <c r="X195" s="146" t="str">
        <f t="shared" si="2"/>
        <v/>
      </c>
      <c r="Y195" s="146" t="str">
        <f>IF(X195="","",VLOOKUP(X195,Secteur_SQ!$A$1:$B$3870,2,FALSE))</f>
        <v/>
      </c>
      <c r="Z195" s="146" t="str">
        <f>IF(X195="","",VLOOKUP(X195,Secteur_SQ!$A$1:$C$3870,3,FALSE))</f>
        <v/>
      </c>
    </row>
    <row r="196" spans="1:26">
      <c r="A196" s="102"/>
      <c r="B196" s="102"/>
      <c r="C196" s="102"/>
      <c r="D196" s="85"/>
      <c r="E196" s="103"/>
      <c r="F196" s="104"/>
      <c r="G196" s="104"/>
      <c r="H196" s="108"/>
      <c r="I196" s="104"/>
      <c r="J196" s="106"/>
      <c r="K196" s="12"/>
      <c r="L196" s="107"/>
      <c r="M196" s="103"/>
      <c r="N196" s="149"/>
      <c r="O196" s="89"/>
      <c r="P196" s="89"/>
      <c r="Q196" s="89"/>
      <c r="R196" s="145" t="str">
        <f>IF(A196="","",VLOOKUP(A196,Espèces!$A$2:$B$510,2,FALSE))</f>
        <v/>
      </c>
      <c r="S196" s="146" t="str">
        <f>IF(J196="","",VLOOKUP(J196,'code nicheur'!$A$1:$B$16,2,FALSE))</f>
        <v/>
      </c>
      <c r="T196" s="147" t="str">
        <f>IF(J196="","",VLOOKUP(J196,'code nicheur'!$A$1:$C$16,3,FALSE))</f>
        <v/>
      </c>
      <c r="U196" s="145" t="str">
        <f>IF(B196="","",VLOOKUP(B196,'Cartes IGN'!$A$1:$B$3233,2,FALSE))</f>
        <v/>
      </c>
      <c r="V196" s="147" t="str">
        <f>IF(B196="","",VLOOKUP(B196,'Cartes IGN'!$A$1:$D$3233,4,FALSE))</f>
        <v/>
      </c>
      <c r="W196" s="146" t="str">
        <f>IF(B196="","",VLOOKUP(B196,'Cartes IGN'!$A$1:$C$3233,3,FALSE))</f>
        <v/>
      </c>
      <c r="X196" s="146" t="str">
        <f t="shared" si="2"/>
        <v/>
      </c>
      <c r="Y196" s="146" t="str">
        <f>IF(X196="","",VLOOKUP(X196,Secteur_SQ!$A$1:$B$3870,2,FALSE))</f>
        <v/>
      </c>
      <c r="Z196" s="146" t="str">
        <f>IF(X196="","",VLOOKUP(X196,Secteur_SQ!$A$1:$C$3870,3,FALSE))</f>
        <v/>
      </c>
    </row>
    <row r="197" spans="1:26">
      <c r="A197" s="102"/>
      <c r="B197" s="102"/>
      <c r="C197" s="102"/>
      <c r="D197" s="85"/>
      <c r="E197" s="103"/>
      <c r="F197" s="104"/>
      <c r="G197" s="104"/>
      <c r="H197" s="108"/>
      <c r="I197" s="104"/>
      <c r="J197" s="106"/>
      <c r="K197" s="12"/>
      <c r="L197" s="107"/>
      <c r="M197" s="103"/>
      <c r="N197" s="149"/>
      <c r="O197" s="89"/>
      <c r="P197" s="89"/>
      <c r="Q197" s="89"/>
      <c r="R197" s="145" t="str">
        <f>IF(A197="","",VLOOKUP(A197,Espèces!$A$2:$B$510,2,FALSE))</f>
        <v/>
      </c>
      <c r="S197" s="146" t="str">
        <f>IF(J197="","",VLOOKUP(J197,'code nicheur'!$A$1:$B$16,2,FALSE))</f>
        <v/>
      </c>
      <c r="T197" s="147" t="str">
        <f>IF(J197="","",VLOOKUP(J197,'code nicheur'!$A$1:$C$16,3,FALSE))</f>
        <v/>
      </c>
      <c r="U197" s="145" t="str">
        <f>IF(B197="","",VLOOKUP(B197,'Cartes IGN'!$A$1:$B$3233,2,FALSE))</f>
        <v/>
      </c>
      <c r="V197" s="147" t="str">
        <f>IF(B197="","",VLOOKUP(B197,'Cartes IGN'!$A$1:$D$3233,4,FALSE))</f>
        <v/>
      </c>
      <c r="W197" s="146" t="str">
        <f>IF(B197="","",VLOOKUP(B197,'Cartes IGN'!$A$1:$C$3233,3,FALSE))</f>
        <v/>
      </c>
      <c r="X197" s="146" t="str">
        <f t="shared" si="2"/>
        <v/>
      </c>
      <c r="Y197" s="146" t="str">
        <f>IF(X197="","",VLOOKUP(X197,Secteur_SQ!$A$1:$B$3870,2,FALSE))</f>
        <v/>
      </c>
      <c r="Z197" s="146" t="str">
        <f>IF(X197="","",VLOOKUP(X197,Secteur_SQ!$A$1:$C$3870,3,FALSE))</f>
        <v/>
      </c>
    </row>
    <row r="198" spans="1:26">
      <c r="A198" s="102"/>
      <c r="B198" s="102"/>
      <c r="C198" s="102"/>
      <c r="D198" s="85"/>
      <c r="E198" s="103"/>
      <c r="F198" s="104"/>
      <c r="G198" s="104"/>
      <c r="H198" s="108"/>
      <c r="I198" s="104"/>
      <c r="J198" s="106"/>
      <c r="K198" s="12"/>
      <c r="L198" s="107"/>
      <c r="M198" s="103"/>
      <c r="N198" s="149"/>
      <c r="O198" s="89"/>
      <c r="P198" s="89"/>
      <c r="Q198" s="89"/>
      <c r="R198" s="145" t="str">
        <f>IF(A198="","",VLOOKUP(A198,Espèces!$A$2:$B$510,2,FALSE))</f>
        <v/>
      </c>
      <c r="S198" s="146" t="str">
        <f>IF(J198="","",VLOOKUP(J198,'code nicheur'!$A$1:$B$16,2,FALSE))</f>
        <v/>
      </c>
      <c r="T198" s="147" t="str">
        <f>IF(J198="","",VLOOKUP(J198,'code nicheur'!$A$1:$C$16,3,FALSE))</f>
        <v/>
      </c>
      <c r="U198" s="145" t="str">
        <f>IF(B198="","",VLOOKUP(B198,'Cartes IGN'!$A$1:$B$3233,2,FALSE))</f>
        <v/>
      </c>
      <c r="V198" s="147" t="str">
        <f>IF(B198="","",VLOOKUP(B198,'Cartes IGN'!$A$1:$D$3233,4,FALSE))</f>
        <v/>
      </c>
      <c r="W198" s="146" t="str">
        <f>IF(B198="","",VLOOKUP(B198,'Cartes IGN'!$A$1:$C$3233,3,FALSE))</f>
        <v/>
      </c>
      <c r="X198" s="146" t="str">
        <f t="shared" si="2"/>
        <v/>
      </c>
      <c r="Y198" s="146" t="str">
        <f>IF(X198="","",VLOOKUP(X198,Secteur_SQ!$A$1:$B$3870,2,FALSE))</f>
        <v/>
      </c>
      <c r="Z198" s="146" t="str">
        <f>IF(X198="","",VLOOKUP(X198,Secteur_SQ!$A$1:$C$3870,3,FALSE))</f>
        <v/>
      </c>
    </row>
    <row r="199" spans="1:26">
      <c r="A199" s="102"/>
      <c r="B199" s="102"/>
      <c r="C199" s="102"/>
      <c r="D199" s="85"/>
      <c r="E199" s="103"/>
      <c r="F199" s="104"/>
      <c r="G199" s="104"/>
      <c r="H199" s="108"/>
      <c r="I199" s="104"/>
      <c r="J199" s="106"/>
      <c r="K199" s="12"/>
      <c r="L199" s="107"/>
      <c r="M199" s="103"/>
      <c r="N199" s="149"/>
      <c r="O199" s="89"/>
      <c r="P199" s="89"/>
      <c r="Q199" s="89"/>
      <c r="R199" s="145" t="str">
        <f>IF(A199="","",VLOOKUP(A199,Espèces!$A$2:$B$510,2,FALSE))</f>
        <v/>
      </c>
      <c r="S199" s="146" t="str">
        <f>IF(J199="","",VLOOKUP(J199,'code nicheur'!$A$1:$B$16,2,FALSE))</f>
        <v/>
      </c>
      <c r="T199" s="147" t="str">
        <f>IF(J199="","",VLOOKUP(J199,'code nicheur'!$A$1:$C$16,3,FALSE))</f>
        <v/>
      </c>
      <c r="U199" s="145" t="str">
        <f>IF(B199="","",VLOOKUP(B199,'Cartes IGN'!$A$1:$B$3233,2,FALSE))</f>
        <v/>
      </c>
      <c r="V199" s="147" t="str">
        <f>IF(B199="","",VLOOKUP(B199,'Cartes IGN'!$A$1:$D$3233,4,FALSE))</f>
        <v/>
      </c>
      <c r="W199" s="146" t="str">
        <f>IF(B199="","",VLOOKUP(B199,'Cartes IGN'!$A$1:$C$3233,3,FALSE))</f>
        <v/>
      </c>
      <c r="X199" s="146" t="str">
        <f t="shared" si="2"/>
        <v/>
      </c>
      <c r="Y199" s="146" t="str">
        <f>IF(X199="","",VLOOKUP(X199,Secteur_SQ!$A$1:$B$3870,2,FALSE))</f>
        <v/>
      </c>
      <c r="Z199" s="146" t="str">
        <f>IF(X199="","",VLOOKUP(X199,Secteur_SQ!$A$1:$C$3870,3,FALSE))</f>
        <v/>
      </c>
    </row>
    <row r="200" spans="1:26">
      <c r="A200" s="102"/>
      <c r="B200" s="102"/>
      <c r="C200" s="102"/>
      <c r="D200" s="85"/>
      <c r="E200" s="103"/>
      <c r="F200" s="104"/>
      <c r="G200" s="104"/>
      <c r="H200" s="108"/>
      <c r="I200" s="104"/>
      <c r="J200" s="106"/>
      <c r="K200" s="12"/>
      <c r="L200" s="107"/>
      <c r="M200" s="103"/>
      <c r="N200" s="149"/>
      <c r="O200" s="89"/>
      <c r="P200" s="89"/>
      <c r="Q200" s="89"/>
      <c r="R200" s="145" t="str">
        <f>IF(A200="","",VLOOKUP(A200,Espèces!$A$2:$B$510,2,FALSE))</f>
        <v/>
      </c>
      <c r="S200" s="146" t="str">
        <f>IF(J200="","",VLOOKUP(J200,'code nicheur'!$A$1:$B$16,2,FALSE))</f>
        <v/>
      </c>
      <c r="T200" s="147" t="str">
        <f>IF(J200="","",VLOOKUP(J200,'code nicheur'!$A$1:$C$16,3,FALSE))</f>
        <v/>
      </c>
      <c r="U200" s="145" t="str">
        <f>IF(B200="","",VLOOKUP(B200,'Cartes IGN'!$A$1:$B$3233,2,FALSE))</f>
        <v/>
      </c>
      <c r="V200" s="147" t="str">
        <f>IF(B200="","",VLOOKUP(B200,'Cartes IGN'!$A$1:$D$3233,4,FALSE))</f>
        <v/>
      </c>
      <c r="W200" s="146" t="str">
        <f>IF(B200="","",VLOOKUP(B200,'Cartes IGN'!$A$1:$C$3233,3,FALSE))</f>
        <v/>
      </c>
      <c r="X200" s="146" t="str">
        <f t="shared" si="2"/>
        <v/>
      </c>
      <c r="Y200" s="146" t="str">
        <f>IF(X200="","",VLOOKUP(X200,Secteur_SQ!$A$1:$B$3870,2,FALSE))</f>
        <v/>
      </c>
      <c r="Z200" s="146" t="str">
        <f>IF(X200="","",VLOOKUP(X200,Secteur_SQ!$A$1:$C$3870,3,FALSE))</f>
        <v/>
      </c>
    </row>
    <row r="201" spans="1:26">
      <c r="A201" s="102"/>
      <c r="B201" s="102"/>
      <c r="C201" s="102"/>
      <c r="D201" s="85"/>
      <c r="E201" s="103"/>
      <c r="F201" s="104"/>
      <c r="G201" s="104"/>
      <c r="H201" s="108"/>
      <c r="I201" s="104"/>
      <c r="J201" s="106"/>
      <c r="K201" s="12"/>
      <c r="L201" s="107"/>
      <c r="M201" s="103"/>
      <c r="N201" s="149"/>
      <c r="O201" s="89"/>
      <c r="P201" s="89"/>
      <c r="Q201" s="89"/>
      <c r="R201" s="145" t="str">
        <f>IF(A201="","",VLOOKUP(A201,Espèces!$A$2:$B$510,2,FALSE))</f>
        <v/>
      </c>
      <c r="S201" s="146" t="str">
        <f>IF(J201="","",VLOOKUP(J201,'code nicheur'!$A$1:$B$16,2,FALSE))</f>
        <v/>
      </c>
      <c r="T201" s="147" t="str">
        <f>IF(J201="","",VLOOKUP(J201,'code nicheur'!$A$1:$C$16,3,FALSE))</f>
        <v/>
      </c>
      <c r="U201" s="145" t="str">
        <f>IF(B201="","",VLOOKUP(B201,'Cartes IGN'!$A$1:$B$3233,2,FALSE))</f>
        <v/>
      </c>
      <c r="V201" s="147" t="str">
        <f>IF(B201="","",VLOOKUP(B201,'Cartes IGN'!$A$1:$D$3233,4,FALSE))</f>
        <v/>
      </c>
      <c r="W201" s="146" t="str">
        <f>IF(B201="","",VLOOKUP(B201,'Cartes IGN'!$A$1:$C$3233,3,FALSE))</f>
        <v/>
      </c>
      <c r="X201" s="146" t="str">
        <f t="shared" si="2"/>
        <v/>
      </c>
      <c r="Y201" s="146" t="str">
        <f>IF(X201="","",VLOOKUP(X201,Secteur_SQ!$A$1:$B$3870,2,FALSE))</f>
        <v/>
      </c>
      <c r="Z201" s="146" t="str">
        <f>IF(X201="","",VLOOKUP(X201,Secteur_SQ!$A$1:$C$3870,3,FALSE))</f>
        <v/>
      </c>
    </row>
    <row r="202" spans="1:26">
      <c r="A202" s="102"/>
      <c r="B202" s="102"/>
      <c r="C202" s="102"/>
      <c r="D202" s="85"/>
      <c r="E202" s="103"/>
      <c r="F202" s="104"/>
      <c r="G202" s="104"/>
      <c r="H202" s="108"/>
      <c r="I202" s="104"/>
      <c r="J202" s="106"/>
      <c r="K202" s="12"/>
      <c r="L202" s="107"/>
      <c r="M202" s="103"/>
      <c r="N202" s="149"/>
      <c r="O202" s="89"/>
      <c r="P202" s="89"/>
      <c r="Q202" s="89"/>
      <c r="R202" s="145" t="str">
        <f>IF(A202="","",VLOOKUP(A202,Espèces!$A$2:$B$510,2,FALSE))</f>
        <v/>
      </c>
      <c r="S202" s="146" t="str">
        <f>IF(J202="","",VLOOKUP(J202,'code nicheur'!$A$1:$B$16,2,FALSE))</f>
        <v/>
      </c>
      <c r="T202" s="147" t="str">
        <f>IF(J202="","",VLOOKUP(J202,'code nicheur'!$A$1:$C$16,3,FALSE))</f>
        <v/>
      </c>
      <c r="U202" s="145" t="str">
        <f>IF(B202="","",VLOOKUP(B202,'Cartes IGN'!$A$1:$B$3233,2,FALSE))</f>
        <v/>
      </c>
      <c r="V202" s="147" t="str">
        <f>IF(B202="","",VLOOKUP(B202,'Cartes IGN'!$A$1:$D$3233,4,FALSE))</f>
        <v/>
      </c>
      <c r="W202" s="146" t="str">
        <f>IF(B202="","",VLOOKUP(B202,'Cartes IGN'!$A$1:$C$3233,3,FALSE))</f>
        <v/>
      </c>
      <c r="X202" s="146" t="str">
        <f t="shared" si="2"/>
        <v/>
      </c>
      <c r="Y202" s="146" t="str">
        <f>IF(X202="","",VLOOKUP(X202,Secteur_SQ!$A$1:$B$3870,2,FALSE))</f>
        <v/>
      </c>
      <c r="Z202" s="146" t="str">
        <f>IF(X202="","",VLOOKUP(X202,Secteur_SQ!$A$1:$C$3870,3,FALSE))</f>
        <v/>
      </c>
    </row>
    <row r="203" spans="1:26">
      <c r="A203" s="102"/>
      <c r="B203" s="102"/>
      <c r="C203" s="102"/>
      <c r="D203" s="85"/>
      <c r="E203" s="103"/>
      <c r="F203" s="104"/>
      <c r="G203" s="104"/>
      <c r="H203" s="108"/>
      <c r="I203" s="104"/>
      <c r="J203" s="106"/>
      <c r="K203" s="12"/>
      <c r="L203" s="107"/>
      <c r="M203" s="103"/>
      <c r="N203" s="149"/>
      <c r="O203" s="89"/>
      <c r="P203" s="89"/>
      <c r="Q203" s="89"/>
      <c r="R203" s="145" t="str">
        <f>IF(A203="","",VLOOKUP(A203,Espèces!$A$2:$B$510,2,FALSE))</f>
        <v/>
      </c>
      <c r="S203" s="146" t="str">
        <f>IF(J203="","",VLOOKUP(J203,'code nicheur'!$A$1:$B$16,2,FALSE))</f>
        <v/>
      </c>
      <c r="T203" s="147" t="str">
        <f>IF(J203="","",VLOOKUP(J203,'code nicheur'!$A$1:$C$16,3,FALSE))</f>
        <v/>
      </c>
      <c r="U203" s="145" t="str">
        <f>IF(B203="","",VLOOKUP(B203,'Cartes IGN'!$A$1:$B$3233,2,FALSE))</f>
        <v/>
      </c>
      <c r="V203" s="147" t="str">
        <f>IF(B203="","",VLOOKUP(B203,'Cartes IGN'!$A$1:$D$3233,4,FALSE))</f>
        <v/>
      </c>
      <c r="W203" s="146" t="str">
        <f>IF(B203="","",VLOOKUP(B203,'Cartes IGN'!$A$1:$C$3233,3,FALSE))</f>
        <v/>
      </c>
      <c r="X203" s="146" t="str">
        <f t="shared" si="2"/>
        <v/>
      </c>
      <c r="Y203" s="146" t="str">
        <f>IF(X203="","",VLOOKUP(X203,Secteur_SQ!$A$1:$B$3870,2,FALSE))</f>
        <v/>
      </c>
      <c r="Z203" s="146" t="str">
        <f>IF(X203="","",VLOOKUP(X203,Secteur_SQ!$A$1:$C$3870,3,FALSE))</f>
        <v/>
      </c>
    </row>
    <row r="204" spans="1:26">
      <c r="A204" s="102"/>
      <c r="B204" s="102"/>
      <c r="C204" s="102"/>
      <c r="D204" s="85"/>
      <c r="E204" s="103"/>
      <c r="F204" s="104"/>
      <c r="G204" s="104"/>
      <c r="H204" s="108"/>
      <c r="I204" s="104"/>
      <c r="J204" s="106"/>
      <c r="K204" s="12"/>
      <c r="L204" s="107"/>
      <c r="M204" s="103"/>
      <c r="N204" s="149"/>
      <c r="O204" s="89"/>
      <c r="P204" s="89"/>
      <c r="Q204" s="89"/>
      <c r="R204" s="145" t="str">
        <f>IF(A204="","",VLOOKUP(A204,Espèces!$A$2:$B$510,2,FALSE))</f>
        <v/>
      </c>
      <c r="S204" s="146" t="str">
        <f>IF(J204="","",VLOOKUP(J204,'code nicheur'!$A$1:$B$16,2,FALSE))</f>
        <v/>
      </c>
      <c r="T204" s="147" t="str">
        <f>IF(J204="","",VLOOKUP(J204,'code nicheur'!$A$1:$C$16,3,FALSE))</f>
        <v/>
      </c>
      <c r="U204" s="145" t="str">
        <f>IF(B204="","",VLOOKUP(B204,'Cartes IGN'!$A$1:$B$3233,2,FALSE))</f>
        <v/>
      </c>
      <c r="V204" s="147" t="str">
        <f>IF(B204="","",VLOOKUP(B204,'Cartes IGN'!$A$1:$D$3233,4,FALSE))</f>
        <v/>
      </c>
      <c r="W204" s="146" t="str">
        <f>IF(B204="","",VLOOKUP(B204,'Cartes IGN'!$A$1:$C$3233,3,FALSE))</f>
        <v/>
      </c>
      <c r="X204" s="146" t="str">
        <f t="shared" si="2"/>
        <v/>
      </c>
      <c r="Y204" s="146" t="str">
        <f>IF(X204="","",VLOOKUP(X204,Secteur_SQ!$A$1:$B$3870,2,FALSE))</f>
        <v/>
      </c>
      <c r="Z204" s="146" t="str">
        <f>IF(X204="","",VLOOKUP(X204,Secteur_SQ!$A$1:$C$3870,3,FALSE))</f>
        <v/>
      </c>
    </row>
    <row r="205" spans="1:26">
      <c r="A205" s="102"/>
      <c r="B205" s="102"/>
      <c r="C205" s="102"/>
      <c r="D205" s="85"/>
      <c r="E205" s="103"/>
      <c r="F205" s="104"/>
      <c r="G205" s="104"/>
      <c r="H205" s="108"/>
      <c r="I205" s="104"/>
      <c r="J205" s="106"/>
      <c r="K205" s="12"/>
      <c r="L205" s="107"/>
      <c r="M205" s="103"/>
      <c r="N205" s="149"/>
      <c r="O205" s="89"/>
      <c r="P205" s="89"/>
      <c r="Q205" s="89"/>
      <c r="R205" s="145" t="str">
        <f>IF(A205="","",VLOOKUP(A205,Espèces!$A$2:$B$510,2,FALSE))</f>
        <v/>
      </c>
      <c r="S205" s="146" t="str">
        <f>IF(J205="","",VLOOKUP(J205,'code nicheur'!$A$1:$B$16,2,FALSE))</f>
        <v/>
      </c>
      <c r="T205" s="147" t="str">
        <f>IF(J205="","",VLOOKUP(J205,'code nicheur'!$A$1:$C$16,3,FALSE))</f>
        <v/>
      </c>
      <c r="U205" s="145" t="str">
        <f>IF(B205="","",VLOOKUP(B205,'Cartes IGN'!$A$1:$B$3233,2,FALSE))</f>
        <v/>
      </c>
      <c r="V205" s="147" t="str">
        <f>IF(B205="","",VLOOKUP(B205,'Cartes IGN'!$A$1:$D$3233,4,FALSE))</f>
        <v/>
      </c>
      <c r="W205" s="146" t="str">
        <f>IF(B205="","",VLOOKUP(B205,'Cartes IGN'!$A$1:$C$3233,3,FALSE))</f>
        <v/>
      </c>
      <c r="X205" s="146" t="str">
        <f t="shared" si="2"/>
        <v/>
      </c>
      <c r="Y205" s="146" t="str">
        <f>IF(X205="","",VLOOKUP(X205,Secteur_SQ!$A$1:$B$3870,2,FALSE))</f>
        <v/>
      </c>
      <c r="Z205" s="146" t="str">
        <f>IF(X205="","",VLOOKUP(X205,Secteur_SQ!$A$1:$C$3870,3,FALSE))</f>
        <v/>
      </c>
    </row>
    <row r="206" spans="1:26">
      <c r="A206" s="102"/>
      <c r="B206" s="102"/>
      <c r="C206" s="102"/>
      <c r="D206" s="85"/>
      <c r="E206" s="103"/>
      <c r="F206" s="104"/>
      <c r="G206" s="104"/>
      <c r="H206" s="108"/>
      <c r="I206" s="104"/>
      <c r="J206" s="106"/>
      <c r="K206" s="12"/>
      <c r="L206" s="107"/>
      <c r="M206" s="103"/>
      <c r="N206" s="149"/>
      <c r="O206" s="89"/>
      <c r="P206" s="89"/>
      <c r="Q206" s="89"/>
      <c r="R206" s="145" t="str">
        <f>IF(A206="","",VLOOKUP(A206,Espèces!$A$2:$B$510,2,FALSE))</f>
        <v/>
      </c>
      <c r="S206" s="146" t="str">
        <f>IF(J206="","",VLOOKUP(J206,'code nicheur'!$A$1:$B$16,2,FALSE))</f>
        <v/>
      </c>
      <c r="T206" s="147" t="str">
        <f>IF(J206="","",VLOOKUP(J206,'code nicheur'!$A$1:$C$16,3,FALSE))</f>
        <v/>
      </c>
      <c r="U206" s="145" t="str">
        <f>IF(B206="","",VLOOKUP(B206,'Cartes IGN'!$A$1:$B$3233,2,FALSE))</f>
        <v/>
      </c>
      <c r="V206" s="147" t="str">
        <f>IF(B206="","",VLOOKUP(B206,'Cartes IGN'!$A$1:$D$3233,4,FALSE))</f>
        <v/>
      </c>
      <c r="W206" s="146" t="str">
        <f>IF(B206="","",VLOOKUP(B206,'Cartes IGN'!$A$1:$C$3233,3,FALSE))</f>
        <v/>
      </c>
      <c r="X206" s="146" t="str">
        <f t="shared" si="2"/>
        <v/>
      </c>
      <c r="Y206" s="146" t="str">
        <f>IF(X206="","",VLOOKUP(X206,Secteur_SQ!$A$1:$B$3870,2,FALSE))</f>
        <v/>
      </c>
      <c r="Z206" s="146" t="str">
        <f>IF(X206="","",VLOOKUP(X206,Secteur_SQ!$A$1:$C$3870,3,FALSE))</f>
        <v/>
      </c>
    </row>
    <row r="207" spans="1:26">
      <c r="A207" s="102"/>
      <c r="B207" s="102"/>
      <c r="C207" s="102"/>
      <c r="D207" s="85"/>
      <c r="E207" s="103"/>
      <c r="F207" s="104"/>
      <c r="G207" s="104"/>
      <c r="H207" s="108"/>
      <c r="I207" s="104"/>
      <c r="J207" s="106"/>
      <c r="K207" s="12"/>
      <c r="L207" s="107"/>
      <c r="M207" s="103"/>
      <c r="N207" s="149"/>
      <c r="O207" s="89"/>
      <c r="P207" s="89"/>
      <c r="Q207" s="89"/>
      <c r="R207" s="145" t="str">
        <f>IF(A207="","",VLOOKUP(A207,Espèces!$A$2:$B$510,2,FALSE))</f>
        <v/>
      </c>
      <c r="S207" s="146" t="str">
        <f>IF(J207="","",VLOOKUP(J207,'code nicheur'!$A$1:$B$16,2,FALSE))</f>
        <v/>
      </c>
      <c r="T207" s="147" t="str">
        <f>IF(J207="","",VLOOKUP(J207,'code nicheur'!$A$1:$C$16,3,FALSE))</f>
        <v/>
      </c>
      <c r="U207" s="145" t="str">
        <f>IF(B207="","",VLOOKUP(B207,'Cartes IGN'!$A$1:$B$3233,2,FALSE))</f>
        <v/>
      </c>
      <c r="V207" s="147" t="str">
        <f>IF(B207="","",VLOOKUP(B207,'Cartes IGN'!$A$1:$D$3233,4,FALSE))</f>
        <v/>
      </c>
      <c r="W207" s="146" t="str">
        <f>IF(B207="","",VLOOKUP(B207,'Cartes IGN'!$A$1:$C$3233,3,FALSE))</f>
        <v/>
      </c>
      <c r="X207" s="146" t="str">
        <f t="shared" si="2"/>
        <v/>
      </c>
      <c r="Y207" s="146" t="str">
        <f>IF(X207="","",VLOOKUP(X207,Secteur_SQ!$A$1:$B$3870,2,FALSE))</f>
        <v/>
      </c>
      <c r="Z207" s="146" t="str">
        <f>IF(X207="","",VLOOKUP(X207,Secteur_SQ!$A$1:$C$3870,3,FALSE))</f>
        <v/>
      </c>
    </row>
    <row r="208" spans="1:26">
      <c r="A208" s="102"/>
      <c r="B208" s="102"/>
      <c r="C208" s="102"/>
      <c r="D208" s="85"/>
      <c r="E208" s="103"/>
      <c r="F208" s="104"/>
      <c r="G208" s="104"/>
      <c r="H208" s="108"/>
      <c r="I208" s="104"/>
      <c r="J208" s="106"/>
      <c r="K208" s="12"/>
      <c r="L208" s="107"/>
      <c r="M208" s="103"/>
      <c r="N208" s="149"/>
      <c r="O208" s="89"/>
      <c r="P208" s="89"/>
      <c r="Q208" s="89"/>
      <c r="R208" s="145" t="str">
        <f>IF(A208="","",VLOOKUP(A208,Espèces!$A$2:$B$510,2,FALSE))</f>
        <v/>
      </c>
      <c r="S208" s="146" t="str">
        <f>IF(J208="","",VLOOKUP(J208,'code nicheur'!$A$1:$B$16,2,FALSE))</f>
        <v/>
      </c>
      <c r="T208" s="147" t="str">
        <f>IF(J208="","",VLOOKUP(J208,'code nicheur'!$A$1:$C$16,3,FALSE))</f>
        <v/>
      </c>
      <c r="U208" s="145" t="str">
        <f>IF(B208="","",VLOOKUP(B208,'Cartes IGN'!$A$1:$B$3233,2,FALSE))</f>
        <v/>
      </c>
      <c r="V208" s="147" t="str">
        <f>IF(B208="","",VLOOKUP(B208,'Cartes IGN'!$A$1:$D$3233,4,FALSE))</f>
        <v/>
      </c>
      <c r="W208" s="146" t="str">
        <f>IF(B208="","",VLOOKUP(B208,'Cartes IGN'!$A$1:$C$3233,3,FALSE))</f>
        <v/>
      </c>
      <c r="X208" s="146" t="str">
        <f t="shared" si="2"/>
        <v/>
      </c>
      <c r="Y208" s="146" t="str">
        <f>IF(X208="","",VLOOKUP(X208,Secteur_SQ!$A$1:$B$3870,2,FALSE))</f>
        <v/>
      </c>
      <c r="Z208" s="146" t="str">
        <f>IF(X208="","",VLOOKUP(X208,Secteur_SQ!$A$1:$C$3870,3,FALSE))</f>
        <v/>
      </c>
    </row>
    <row r="209" spans="1:26">
      <c r="A209" s="102"/>
      <c r="B209" s="102"/>
      <c r="C209" s="102"/>
      <c r="D209" s="85"/>
      <c r="E209" s="103"/>
      <c r="F209" s="104"/>
      <c r="G209" s="104"/>
      <c r="H209" s="108"/>
      <c r="I209" s="104"/>
      <c r="J209" s="106"/>
      <c r="K209" s="12"/>
      <c r="L209" s="107"/>
      <c r="M209" s="103"/>
      <c r="N209" s="149"/>
      <c r="O209" s="89"/>
      <c r="P209" s="89"/>
      <c r="Q209" s="89"/>
      <c r="R209" s="145" t="str">
        <f>IF(A209="","",VLOOKUP(A209,Espèces!$A$2:$B$510,2,FALSE))</f>
        <v/>
      </c>
      <c r="S209" s="146" t="str">
        <f>IF(J209="","",VLOOKUP(J209,'code nicheur'!$A$1:$B$16,2,FALSE))</f>
        <v/>
      </c>
      <c r="T209" s="147" t="str">
        <f>IF(J209="","",VLOOKUP(J209,'code nicheur'!$A$1:$C$16,3,FALSE))</f>
        <v/>
      </c>
      <c r="U209" s="145" t="str">
        <f>IF(B209="","",VLOOKUP(B209,'Cartes IGN'!$A$1:$B$3233,2,FALSE))</f>
        <v/>
      </c>
      <c r="V209" s="147" t="str">
        <f>IF(B209="","",VLOOKUP(B209,'Cartes IGN'!$A$1:$D$3233,4,FALSE))</f>
        <v/>
      </c>
      <c r="W209" s="146" t="str">
        <f>IF(B209="","",VLOOKUP(B209,'Cartes IGN'!$A$1:$C$3233,3,FALSE))</f>
        <v/>
      </c>
      <c r="X209" s="146" t="str">
        <f t="shared" si="2"/>
        <v/>
      </c>
      <c r="Y209" s="146" t="str">
        <f>IF(X209="","",VLOOKUP(X209,Secteur_SQ!$A$1:$B$3870,2,FALSE))</f>
        <v/>
      </c>
      <c r="Z209" s="146" t="str">
        <f>IF(X209="","",VLOOKUP(X209,Secteur_SQ!$A$1:$C$3870,3,FALSE))</f>
        <v/>
      </c>
    </row>
    <row r="210" spans="1:26">
      <c r="A210" s="102"/>
      <c r="B210" s="102"/>
      <c r="C210" s="102"/>
      <c r="D210" s="85"/>
      <c r="E210" s="103"/>
      <c r="F210" s="104"/>
      <c r="G210" s="104"/>
      <c r="H210" s="108"/>
      <c r="I210" s="104"/>
      <c r="J210" s="106"/>
      <c r="K210" s="12"/>
      <c r="L210" s="107"/>
      <c r="M210" s="103"/>
      <c r="N210" s="149"/>
      <c r="O210" s="89"/>
      <c r="P210" s="89"/>
      <c r="Q210" s="89"/>
      <c r="R210" s="145" t="str">
        <f>IF(A210="","",VLOOKUP(A210,Espèces!$A$2:$B$510,2,FALSE))</f>
        <v/>
      </c>
      <c r="S210" s="146" t="str">
        <f>IF(J210="","",VLOOKUP(J210,'code nicheur'!$A$1:$B$16,2,FALSE))</f>
        <v/>
      </c>
      <c r="T210" s="147" t="str">
        <f>IF(J210="","",VLOOKUP(J210,'code nicheur'!$A$1:$C$16,3,FALSE))</f>
        <v/>
      </c>
      <c r="U210" s="145" t="str">
        <f>IF(B210="","",VLOOKUP(B210,'Cartes IGN'!$A$1:$B$3233,2,FALSE))</f>
        <v/>
      </c>
      <c r="V210" s="147" t="str">
        <f>IF(B210="","",VLOOKUP(B210,'Cartes IGN'!$A$1:$D$3233,4,FALSE))</f>
        <v/>
      </c>
      <c r="W210" s="146" t="str">
        <f>IF(B210="","",VLOOKUP(B210,'Cartes IGN'!$A$1:$C$3233,3,FALSE))</f>
        <v/>
      </c>
      <c r="X210" s="146" t="str">
        <f t="shared" si="2"/>
        <v/>
      </c>
      <c r="Y210" s="146" t="str">
        <f>IF(X210="","",VLOOKUP(X210,Secteur_SQ!$A$1:$B$3870,2,FALSE))</f>
        <v/>
      </c>
      <c r="Z210" s="146" t="str">
        <f>IF(X210="","",VLOOKUP(X210,Secteur_SQ!$A$1:$C$3870,3,FALSE))</f>
        <v/>
      </c>
    </row>
    <row r="211" spans="1:26">
      <c r="A211" s="102"/>
      <c r="B211" s="102"/>
      <c r="C211" s="102"/>
      <c r="D211" s="85"/>
      <c r="E211" s="103"/>
      <c r="F211" s="104"/>
      <c r="G211" s="104"/>
      <c r="H211" s="108"/>
      <c r="I211" s="104"/>
      <c r="J211" s="106"/>
      <c r="K211" s="12"/>
      <c r="L211" s="107"/>
      <c r="M211" s="103"/>
      <c r="N211" s="149"/>
      <c r="O211" s="89"/>
      <c r="P211" s="89"/>
      <c r="Q211" s="89"/>
      <c r="R211" s="145" t="str">
        <f>IF(A211="","",VLOOKUP(A211,Espèces!$A$2:$B$510,2,FALSE))</f>
        <v/>
      </c>
      <c r="S211" s="146" t="str">
        <f>IF(J211="","",VLOOKUP(J211,'code nicheur'!$A$1:$B$16,2,FALSE))</f>
        <v/>
      </c>
      <c r="T211" s="147" t="str">
        <f>IF(J211="","",VLOOKUP(J211,'code nicheur'!$A$1:$C$16,3,FALSE))</f>
        <v/>
      </c>
      <c r="U211" s="145" t="str">
        <f>IF(B211="","",VLOOKUP(B211,'Cartes IGN'!$A$1:$B$3233,2,FALSE))</f>
        <v/>
      </c>
      <c r="V211" s="147" t="str">
        <f>IF(B211="","",VLOOKUP(B211,'Cartes IGN'!$A$1:$D$3233,4,FALSE))</f>
        <v/>
      </c>
      <c r="W211" s="146" t="str">
        <f>IF(B211="","",VLOOKUP(B211,'Cartes IGN'!$A$1:$C$3233,3,FALSE))</f>
        <v/>
      </c>
      <c r="X211" s="146" t="str">
        <f t="shared" si="2"/>
        <v/>
      </c>
      <c r="Y211" s="146" t="str">
        <f>IF(X211="","",VLOOKUP(X211,Secteur_SQ!$A$1:$B$3870,2,FALSE))</f>
        <v/>
      </c>
      <c r="Z211" s="146" t="str">
        <f>IF(X211="","",VLOOKUP(X211,Secteur_SQ!$A$1:$C$3870,3,FALSE))</f>
        <v/>
      </c>
    </row>
    <row r="212" spans="1:26">
      <c r="A212" s="102"/>
      <c r="B212" s="102"/>
      <c r="C212" s="102"/>
      <c r="D212" s="85"/>
      <c r="E212" s="103"/>
      <c r="F212" s="104"/>
      <c r="G212" s="104"/>
      <c r="H212" s="108"/>
      <c r="I212" s="104"/>
      <c r="J212" s="106"/>
      <c r="K212" s="12"/>
      <c r="L212" s="107"/>
      <c r="M212" s="103"/>
      <c r="N212" s="149"/>
      <c r="O212" s="89"/>
      <c r="P212" s="89"/>
      <c r="Q212" s="89"/>
      <c r="R212" s="145" t="str">
        <f>IF(A212="","",VLOOKUP(A212,Espèces!$A$2:$B$510,2,FALSE))</f>
        <v/>
      </c>
      <c r="S212" s="146" t="str">
        <f>IF(J212="","",VLOOKUP(J212,'code nicheur'!$A$1:$B$16,2,FALSE))</f>
        <v/>
      </c>
      <c r="T212" s="147" t="str">
        <f>IF(J212="","",VLOOKUP(J212,'code nicheur'!$A$1:$C$16,3,FALSE))</f>
        <v/>
      </c>
      <c r="U212" s="145" t="str">
        <f>IF(B212="","",VLOOKUP(B212,'Cartes IGN'!$A$1:$B$3233,2,FALSE))</f>
        <v/>
      </c>
      <c r="V212" s="147" t="str">
        <f>IF(B212="","",VLOOKUP(B212,'Cartes IGN'!$A$1:$D$3233,4,FALSE))</f>
        <v/>
      </c>
      <c r="W212" s="146" t="str">
        <f>IF(B212="","",VLOOKUP(B212,'Cartes IGN'!$A$1:$C$3233,3,FALSE))</f>
        <v/>
      </c>
      <c r="X212" s="146" t="str">
        <f t="shared" si="2"/>
        <v/>
      </c>
      <c r="Y212" s="146" t="str">
        <f>IF(X212="","",VLOOKUP(X212,Secteur_SQ!$A$1:$B$3870,2,FALSE))</f>
        <v/>
      </c>
      <c r="Z212" s="146" t="str">
        <f>IF(X212="","",VLOOKUP(X212,Secteur_SQ!$A$1:$C$3870,3,FALSE))</f>
        <v/>
      </c>
    </row>
    <row r="213" spans="1:26">
      <c r="A213" s="102"/>
      <c r="B213" s="102"/>
      <c r="C213" s="102"/>
      <c r="D213" s="85"/>
      <c r="E213" s="103"/>
      <c r="F213" s="104"/>
      <c r="G213" s="104"/>
      <c r="H213" s="108"/>
      <c r="I213" s="104"/>
      <c r="J213" s="106"/>
      <c r="K213" s="12"/>
      <c r="L213" s="107"/>
      <c r="M213" s="103"/>
      <c r="N213" s="149"/>
      <c r="O213" s="89"/>
      <c r="P213" s="89"/>
      <c r="Q213" s="89"/>
      <c r="R213" s="145" t="str">
        <f>IF(A213="","",VLOOKUP(A213,Espèces!$A$2:$B$510,2,FALSE))</f>
        <v/>
      </c>
      <c r="S213" s="146" t="str">
        <f>IF(J213="","",VLOOKUP(J213,'code nicheur'!$A$1:$B$16,2,FALSE))</f>
        <v/>
      </c>
      <c r="T213" s="147" t="str">
        <f>IF(J213="","",VLOOKUP(J213,'code nicheur'!$A$1:$C$16,3,FALSE))</f>
        <v/>
      </c>
      <c r="U213" s="145" t="str">
        <f>IF(B213="","",VLOOKUP(B213,'Cartes IGN'!$A$1:$B$3233,2,FALSE))</f>
        <v/>
      </c>
      <c r="V213" s="147" t="str">
        <f>IF(B213="","",VLOOKUP(B213,'Cartes IGN'!$A$1:$D$3233,4,FALSE))</f>
        <v/>
      </c>
      <c r="W213" s="146" t="str">
        <f>IF(B213="","",VLOOKUP(B213,'Cartes IGN'!$A$1:$C$3233,3,FALSE))</f>
        <v/>
      </c>
      <c r="X213" s="146" t="str">
        <f t="shared" si="2"/>
        <v/>
      </c>
      <c r="Y213" s="146" t="str">
        <f>IF(X213="","",VLOOKUP(X213,Secteur_SQ!$A$1:$B$3870,2,FALSE))</f>
        <v/>
      </c>
      <c r="Z213" s="146" t="str">
        <f>IF(X213="","",VLOOKUP(X213,Secteur_SQ!$A$1:$C$3870,3,FALSE))</f>
        <v/>
      </c>
    </row>
    <row r="214" spans="1:26">
      <c r="A214" s="102"/>
      <c r="B214" s="102"/>
      <c r="C214" s="102"/>
      <c r="D214" s="85"/>
      <c r="E214" s="103"/>
      <c r="F214" s="104"/>
      <c r="G214" s="104"/>
      <c r="H214" s="108"/>
      <c r="I214" s="104"/>
      <c r="J214" s="106"/>
      <c r="K214" s="12"/>
      <c r="L214" s="107"/>
      <c r="M214" s="103"/>
      <c r="N214" s="149"/>
      <c r="O214" s="89"/>
      <c r="P214" s="89"/>
      <c r="Q214" s="89"/>
      <c r="R214" s="145" t="str">
        <f>IF(A214="","",VLOOKUP(A214,Espèces!$A$2:$B$510,2,FALSE))</f>
        <v/>
      </c>
      <c r="S214" s="146" t="str">
        <f>IF(J214="","",VLOOKUP(J214,'code nicheur'!$A$1:$B$16,2,FALSE))</f>
        <v/>
      </c>
      <c r="T214" s="147" t="str">
        <f>IF(J214="","",VLOOKUP(J214,'code nicheur'!$A$1:$C$16,3,FALSE))</f>
        <v/>
      </c>
      <c r="U214" s="145" t="str">
        <f>IF(B214="","",VLOOKUP(B214,'Cartes IGN'!$A$1:$B$3233,2,FALSE))</f>
        <v/>
      </c>
      <c r="V214" s="147" t="str">
        <f>IF(B214="","",VLOOKUP(B214,'Cartes IGN'!$A$1:$D$3233,4,FALSE))</f>
        <v/>
      </c>
      <c r="W214" s="146" t="str">
        <f>IF(B214="","",VLOOKUP(B214,'Cartes IGN'!$A$1:$C$3233,3,FALSE))</f>
        <v/>
      </c>
      <c r="X214" s="146" t="str">
        <f t="shared" si="2"/>
        <v/>
      </c>
      <c r="Y214" s="146" t="str">
        <f>IF(X214="","",VLOOKUP(X214,Secteur_SQ!$A$1:$B$3870,2,FALSE))</f>
        <v/>
      </c>
      <c r="Z214" s="146" t="str">
        <f>IF(X214="","",VLOOKUP(X214,Secteur_SQ!$A$1:$C$3870,3,FALSE))</f>
        <v/>
      </c>
    </row>
    <row r="215" spans="1:26">
      <c r="A215" s="102"/>
      <c r="B215" s="102"/>
      <c r="C215" s="102"/>
      <c r="D215" s="85"/>
      <c r="E215" s="103"/>
      <c r="F215" s="104"/>
      <c r="G215" s="104"/>
      <c r="H215" s="108"/>
      <c r="I215" s="104"/>
      <c r="J215" s="106"/>
      <c r="K215" s="12"/>
      <c r="L215" s="107"/>
      <c r="M215" s="103"/>
      <c r="N215" s="149"/>
      <c r="O215" s="89"/>
      <c r="P215" s="89"/>
      <c r="Q215" s="89"/>
      <c r="R215" s="145" t="str">
        <f>IF(A215="","",VLOOKUP(A215,Espèces!$A$2:$B$510,2,FALSE))</f>
        <v/>
      </c>
      <c r="S215" s="146" t="str">
        <f>IF(J215="","",VLOOKUP(J215,'code nicheur'!$A$1:$B$16,2,FALSE))</f>
        <v/>
      </c>
      <c r="T215" s="147" t="str">
        <f>IF(J215="","",VLOOKUP(J215,'code nicheur'!$A$1:$C$16,3,FALSE))</f>
        <v/>
      </c>
      <c r="U215" s="145" t="str">
        <f>IF(B215="","",VLOOKUP(B215,'Cartes IGN'!$A$1:$B$3233,2,FALSE))</f>
        <v/>
      </c>
      <c r="V215" s="147" t="str">
        <f>IF(B215="","",VLOOKUP(B215,'Cartes IGN'!$A$1:$D$3233,4,FALSE))</f>
        <v/>
      </c>
      <c r="W215" s="146" t="str">
        <f>IF(B215="","",VLOOKUP(B215,'Cartes IGN'!$A$1:$C$3233,3,FALSE))</f>
        <v/>
      </c>
      <c r="X215" s="146" t="str">
        <f t="shared" si="2"/>
        <v/>
      </c>
      <c r="Y215" s="146" t="str">
        <f>IF(X215="","",VLOOKUP(X215,Secteur_SQ!$A$1:$B$3870,2,FALSE))</f>
        <v/>
      </c>
      <c r="Z215" s="146" t="str">
        <f>IF(X215="","",VLOOKUP(X215,Secteur_SQ!$A$1:$C$3870,3,FALSE))</f>
        <v/>
      </c>
    </row>
    <row r="216" spans="1:26">
      <c r="A216" s="102"/>
      <c r="B216" s="102"/>
      <c r="C216" s="102"/>
      <c r="D216" s="85"/>
      <c r="E216" s="103"/>
      <c r="F216" s="104"/>
      <c r="G216" s="104"/>
      <c r="H216" s="108"/>
      <c r="I216" s="104"/>
      <c r="J216" s="106"/>
      <c r="K216" s="12"/>
      <c r="L216" s="107"/>
      <c r="M216" s="103"/>
      <c r="N216" s="149"/>
      <c r="O216" s="89"/>
      <c r="P216" s="89"/>
      <c r="Q216" s="89"/>
      <c r="R216" s="145" t="str">
        <f>IF(A216="","",VLOOKUP(A216,Espèces!$A$2:$B$510,2,FALSE))</f>
        <v/>
      </c>
      <c r="S216" s="146" t="str">
        <f>IF(J216="","",VLOOKUP(J216,'code nicheur'!$A$1:$B$16,2,FALSE))</f>
        <v/>
      </c>
      <c r="T216" s="147" t="str">
        <f>IF(J216="","",VLOOKUP(J216,'code nicheur'!$A$1:$C$16,3,FALSE))</f>
        <v/>
      </c>
      <c r="U216" s="145" t="str">
        <f>IF(B216="","",VLOOKUP(B216,'Cartes IGN'!$A$1:$B$3233,2,FALSE))</f>
        <v/>
      </c>
      <c r="V216" s="147" t="str">
        <f>IF(B216="","",VLOOKUP(B216,'Cartes IGN'!$A$1:$D$3233,4,FALSE))</f>
        <v/>
      </c>
      <c r="W216" s="146" t="str">
        <f>IF(B216="","",VLOOKUP(B216,'Cartes IGN'!$A$1:$C$3233,3,FALSE))</f>
        <v/>
      </c>
      <c r="X216" s="146" t="str">
        <f t="shared" si="2"/>
        <v/>
      </c>
      <c r="Y216" s="146" t="str">
        <f>IF(X216="","",VLOOKUP(X216,Secteur_SQ!$A$1:$B$3870,2,FALSE))</f>
        <v/>
      </c>
      <c r="Z216" s="146" t="str">
        <f>IF(X216="","",VLOOKUP(X216,Secteur_SQ!$A$1:$C$3870,3,FALSE))</f>
        <v/>
      </c>
    </row>
    <row r="217" spans="1:26">
      <c r="A217" s="102"/>
      <c r="B217" s="102"/>
      <c r="C217" s="102"/>
      <c r="D217" s="85"/>
      <c r="E217" s="103"/>
      <c r="F217" s="104"/>
      <c r="G217" s="104"/>
      <c r="H217" s="108"/>
      <c r="I217" s="104"/>
      <c r="J217" s="106"/>
      <c r="K217" s="12"/>
      <c r="L217" s="107"/>
      <c r="M217" s="103"/>
      <c r="N217" s="149"/>
      <c r="O217" s="89"/>
      <c r="P217" s="89"/>
      <c r="Q217" s="89"/>
      <c r="R217" s="145" t="str">
        <f>IF(A217="","",VLOOKUP(A217,Espèces!$A$2:$B$510,2,FALSE))</f>
        <v/>
      </c>
      <c r="S217" s="146" t="str">
        <f>IF(J217="","",VLOOKUP(J217,'code nicheur'!$A$1:$B$16,2,FALSE))</f>
        <v/>
      </c>
      <c r="T217" s="147" t="str">
        <f>IF(J217="","",VLOOKUP(J217,'code nicheur'!$A$1:$C$16,3,FALSE))</f>
        <v/>
      </c>
      <c r="U217" s="145" t="str">
        <f>IF(B217="","",VLOOKUP(B217,'Cartes IGN'!$A$1:$B$3233,2,FALSE))</f>
        <v/>
      </c>
      <c r="V217" s="147" t="str">
        <f>IF(B217="","",VLOOKUP(B217,'Cartes IGN'!$A$1:$D$3233,4,FALSE))</f>
        <v/>
      </c>
      <c r="W217" s="146" t="str">
        <f>IF(B217="","",VLOOKUP(B217,'Cartes IGN'!$A$1:$C$3233,3,FALSE))</f>
        <v/>
      </c>
      <c r="X217" s="146" t="str">
        <f t="shared" si="2"/>
        <v/>
      </c>
      <c r="Y217" s="146" t="str">
        <f>IF(X217="","",VLOOKUP(X217,Secteur_SQ!$A$1:$B$3870,2,FALSE))</f>
        <v/>
      </c>
      <c r="Z217" s="146" t="str">
        <f>IF(X217="","",VLOOKUP(X217,Secteur_SQ!$A$1:$C$3870,3,FALSE))</f>
        <v/>
      </c>
    </row>
    <row r="218" spans="1:26">
      <c r="A218" s="102"/>
      <c r="B218" s="102"/>
      <c r="C218" s="102"/>
      <c r="D218" s="85"/>
      <c r="E218" s="103"/>
      <c r="F218" s="104"/>
      <c r="G218" s="104"/>
      <c r="H218" s="108"/>
      <c r="I218" s="104"/>
      <c r="J218" s="106"/>
      <c r="K218" s="12"/>
      <c r="L218" s="107"/>
      <c r="M218" s="103"/>
      <c r="N218" s="149"/>
      <c r="O218" s="89"/>
      <c r="P218" s="89"/>
      <c r="Q218" s="89"/>
      <c r="R218" s="145" t="str">
        <f>IF(A218="","",VLOOKUP(A218,Espèces!$A$2:$B$510,2,FALSE))</f>
        <v/>
      </c>
      <c r="S218" s="146" t="str">
        <f>IF(J218="","",VLOOKUP(J218,'code nicheur'!$A$1:$B$16,2,FALSE))</f>
        <v/>
      </c>
      <c r="T218" s="147" t="str">
        <f>IF(J218="","",VLOOKUP(J218,'code nicheur'!$A$1:$C$16,3,FALSE))</f>
        <v/>
      </c>
      <c r="U218" s="145" t="str">
        <f>IF(B218="","",VLOOKUP(B218,'Cartes IGN'!$A$1:$B$3233,2,FALSE))</f>
        <v/>
      </c>
      <c r="V218" s="147" t="str">
        <f>IF(B218="","",VLOOKUP(B218,'Cartes IGN'!$A$1:$D$3233,4,FALSE))</f>
        <v/>
      </c>
      <c r="W218" s="146" t="str">
        <f>IF(B218="","",VLOOKUP(B218,'Cartes IGN'!$A$1:$C$3233,3,FALSE))</f>
        <v/>
      </c>
      <c r="X218" s="146" t="str">
        <f t="shared" ref="X218:X281" si="3">IF(F218="","",D218&amp;"-"&amp;F218)</f>
        <v/>
      </c>
      <c r="Y218" s="146" t="str">
        <f>IF(X218="","",VLOOKUP(X218,Secteur_SQ!$A$1:$B$3870,2,FALSE))</f>
        <v/>
      </c>
      <c r="Z218" s="146" t="str">
        <f>IF(X218="","",VLOOKUP(X218,Secteur_SQ!$A$1:$C$3870,3,FALSE))</f>
        <v/>
      </c>
    </row>
    <row r="219" spans="1:26">
      <c r="A219" s="102"/>
      <c r="B219" s="102"/>
      <c r="C219" s="102"/>
      <c r="D219" s="85"/>
      <c r="E219" s="103"/>
      <c r="F219" s="104"/>
      <c r="G219" s="104"/>
      <c r="H219" s="108"/>
      <c r="I219" s="104"/>
      <c r="J219" s="106"/>
      <c r="K219" s="12"/>
      <c r="L219" s="107"/>
      <c r="M219" s="103"/>
      <c r="N219" s="149"/>
      <c r="O219" s="89"/>
      <c r="P219" s="89"/>
      <c r="Q219" s="89"/>
      <c r="R219" s="145" t="str">
        <f>IF(A219="","",VLOOKUP(A219,Espèces!$A$2:$B$510,2,FALSE))</f>
        <v/>
      </c>
      <c r="S219" s="146" t="str">
        <f>IF(J219="","",VLOOKUP(J219,'code nicheur'!$A$1:$B$16,2,FALSE))</f>
        <v/>
      </c>
      <c r="T219" s="147" t="str">
        <f>IF(J219="","",VLOOKUP(J219,'code nicheur'!$A$1:$C$16,3,FALSE))</f>
        <v/>
      </c>
      <c r="U219" s="145" t="str">
        <f>IF(B219="","",VLOOKUP(B219,'Cartes IGN'!$A$1:$B$3233,2,FALSE))</f>
        <v/>
      </c>
      <c r="V219" s="147" t="str">
        <f>IF(B219="","",VLOOKUP(B219,'Cartes IGN'!$A$1:$D$3233,4,FALSE))</f>
        <v/>
      </c>
      <c r="W219" s="146" t="str">
        <f>IF(B219="","",VLOOKUP(B219,'Cartes IGN'!$A$1:$C$3233,3,FALSE))</f>
        <v/>
      </c>
      <c r="X219" s="146" t="str">
        <f t="shared" si="3"/>
        <v/>
      </c>
      <c r="Y219" s="146" t="str">
        <f>IF(X219="","",VLOOKUP(X219,Secteur_SQ!$A$1:$B$3870,2,FALSE))</f>
        <v/>
      </c>
      <c r="Z219" s="146" t="str">
        <f>IF(X219="","",VLOOKUP(X219,Secteur_SQ!$A$1:$C$3870,3,FALSE))</f>
        <v/>
      </c>
    </row>
    <row r="220" spans="1:26">
      <c r="A220" s="102"/>
      <c r="B220" s="102"/>
      <c r="C220" s="102"/>
      <c r="D220" s="85"/>
      <c r="E220" s="103"/>
      <c r="F220" s="104"/>
      <c r="G220" s="104"/>
      <c r="H220" s="108"/>
      <c r="I220" s="104"/>
      <c r="J220" s="106"/>
      <c r="K220" s="12"/>
      <c r="L220" s="107"/>
      <c r="M220" s="103"/>
      <c r="N220" s="149"/>
      <c r="O220" s="89"/>
      <c r="P220" s="89"/>
      <c r="Q220" s="89"/>
      <c r="R220" s="145" t="str">
        <f>IF(A220="","",VLOOKUP(A220,Espèces!$A$2:$B$510,2,FALSE))</f>
        <v/>
      </c>
      <c r="S220" s="146" t="str">
        <f>IF(J220="","",VLOOKUP(J220,'code nicheur'!$A$1:$B$16,2,FALSE))</f>
        <v/>
      </c>
      <c r="T220" s="147" t="str">
        <f>IF(J220="","",VLOOKUP(J220,'code nicheur'!$A$1:$C$16,3,FALSE))</f>
        <v/>
      </c>
      <c r="U220" s="145" t="str">
        <f>IF(B220="","",VLOOKUP(B220,'Cartes IGN'!$A$1:$B$3233,2,FALSE))</f>
        <v/>
      </c>
      <c r="V220" s="147" t="str">
        <f>IF(B220="","",VLOOKUP(B220,'Cartes IGN'!$A$1:$D$3233,4,FALSE))</f>
        <v/>
      </c>
      <c r="W220" s="146" t="str">
        <f>IF(B220="","",VLOOKUP(B220,'Cartes IGN'!$A$1:$C$3233,3,FALSE))</f>
        <v/>
      </c>
      <c r="X220" s="146" t="str">
        <f t="shared" si="3"/>
        <v/>
      </c>
      <c r="Y220" s="146" t="str">
        <f>IF(X220="","",VLOOKUP(X220,Secteur_SQ!$A$1:$B$3870,2,FALSE))</f>
        <v/>
      </c>
      <c r="Z220" s="146" t="str">
        <f>IF(X220="","",VLOOKUP(X220,Secteur_SQ!$A$1:$C$3870,3,FALSE))</f>
        <v/>
      </c>
    </row>
    <row r="221" spans="1:26">
      <c r="A221" s="102"/>
      <c r="B221" s="102"/>
      <c r="C221" s="102"/>
      <c r="D221" s="85"/>
      <c r="E221" s="103"/>
      <c r="F221" s="104"/>
      <c r="G221" s="104"/>
      <c r="H221" s="108"/>
      <c r="I221" s="104"/>
      <c r="J221" s="106"/>
      <c r="K221" s="12"/>
      <c r="L221" s="107"/>
      <c r="M221" s="103"/>
      <c r="N221" s="149"/>
      <c r="O221" s="89"/>
      <c r="P221" s="89"/>
      <c r="Q221" s="89"/>
      <c r="R221" s="145" t="str">
        <f>IF(A221="","",VLOOKUP(A221,Espèces!$A$2:$B$510,2,FALSE))</f>
        <v/>
      </c>
      <c r="S221" s="146" t="str">
        <f>IF(J221="","",VLOOKUP(J221,'code nicheur'!$A$1:$B$16,2,FALSE))</f>
        <v/>
      </c>
      <c r="T221" s="147" t="str">
        <f>IF(J221="","",VLOOKUP(J221,'code nicheur'!$A$1:$C$16,3,FALSE))</f>
        <v/>
      </c>
      <c r="U221" s="145" t="str">
        <f>IF(B221="","",VLOOKUP(B221,'Cartes IGN'!$A$1:$B$3233,2,FALSE))</f>
        <v/>
      </c>
      <c r="V221" s="147" t="str">
        <f>IF(B221="","",VLOOKUP(B221,'Cartes IGN'!$A$1:$D$3233,4,FALSE))</f>
        <v/>
      </c>
      <c r="W221" s="146" t="str">
        <f>IF(B221="","",VLOOKUP(B221,'Cartes IGN'!$A$1:$C$3233,3,FALSE))</f>
        <v/>
      </c>
      <c r="X221" s="146" t="str">
        <f t="shared" si="3"/>
        <v/>
      </c>
      <c r="Y221" s="146" t="str">
        <f>IF(X221="","",VLOOKUP(X221,Secteur_SQ!$A$1:$B$3870,2,FALSE))</f>
        <v/>
      </c>
      <c r="Z221" s="146" t="str">
        <f>IF(X221="","",VLOOKUP(X221,Secteur_SQ!$A$1:$C$3870,3,FALSE))</f>
        <v/>
      </c>
    </row>
    <row r="222" spans="1:26">
      <c r="A222" s="102"/>
      <c r="B222" s="102"/>
      <c r="C222" s="102"/>
      <c r="D222" s="85"/>
      <c r="E222" s="103"/>
      <c r="F222" s="104"/>
      <c r="G222" s="104"/>
      <c r="H222" s="108"/>
      <c r="I222" s="104"/>
      <c r="J222" s="106"/>
      <c r="K222" s="12"/>
      <c r="L222" s="107"/>
      <c r="M222" s="103"/>
      <c r="N222" s="149"/>
      <c r="O222" s="89"/>
      <c r="P222" s="89"/>
      <c r="Q222" s="89"/>
      <c r="R222" s="145" t="str">
        <f>IF(A222="","",VLOOKUP(A222,Espèces!$A$2:$B$510,2,FALSE))</f>
        <v/>
      </c>
      <c r="S222" s="146" t="str">
        <f>IF(J222="","",VLOOKUP(J222,'code nicheur'!$A$1:$B$16,2,FALSE))</f>
        <v/>
      </c>
      <c r="T222" s="147" t="str">
        <f>IF(J222="","",VLOOKUP(J222,'code nicheur'!$A$1:$C$16,3,FALSE))</f>
        <v/>
      </c>
      <c r="U222" s="145" t="str">
        <f>IF(B222="","",VLOOKUP(B222,'Cartes IGN'!$A$1:$B$3233,2,FALSE))</f>
        <v/>
      </c>
      <c r="V222" s="147" t="str">
        <f>IF(B222="","",VLOOKUP(B222,'Cartes IGN'!$A$1:$D$3233,4,FALSE))</f>
        <v/>
      </c>
      <c r="W222" s="146" t="str">
        <f>IF(B222="","",VLOOKUP(B222,'Cartes IGN'!$A$1:$C$3233,3,FALSE))</f>
        <v/>
      </c>
      <c r="X222" s="146" t="str">
        <f t="shared" si="3"/>
        <v/>
      </c>
      <c r="Y222" s="146" t="str">
        <f>IF(X222="","",VLOOKUP(X222,Secteur_SQ!$A$1:$B$3870,2,FALSE))</f>
        <v/>
      </c>
      <c r="Z222" s="146" t="str">
        <f>IF(X222="","",VLOOKUP(X222,Secteur_SQ!$A$1:$C$3870,3,FALSE))</f>
        <v/>
      </c>
    </row>
    <row r="223" spans="1:26">
      <c r="A223" s="102"/>
      <c r="B223" s="102"/>
      <c r="C223" s="102"/>
      <c r="D223" s="85"/>
      <c r="E223" s="103"/>
      <c r="F223" s="104"/>
      <c r="G223" s="104"/>
      <c r="H223" s="108"/>
      <c r="I223" s="104"/>
      <c r="J223" s="106"/>
      <c r="K223" s="12"/>
      <c r="L223" s="107"/>
      <c r="M223" s="103"/>
      <c r="N223" s="149"/>
      <c r="O223" s="89"/>
      <c r="P223" s="89"/>
      <c r="Q223" s="89"/>
      <c r="R223" s="145" t="str">
        <f>IF(A223="","",VLOOKUP(A223,Espèces!$A$2:$B$510,2,FALSE))</f>
        <v/>
      </c>
      <c r="S223" s="146" t="str">
        <f>IF(J223="","",VLOOKUP(J223,'code nicheur'!$A$1:$B$16,2,FALSE))</f>
        <v/>
      </c>
      <c r="T223" s="147" t="str">
        <f>IF(J223="","",VLOOKUP(J223,'code nicheur'!$A$1:$C$16,3,FALSE))</f>
        <v/>
      </c>
      <c r="U223" s="145" t="str">
        <f>IF(B223="","",VLOOKUP(B223,'Cartes IGN'!$A$1:$B$3233,2,FALSE))</f>
        <v/>
      </c>
      <c r="V223" s="147" t="str">
        <f>IF(B223="","",VLOOKUP(B223,'Cartes IGN'!$A$1:$D$3233,4,FALSE))</f>
        <v/>
      </c>
      <c r="W223" s="146" t="str">
        <f>IF(B223="","",VLOOKUP(B223,'Cartes IGN'!$A$1:$C$3233,3,FALSE))</f>
        <v/>
      </c>
      <c r="X223" s="146" t="str">
        <f t="shared" si="3"/>
        <v/>
      </c>
      <c r="Y223" s="146" t="str">
        <f>IF(X223="","",VLOOKUP(X223,Secteur_SQ!$A$1:$B$3870,2,FALSE))</f>
        <v/>
      </c>
      <c r="Z223" s="146" t="str">
        <f>IF(X223="","",VLOOKUP(X223,Secteur_SQ!$A$1:$C$3870,3,FALSE))</f>
        <v/>
      </c>
    </row>
    <row r="224" spans="1:26">
      <c r="A224" s="102"/>
      <c r="B224" s="102"/>
      <c r="C224" s="102"/>
      <c r="D224" s="85"/>
      <c r="E224" s="103"/>
      <c r="F224" s="104"/>
      <c r="G224" s="104"/>
      <c r="H224" s="108"/>
      <c r="I224" s="104"/>
      <c r="J224" s="106"/>
      <c r="K224" s="12"/>
      <c r="L224" s="107"/>
      <c r="M224" s="103"/>
      <c r="N224" s="149"/>
      <c r="O224" s="89"/>
      <c r="P224" s="89"/>
      <c r="Q224" s="89"/>
      <c r="R224" s="145" t="str">
        <f>IF(A224="","",VLOOKUP(A224,Espèces!$A$2:$B$510,2,FALSE))</f>
        <v/>
      </c>
      <c r="S224" s="146" t="str">
        <f>IF(J224="","",VLOOKUP(J224,'code nicheur'!$A$1:$B$16,2,FALSE))</f>
        <v/>
      </c>
      <c r="T224" s="147" t="str">
        <f>IF(J224="","",VLOOKUP(J224,'code nicheur'!$A$1:$C$16,3,FALSE))</f>
        <v/>
      </c>
      <c r="U224" s="145" t="str">
        <f>IF(B224="","",VLOOKUP(B224,'Cartes IGN'!$A$1:$B$3233,2,FALSE))</f>
        <v/>
      </c>
      <c r="V224" s="147" t="str">
        <f>IF(B224="","",VLOOKUP(B224,'Cartes IGN'!$A$1:$D$3233,4,FALSE))</f>
        <v/>
      </c>
      <c r="W224" s="146" t="str">
        <f>IF(B224="","",VLOOKUP(B224,'Cartes IGN'!$A$1:$C$3233,3,FALSE))</f>
        <v/>
      </c>
      <c r="X224" s="146" t="str">
        <f t="shared" si="3"/>
        <v/>
      </c>
      <c r="Y224" s="146" t="str">
        <f>IF(X224="","",VLOOKUP(X224,Secteur_SQ!$A$1:$B$3870,2,FALSE))</f>
        <v/>
      </c>
      <c r="Z224" s="146" t="str">
        <f>IF(X224="","",VLOOKUP(X224,Secteur_SQ!$A$1:$C$3870,3,FALSE))</f>
        <v/>
      </c>
    </row>
    <row r="225" spans="1:26">
      <c r="A225" s="102"/>
      <c r="B225" s="102"/>
      <c r="C225" s="102"/>
      <c r="D225" s="85"/>
      <c r="E225" s="103"/>
      <c r="F225" s="104"/>
      <c r="G225" s="104"/>
      <c r="H225" s="108"/>
      <c r="I225" s="104"/>
      <c r="J225" s="106"/>
      <c r="K225" s="12"/>
      <c r="L225" s="107"/>
      <c r="M225" s="103"/>
      <c r="N225" s="149"/>
      <c r="O225" s="89"/>
      <c r="P225" s="89"/>
      <c r="Q225" s="89"/>
      <c r="R225" s="145" t="str">
        <f>IF(A225="","",VLOOKUP(A225,Espèces!$A$2:$B$510,2,FALSE))</f>
        <v/>
      </c>
      <c r="S225" s="146" t="str">
        <f>IF(J225="","",VLOOKUP(J225,'code nicheur'!$A$1:$B$16,2,FALSE))</f>
        <v/>
      </c>
      <c r="T225" s="147" t="str">
        <f>IF(J225="","",VLOOKUP(J225,'code nicheur'!$A$1:$C$16,3,FALSE))</f>
        <v/>
      </c>
      <c r="U225" s="145" t="str">
        <f>IF(B225="","",VLOOKUP(B225,'Cartes IGN'!$A$1:$B$3233,2,FALSE))</f>
        <v/>
      </c>
      <c r="V225" s="147" t="str">
        <f>IF(B225="","",VLOOKUP(B225,'Cartes IGN'!$A$1:$D$3233,4,FALSE))</f>
        <v/>
      </c>
      <c r="W225" s="146" t="str">
        <f>IF(B225="","",VLOOKUP(B225,'Cartes IGN'!$A$1:$C$3233,3,FALSE))</f>
        <v/>
      </c>
      <c r="X225" s="146" t="str">
        <f t="shared" si="3"/>
        <v/>
      </c>
      <c r="Y225" s="146" t="str">
        <f>IF(X225="","",VLOOKUP(X225,Secteur_SQ!$A$1:$B$3870,2,FALSE))</f>
        <v/>
      </c>
      <c r="Z225" s="146" t="str">
        <f>IF(X225="","",VLOOKUP(X225,Secteur_SQ!$A$1:$C$3870,3,FALSE))</f>
        <v/>
      </c>
    </row>
    <row r="226" spans="1:26">
      <c r="A226" s="102"/>
      <c r="B226" s="102"/>
      <c r="C226" s="102"/>
      <c r="D226" s="85"/>
      <c r="E226" s="103"/>
      <c r="F226" s="104"/>
      <c r="G226" s="104"/>
      <c r="H226" s="108"/>
      <c r="I226" s="104"/>
      <c r="J226" s="106"/>
      <c r="K226" s="12"/>
      <c r="L226" s="107"/>
      <c r="M226" s="103"/>
      <c r="N226" s="149"/>
      <c r="O226" s="89"/>
      <c r="P226" s="89"/>
      <c r="Q226" s="89"/>
      <c r="R226" s="145" t="str">
        <f>IF(A226="","",VLOOKUP(A226,Espèces!$A$2:$B$510,2,FALSE))</f>
        <v/>
      </c>
      <c r="S226" s="146" t="str">
        <f>IF(J226="","",VLOOKUP(J226,'code nicheur'!$A$1:$B$16,2,FALSE))</f>
        <v/>
      </c>
      <c r="T226" s="147" t="str">
        <f>IF(J226="","",VLOOKUP(J226,'code nicheur'!$A$1:$C$16,3,FALSE))</f>
        <v/>
      </c>
      <c r="U226" s="145" t="str">
        <f>IF(B226="","",VLOOKUP(B226,'Cartes IGN'!$A$1:$B$3233,2,FALSE))</f>
        <v/>
      </c>
      <c r="V226" s="147" t="str">
        <f>IF(B226="","",VLOOKUP(B226,'Cartes IGN'!$A$1:$D$3233,4,FALSE))</f>
        <v/>
      </c>
      <c r="W226" s="146" t="str">
        <f>IF(B226="","",VLOOKUP(B226,'Cartes IGN'!$A$1:$C$3233,3,FALSE))</f>
        <v/>
      </c>
      <c r="X226" s="146" t="str">
        <f t="shared" si="3"/>
        <v/>
      </c>
      <c r="Y226" s="146" t="str">
        <f>IF(X226="","",VLOOKUP(X226,Secteur_SQ!$A$1:$B$3870,2,FALSE))</f>
        <v/>
      </c>
      <c r="Z226" s="146" t="str">
        <f>IF(X226="","",VLOOKUP(X226,Secteur_SQ!$A$1:$C$3870,3,FALSE))</f>
        <v/>
      </c>
    </row>
    <row r="227" spans="1:26">
      <c r="A227" s="102"/>
      <c r="B227" s="102"/>
      <c r="C227" s="102"/>
      <c r="D227" s="85"/>
      <c r="E227" s="103"/>
      <c r="F227" s="104"/>
      <c r="G227" s="104"/>
      <c r="H227" s="108"/>
      <c r="I227" s="104"/>
      <c r="J227" s="106"/>
      <c r="K227" s="12"/>
      <c r="L227" s="107"/>
      <c r="M227" s="103"/>
      <c r="N227" s="149"/>
      <c r="O227" s="89"/>
      <c r="P227" s="89"/>
      <c r="Q227" s="89"/>
      <c r="R227" s="145" t="str">
        <f>IF(A227="","",VLOOKUP(A227,Espèces!$A$2:$B$510,2,FALSE))</f>
        <v/>
      </c>
      <c r="S227" s="146" t="str">
        <f>IF(J227="","",VLOOKUP(J227,'code nicheur'!$A$1:$B$16,2,FALSE))</f>
        <v/>
      </c>
      <c r="T227" s="147" t="str">
        <f>IF(J227="","",VLOOKUP(J227,'code nicheur'!$A$1:$C$16,3,FALSE))</f>
        <v/>
      </c>
      <c r="U227" s="145" t="str">
        <f>IF(B227="","",VLOOKUP(B227,'Cartes IGN'!$A$1:$B$3233,2,FALSE))</f>
        <v/>
      </c>
      <c r="V227" s="147" t="str">
        <f>IF(B227="","",VLOOKUP(B227,'Cartes IGN'!$A$1:$D$3233,4,FALSE))</f>
        <v/>
      </c>
      <c r="W227" s="146" t="str">
        <f>IF(B227="","",VLOOKUP(B227,'Cartes IGN'!$A$1:$C$3233,3,FALSE))</f>
        <v/>
      </c>
      <c r="X227" s="146" t="str">
        <f t="shared" si="3"/>
        <v/>
      </c>
      <c r="Y227" s="146" t="str">
        <f>IF(X227="","",VLOOKUP(X227,Secteur_SQ!$A$1:$B$3870,2,FALSE))</f>
        <v/>
      </c>
      <c r="Z227" s="146" t="str">
        <f>IF(X227="","",VLOOKUP(X227,Secteur_SQ!$A$1:$C$3870,3,FALSE))</f>
        <v/>
      </c>
    </row>
    <row r="228" spans="1:26">
      <c r="A228" s="102"/>
      <c r="B228" s="102"/>
      <c r="C228" s="102"/>
      <c r="D228" s="85"/>
      <c r="E228" s="103"/>
      <c r="F228" s="104"/>
      <c r="G228" s="104"/>
      <c r="H228" s="108"/>
      <c r="I228" s="104"/>
      <c r="J228" s="106"/>
      <c r="K228" s="12"/>
      <c r="L228" s="107"/>
      <c r="M228" s="103"/>
      <c r="N228" s="149"/>
      <c r="O228" s="89"/>
      <c r="P228" s="89"/>
      <c r="Q228" s="89"/>
      <c r="R228" s="145" t="str">
        <f>IF(A228="","",VLOOKUP(A228,Espèces!$A$2:$B$510,2,FALSE))</f>
        <v/>
      </c>
      <c r="S228" s="146" t="str">
        <f>IF(J228="","",VLOOKUP(J228,'code nicheur'!$A$1:$B$16,2,FALSE))</f>
        <v/>
      </c>
      <c r="T228" s="147" t="str">
        <f>IF(J228="","",VLOOKUP(J228,'code nicheur'!$A$1:$C$16,3,FALSE))</f>
        <v/>
      </c>
      <c r="U228" s="145" t="str">
        <f>IF(B228="","",VLOOKUP(B228,'Cartes IGN'!$A$1:$B$3233,2,FALSE))</f>
        <v/>
      </c>
      <c r="V228" s="147" t="str">
        <f>IF(B228="","",VLOOKUP(B228,'Cartes IGN'!$A$1:$D$3233,4,FALSE))</f>
        <v/>
      </c>
      <c r="W228" s="146" t="str">
        <f>IF(B228="","",VLOOKUP(B228,'Cartes IGN'!$A$1:$C$3233,3,FALSE))</f>
        <v/>
      </c>
      <c r="X228" s="146" t="str">
        <f t="shared" si="3"/>
        <v/>
      </c>
      <c r="Y228" s="146" t="str">
        <f>IF(X228="","",VLOOKUP(X228,Secteur_SQ!$A$1:$B$3870,2,FALSE))</f>
        <v/>
      </c>
      <c r="Z228" s="146" t="str">
        <f>IF(X228="","",VLOOKUP(X228,Secteur_SQ!$A$1:$C$3870,3,FALSE))</f>
        <v/>
      </c>
    </row>
    <row r="229" spans="1:26">
      <c r="A229" s="102"/>
      <c r="B229" s="102"/>
      <c r="C229" s="102"/>
      <c r="D229" s="85"/>
      <c r="E229" s="103"/>
      <c r="F229" s="104"/>
      <c r="G229" s="104"/>
      <c r="H229" s="108"/>
      <c r="I229" s="104"/>
      <c r="J229" s="106"/>
      <c r="K229" s="12"/>
      <c r="L229" s="107"/>
      <c r="M229" s="103"/>
      <c r="N229" s="149"/>
      <c r="O229" s="89"/>
      <c r="P229" s="89"/>
      <c r="Q229" s="89"/>
      <c r="R229" s="145" t="str">
        <f>IF(A229="","",VLOOKUP(A229,Espèces!$A$2:$B$510,2,FALSE))</f>
        <v/>
      </c>
      <c r="S229" s="146" t="str">
        <f>IF(J229="","",VLOOKUP(J229,'code nicheur'!$A$1:$B$16,2,FALSE))</f>
        <v/>
      </c>
      <c r="T229" s="147" t="str">
        <f>IF(J229="","",VLOOKUP(J229,'code nicheur'!$A$1:$C$16,3,FALSE))</f>
        <v/>
      </c>
      <c r="U229" s="145" t="str">
        <f>IF(B229="","",VLOOKUP(B229,'Cartes IGN'!$A$1:$B$3233,2,FALSE))</f>
        <v/>
      </c>
      <c r="V229" s="147" t="str">
        <f>IF(B229="","",VLOOKUP(B229,'Cartes IGN'!$A$1:$D$3233,4,FALSE))</f>
        <v/>
      </c>
      <c r="W229" s="146" t="str">
        <f>IF(B229="","",VLOOKUP(B229,'Cartes IGN'!$A$1:$C$3233,3,FALSE))</f>
        <v/>
      </c>
      <c r="X229" s="146" t="str">
        <f t="shared" si="3"/>
        <v/>
      </c>
      <c r="Y229" s="146" t="str">
        <f>IF(X229="","",VLOOKUP(X229,Secteur_SQ!$A$1:$B$3870,2,FALSE))</f>
        <v/>
      </c>
      <c r="Z229" s="146" t="str">
        <f>IF(X229="","",VLOOKUP(X229,Secteur_SQ!$A$1:$C$3870,3,FALSE))</f>
        <v/>
      </c>
    </row>
    <row r="230" spans="1:26">
      <c r="A230" s="102"/>
      <c r="B230" s="102"/>
      <c r="C230" s="102"/>
      <c r="D230" s="85"/>
      <c r="E230" s="103"/>
      <c r="F230" s="104"/>
      <c r="G230" s="104"/>
      <c r="H230" s="108"/>
      <c r="I230" s="104"/>
      <c r="J230" s="106"/>
      <c r="K230" s="12"/>
      <c r="L230" s="107"/>
      <c r="M230" s="103"/>
      <c r="N230" s="149"/>
      <c r="O230" s="89"/>
      <c r="P230" s="89"/>
      <c r="Q230" s="89"/>
      <c r="R230" s="145" t="str">
        <f>IF(A230="","",VLOOKUP(A230,Espèces!$A$2:$B$510,2,FALSE))</f>
        <v/>
      </c>
      <c r="S230" s="146" t="str">
        <f>IF(J230="","",VLOOKUP(J230,'code nicheur'!$A$1:$B$16,2,FALSE))</f>
        <v/>
      </c>
      <c r="T230" s="147" t="str">
        <f>IF(J230="","",VLOOKUP(J230,'code nicheur'!$A$1:$C$16,3,FALSE))</f>
        <v/>
      </c>
      <c r="U230" s="145" t="str">
        <f>IF(B230="","",VLOOKUP(B230,'Cartes IGN'!$A$1:$B$3233,2,FALSE))</f>
        <v/>
      </c>
      <c r="V230" s="147" t="str">
        <f>IF(B230="","",VLOOKUP(B230,'Cartes IGN'!$A$1:$D$3233,4,FALSE))</f>
        <v/>
      </c>
      <c r="W230" s="146" t="str">
        <f>IF(B230="","",VLOOKUP(B230,'Cartes IGN'!$A$1:$C$3233,3,FALSE))</f>
        <v/>
      </c>
      <c r="X230" s="146" t="str">
        <f t="shared" si="3"/>
        <v/>
      </c>
      <c r="Y230" s="146" t="str">
        <f>IF(X230="","",VLOOKUP(X230,Secteur_SQ!$A$1:$B$3870,2,FALSE))</f>
        <v/>
      </c>
      <c r="Z230" s="146" t="str">
        <f>IF(X230="","",VLOOKUP(X230,Secteur_SQ!$A$1:$C$3870,3,FALSE))</f>
        <v/>
      </c>
    </row>
    <row r="231" spans="1:26">
      <c r="A231" s="102"/>
      <c r="B231" s="102"/>
      <c r="C231" s="102"/>
      <c r="D231" s="85"/>
      <c r="E231" s="103"/>
      <c r="F231" s="104"/>
      <c r="G231" s="104"/>
      <c r="H231" s="108"/>
      <c r="I231" s="104"/>
      <c r="J231" s="106"/>
      <c r="K231" s="12"/>
      <c r="L231" s="107"/>
      <c r="M231" s="103"/>
      <c r="N231" s="149"/>
      <c r="O231" s="89"/>
      <c r="P231" s="89"/>
      <c r="Q231" s="89"/>
      <c r="R231" s="145" t="str">
        <f>IF(A231="","",VLOOKUP(A231,Espèces!$A$2:$B$510,2,FALSE))</f>
        <v/>
      </c>
      <c r="S231" s="146" t="str">
        <f>IF(J231="","",VLOOKUP(J231,'code nicheur'!$A$1:$B$16,2,FALSE))</f>
        <v/>
      </c>
      <c r="T231" s="147" t="str">
        <f>IF(J231="","",VLOOKUP(J231,'code nicheur'!$A$1:$C$16,3,FALSE))</f>
        <v/>
      </c>
      <c r="U231" s="145" t="str">
        <f>IF(B231="","",VLOOKUP(B231,'Cartes IGN'!$A$1:$B$3233,2,FALSE))</f>
        <v/>
      </c>
      <c r="V231" s="147" t="str">
        <f>IF(B231="","",VLOOKUP(B231,'Cartes IGN'!$A$1:$D$3233,4,FALSE))</f>
        <v/>
      </c>
      <c r="W231" s="146" t="str">
        <f>IF(B231="","",VLOOKUP(B231,'Cartes IGN'!$A$1:$C$3233,3,FALSE))</f>
        <v/>
      </c>
      <c r="X231" s="146" t="str">
        <f t="shared" si="3"/>
        <v/>
      </c>
      <c r="Y231" s="146" t="str">
        <f>IF(X231="","",VLOOKUP(X231,Secteur_SQ!$A$1:$B$3870,2,FALSE))</f>
        <v/>
      </c>
      <c r="Z231" s="146" t="str">
        <f>IF(X231="","",VLOOKUP(X231,Secteur_SQ!$A$1:$C$3870,3,FALSE))</f>
        <v/>
      </c>
    </row>
    <row r="232" spans="1:26">
      <c r="A232" s="102"/>
      <c r="B232" s="102"/>
      <c r="C232" s="102"/>
      <c r="D232" s="85"/>
      <c r="E232" s="103"/>
      <c r="F232" s="104"/>
      <c r="G232" s="104"/>
      <c r="H232" s="108"/>
      <c r="I232" s="104"/>
      <c r="J232" s="106"/>
      <c r="K232" s="12"/>
      <c r="L232" s="107"/>
      <c r="M232" s="103"/>
      <c r="N232" s="149"/>
      <c r="O232" s="89"/>
      <c r="P232" s="89"/>
      <c r="Q232" s="89"/>
      <c r="R232" s="145" t="str">
        <f>IF(A232="","",VLOOKUP(A232,Espèces!$A$2:$B$510,2,FALSE))</f>
        <v/>
      </c>
      <c r="S232" s="146" t="str">
        <f>IF(J232="","",VLOOKUP(J232,'code nicheur'!$A$1:$B$16,2,FALSE))</f>
        <v/>
      </c>
      <c r="T232" s="147" t="str">
        <f>IF(J232="","",VLOOKUP(J232,'code nicheur'!$A$1:$C$16,3,FALSE))</f>
        <v/>
      </c>
      <c r="U232" s="145" t="str">
        <f>IF(B232="","",VLOOKUP(B232,'Cartes IGN'!$A$1:$B$3233,2,FALSE))</f>
        <v/>
      </c>
      <c r="V232" s="147" t="str">
        <f>IF(B232="","",VLOOKUP(B232,'Cartes IGN'!$A$1:$D$3233,4,FALSE))</f>
        <v/>
      </c>
      <c r="W232" s="146" t="str">
        <f>IF(B232="","",VLOOKUP(B232,'Cartes IGN'!$A$1:$C$3233,3,FALSE))</f>
        <v/>
      </c>
      <c r="X232" s="146" t="str">
        <f t="shared" si="3"/>
        <v/>
      </c>
      <c r="Y232" s="146" t="str">
        <f>IF(X232="","",VLOOKUP(X232,Secteur_SQ!$A$1:$B$3870,2,FALSE))</f>
        <v/>
      </c>
      <c r="Z232" s="146" t="str">
        <f>IF(X232="","",VLOOKUP(X232,Secteur_SQ!$A$1:$C$3870,3,FALSE))</f>
        <v/>
      </c>
    </row>
    <row r="233" spans="1:26">
      <c r="A233" s="102"/>
      <c r="B233" s="102"/>
      <c r="C233" s="102"/>
      <c r="D233" s="85"/>
      <c r="E233" s="103"/>
      <c r="F233" s="104"/>
      <c r="G233" s="104"/>
      <c r="H233" s="108"/>
      <c r="I233" s="104"/>
      <c r="J233" s="106"/>
      <c r="K233" s="12"/>
      <c r="L233" s="107"/>
      <c r="M233" s="103"/>
      <c r="N233" s="149"/>
      <c r="O233" s="89"/>
      <c r="P233" s="89"/>
      <c r="Q233" s="89"/>
      <c r="R233" s="145" t="str">
        <f>IF(A233="","",VLOOKUP(A233,Espèces!$A$2:$B$510,2,FALSE))</f>
        <v/>
      </c>
      <c r="S233" s="146" t="str">
        <f>IF(J233="","",VLOOKUP(J233,'code nicheur'!$A$1:$B$16,2,FALSE))</f>
        <v/>
      </c>
      <c r="T233" s="147" t="str">
        <f>IF(J233="","",VLOOKUP(J233,'code nicheur'!$A$1:$C$16,3,FALSE))</f>
        <v/>
      </c>
      <c r="U233" s="145" t="str">
        <f>IF(B233="","",VLOOKUP(B233,'Cartes IGN'!$A$1:$B$3233,2,FALSE))</f>
        <v/>
      </c>
      <c r="V233" s="147" t="str">
        <f>IF(B233="","",VLOOKUP(B233,'Cartes IGN'!$A$1:$D$3233,4,FALSE))</f>
        <v/>
      </c>
      <c r="W233" s="146" t="str">
        <f>IF(B233="","",VLOOKUP(B233,'Cartes IGN'!$A$1:$C$3233,3,FALSE))</f>
        <v/>
      </c>
      <c r="X233" s="146" t="str">
        <f t="shared" si="3"/>
        <v/>
      </c>
      <c r="Y233" s="146" t="str">
        <f>IF(X233="","",VLOOKUP(X233,Secteur_SQ!$A$1:$B$3870,2,FALSE))</f>
        <v/>
      </c>
      <c r="Z233" s="146" t="str">
        <f>IF(X233="","",VLOOKUP(X233,Secteur_SQ!$A$1:$C$3870,3,FALSE))</f>
        <v/>
      </c>
    </row>
    <row r="234" spans="1:26">
      <c r="A234" s="102"/>
      <c r="B234" s="102"/>
      <c r="C234" s="102"/>
      <c r="D234" s="85"/>
      <c r="E234" s="103"/>
      <c r="F234" s="104"/>
      <c r="G234" s="104"/>
      <c r="H234" s="108"/>
      <c r="I234" s="104"/>
      <c r="J234" s="106"/>
      <c r="K234" s="12"/>
      <c r="L234" s="107"/>
      <c r="M234" s="103"/>
      <c r="N234" s="149"/>
      <c r="O234" s="89"/>
      <c r="P234" s="89"/>
      <c r="Q234" s="89"/>
      <c r="R234" s="145" t="str">
        <f>IF(A234="","",VLOOKUP(A234,Espèces!$A$2:$B$510,2,FALSE))</f>
        <v/>
      </c>
      <c r="S234" s="146" t="str">
        <f>IF(J234="","",VLOOKUP(J234,'code nicheur'!$A$1:$B$16,2,FALSE))</f>
        <v/>
      </c>
      <c r="T234" s="147" t="str">
        <f>IF(J234="","",VLOOKUP(J234,'code nicheur'!$A$1:$C$16,3,FALSE))</f>
        <v/>
      </c>
      <c r="U234" s="145" t="str">
        <f>IF(B234="","",VLOOKUP(B234,'Cartes IGN'!$A$1:$B$3233,2,FALSE))</f>
        <v/>
      </c>
      <c r="V234" s="147" t="str">
        <f>IF(B234="","",VLOOKUP(B234,'Cartes IGN'!$A$1:$D$3233,4,FALSE))</f>
        <v/>
      </c>
      <c r="W234" s="146" t="str">
        <f>IF(B234="","",VLOOKUP(B234,'Cartes IGN'!$A$1:$C$3233,3,FALSE))</f>
        <v/>
      </c>
      <c r="X234" s="146" t="str">
        <f t="shared" si="3"/>
        <v/>
      </c>
      <c r="Y234" s="146" t="str">
        <f>IF(X234="","",VLOOKUP(X234,Secteur_SQ!$A$1:$B$3870,2,FALSE))</f>
        <v/>
      </c>
      <c r="Z234" s="146" t="str">
        <f>IF(X234="","",VLOOKUP(X234,Secteur_SQ!$A$1:$C$3870,3,FALSE))</f>
        <v/>
      </c>
    </row>
    <row r="235" spans="1:26">
      <c r="A235" s="102"/>
      <c r="B235" s="102"/>
      <c r="C235" s="102"/>
      <c r="D235" s="85"/>
      <c r="E235" s="103"/>
      <c r="F235" s="104"/>
      <c r="G235" s="104"/>
      <c r="H235" s="108"/>
      <c r="I235" s="104"/>
      <c r="J235" s="106"/>
      <c r="K235" s="12"/>
      <c r="L235" s="107"/>
      <c r="M235" s="103"/>
      <c r="N235" s="149"/>
      <c r="O235" s="89"/>
      <c r="P235" s="89"/>
      <c r="Q235" s="89"/>
      <c r="R235" s="145" t="str">
        <f>IF(A235="","",VLOOKUP(A235,Espèces!$A$2:$B$510,2,FALSE))</f>
        <v/>
      </c>
      <c r="S235" s="146" t="str">
        <f>IF(J235="","",VLOOKUP(J235,'code nicheur'!$A$1:$B$16,2,FALSE))</f>
        <v/>
      </c>
      <c r="T235" s="147" t="str">
        <f>IF(J235="","",VLOOKUP(J235,'code nicheur'!$A$1:$C$16,3,FALSE))</f>
        <v/>
      </c>
      <c r="U235" s="145" t="str">
        <f>IF(B235="","",VLOOKUP(B235,'Cartes IGN'!$A$1:$B$3233,2,FALSE))</f>
        <v/>
      </c>
      <c r="V235" s="147" t="str">
        <f>IF(B235="","",VLOOKUP(B235,'Cartes IGN'!$A$1:$D$3233,4,FALSE))</f>
        <v/>
      </c>
      <c r="W235" s="146" t="str">
        <f>IF(B235="","",VLOOKUP(B235,'Cartes IGN'!$A$1:$C$3233,3,FALSE))</f>
        <v/>
      </c>
      <c r="X235" s="146" t="str">
        <f t="shared" si="3"/>
        <v/>
      </c>
      <c r="Y235" s="146" t="str">
        <f>IF(X235="","",VLOOKUP(X235,Secteur_SQ!$A$1:$B$3870,2,FALSE))</f>
        <v/>
      </c>
      <c r="Z235" s="146" t="str">
        <f>IF(X235="","",VLOOKUP(X235,Secteur_SQ!$A$1:$C$3870,3,FALSE))</f>
        <v/>
      </c>
    </row>
    <row r="236" spans="1:26">
      <c r="A236" s="102"/>
      <c r="B236" s="102"/>
      <c r="C236" s="102"/>
      <c r="D236" s="85"/>
      <c r="E236" s="103"/>
      <c r="F236" s="104"/>
      <c r="G236" s="104"/>
      <c r="H236" s="108"/>
      <c r="I236" s="104"/>
      <c r="J236" s="106"/>
      <c r="K236" s="12"/>
      <c r="L236" s="107"/>
      <c r="M236" s="103"/>
      <c r="N236" s="149"/>
      <c r="O236" s="89"/>
      <c r="P236" s="89"/>
      <c r="Q236" s="89"/>
      <c r="R236" s="145" t="str">
        <f>IF(A236="","",VLOOKUP(A236,Espèces!$A$2:$B$510,2,FALSE))</f>
        <v/>
      </c>
      <c r="S236" s="146" t="str">
        <f>IF(J236="","",VLOOKUP(J236,'code nicheur'!$A$1:$B$16,2,FALSE))</f>
        <v/>
      </c>
      <c r="T236" s="147" t="str">
        <f>IF(J236="","",VLOOKUP(J236,'code nicheur'!$A$1:$C$16,3,FALSE))</f>
        <v/>
      </c>
      <c r="U236" s="145" t="str">
        <f>IF(B236="","",VLOOKUP(B236,'Cartes IGN'!$A$1:$B$3233,2,FALSE))</f>
        <v/>
      </c>
      <c r="V236" s="147" t="str">
        <f>IF(B236="","",VLOOKUP(B236,'Cartes IGN'!$A$1:$D$3233,4,FALSE))</f>
        <v/>
      </c>
      <c r="W236" s="146" t="str">
        <f>IF(B236="","",VLOOKUP(B236,'Cartes IGN'!$A$1:$C$3233,3,FALSE))</f>
        <v/>
      </c>
      <c r="X236" s="146" t="str">
        <f t="shared" si="3"/>
        <v/>
      </c>
      <c r="Y236" s="146" t="str">
        <f>IF(X236="","",VLOOKUP(X236,Secteur_SQ!$A$1:$B$3870,2,FALSE))</f>
        <v/>
      </c>
      <c r="Z236" s="146" t="str">
        <f>IF(X236="","",VLOOKUP(X236,Secteur_SQ!$A$1:$C$3870,3,FALSE))</f>
        <v/>
      </c>
    </row>
    <row r="237" spans="1:26">
      <c r="A237" s="102"/>
      <c r="B237" s="102"/>
      <c r="C237" s="102"/>
      <c r="D237" s="85"/>
      <c r="E237" s="103"/>
      <c r="F237" s="104"/>
      <c r="G237" s="104"/>
      <c r="H237" s="108"/>
      <c r="I237" s="104"/>
      <c r="J237" s="106"/>
      <c r="K237" s="12"/>
      <c r="L237" s="107"/>
      <c r="M237" s="103"/>
      <c r="N237" s="149"/>
      <c r="O237" s="89"/>
      <c r="P237" s="89"/>
      <c r="Q237" s="89"/>
      <c r="R237" s="145" t="str">
        <f>IF(A237="","",VLOOKUP(A237,Espèces!$A$2:$B$510,2,FALSE))</f>
        <v/>
      </c>
      <c r="S237" s="146" t="str">
        <f>IF(J237="","",VLOOKUP(J237,'code nicheur'!$A$1:$B$16,2,FALSE))</f>
        <v/>
      </c>
      <c r="T237" s="147" t="str">
        <f>IF(J237="","",VLOOKUP(J237,'code nicheur'!$A$1:$C$16,3,FALSE))</f>
        <v/>
      </c>
      <c r="U237" s="145" t="str">
        <f>IF(B237="","",VLOOKUP(B237,'Cartes IGN'!$A$1:$B$3233,2,FALSE))</f>
        <v/>
      </c>
      <c r="V237" s="147" t="str">
        <f>IF(B237="","",VLOOKUP(B237,'Cartes IGN'!$A$1:$D$3233,4,FALSE))</f>
        <v/>
      </c>
      <c r="W237" s="146" t="str">
        <f>IF(B237="","",VLOOKUP(B237,'Cartes IGN'!$A$1:$C$3233,3,FALSE))</f>
        <v/>
      </c>
      <c r="X237" s="146" t="str">
        <f t="shared" si="3"/>
        <v/>
      </c>
      <c r="Y237" s="146" t="str">
        <f>IF(X237="","",VLOOKUP(X237,Secteur_SQ!$A$1:$B$3870,2,FALSE))</f>
        <v/>
      </c>
      <c r="Z237" s="146" t="str">
        <f>IF(X237="","",VLOOKUP(X237,Secteur_SQ!$A$1:$C$3870,3,FALSE))</f>
        <v/>
      </c>
    </row>
    <row r="238" spans="1:26">
      <c r="A238" s="102"/>
      <c r="B238" s="102"/>
      <c r="C238" s="102"/>
      <c r="D238" s="85"/>
      <c r="E238" s="103"/>
      <c r="F238" s="104"/>
      <c r="G238" s="104"/>
      <c r="H238" s="108"/>
      <c r="I238" s="104"/>
      <c r="J238" s="106"/>
      <c r="K238" s="12"/>
      <c r="L238" s="107"/>
      <c r="M238" s="103"/>
      <c r="N238" s="149"/>
      <c r="O238" s="89"/>
      <c r="P238" s="89"/>
      <c r="Q238" s="89"/>
      <c r="R238" s="145" t="str">
        <f>IF(A238="","",VLOOKUP(A238,Espèces!$A$2:$B$510,2,FALSE))</f>
        <v/>
      </c>
      <c r="S238" s="146" t="str">
        <f>IF(J238="","",VLOOKUP(J238,'code nicheur'!$A$1:$B$16,2,FALSE))</f>
        <v/>
      </c>
      <c r="T238" s="147" t="str">
        <f>IF(J238="","",VLOOKUP(J238,'code nicheur'!$A$1:$C$16,3,FALSE))</f>
        <v/>
      </c>
      <c r="U238" s="145" t="str">
        <f>IF(B238="","",VLOOKUP(B238,'Cartes IGN'!$A$1:$B$3233,2,FALSE))</f>
        <v/>
      </c>
      <c r="V238" s="147" t="str">
        <f>IF(B238="","",VLOOKUP(B238,'Cartes IGN'!$A$1:$D$3233,4,FALSE))</f>
        <v/>
      </c>
      <c r="W238" s="146" t="str">
        <f>IF(B238="","",VLOOKUP(B238,'Cartes IGN'!$A$1:$C$3233,3,FALSE))</f>
        <v/>
      </c>
      <c r="X238" s="146" t="str">
        <f t="shared" si="3"/>
        <v/>
      </c>
      <c r="Y238" s="146" t="str">
        <f>IF(X238="","",VLOOKUP(X238,Secteur_SQ!$A$1:$B$3870,2,FALSE))</f>
        <v/>
      </c>
      <c r="Z238" s="146" t="str">
        <f>IF(X238="","",VLOOKUP(X238,Secteur_SQ!$A$1:$C$3870,3,FALSE))</f>
        <v/>
      </c>
    </row>
    <row r="239" spans="1:26">
      <c r="A239" s="102"/>
      <c r="B239" s="102"/>
      <c r="C239" s="102"/>
      <c r="D239" s="85"/>
      <c r="E239" s="103"/>
      <c r="F239" s="104"/>
      <c r="G239" s="104"/>
      <c r="H239" s="108"/>
      <c r="I239" s="104"/>
      <c r="J239" s="106"/>
      <c r="K239" s="12"/>
      <c r="L239" s="107"/>
      <c r="M239" s="103"/>
      <c r="N239" s="149"/>
      <c r="O239" s="89"/>
      <c r="P239" s="89"/>
      <c r="Q239" s="89"/>
      <c r="R239" s="145" t="str">
        <f>IF(A239="","",VLOOKUP(A239,Espèces!$A$2:$B$510,2,FALSE))</f>
        <v/>
      </c>
      <c r="S239" s="146" t="str">
        <f>IF(J239="","",VLOOKUP(J239,'code nicheur'!$A$1:$B$16,2,FALSE))</f>
        <v/>
      </c>
      <c r="T239" s="147" t="str">
        <f>IF(J239="","",VLOOKUP(J239,'code nicheur'!$A$1:$C$16,3,FALSE))</f>
        <v/>
      </c>
      <c r="U239" s="145" t="str">
        <f>IF(B239="","",VLOOKUP(B239,'Cartes IGN'!$A$1:$B$3233,2,FALSE))</f>
        <v/>
      </c>
      <c r="V239" s="147" t="str">
        <f>IF(B239="","",VLOOKUP(B239,'Cartes IGN'!$A$1:$D$3233,4,FALSE))</f>
        <v/>
      </c>
      <c r="W239" s="146" t="str">
        <f>IF(B239="","",VLOOKUP(B239,'Cartes IGN'!$A$1:$C$3233,3,FALSE))</f>
        <v/>
      </c>
      <c r="X239" s="146" t="str">
        <f t="shared" si="3"/>
        <v/>
      </c>
      <c r="Y239" s="146" t="str">
        <f>IF(X239="","",VLOOKUP(X239,Secteur_SQ!$A$1:$B$3870,2,FALSE))</f>
        <v/>
      </c>
      <c r="Z239" s="146" t="str">
        <f>IF(X239="","",VLOOKUP(X239,Secteur_SQ!$A$1:$C$3870,3,FALSE))</f>
        <v/>
      </c>
    </row>
    <row r="240" spans="1:26">
      <c r="A240" s="102"/>
      <c r="B240" s="102"/>
      <c r="C240" s="102"/>
      <c r="D240" s="85"/>
      <c r="E240" s="103"/>
      <c r="F240" s="104"/>
      <c r="G240" s="104"/>
      <c r="H240" s="108"/>
      <c r="I240" s="104"/>
      <c r="J240" s="106"/>
      <c r="K240" s="12"/>
      <c r="L240" s="107"/>
      <c r="M240" s="103"/>
      <c r="N240" s="149"/>
      <c r="O240" s="89"/>
      <c r="P240" s="89"/>
      <c r="Q240" s="89"/>
      <c r="R240" s="145" t="str">
        <f>IF(A240="","",VLOOKUP(A240,Espèces!$A$2:$B$510,2,FALSE))</f>
        <v/>
      </c>
      <c r="S240" s="146" t="str">
        <f>IF(J240="","",VLOOKUP(J240,'code nicheur'!$A$1:$B$16,2,FALSE))</f>
        <v/>
      </c>
      <c r="T240" s="147" t="str">
        <f>IF(J240="","",VLOOKUP(J240,'code nicheur'!$A$1:$C$16,3,FALSE))</f>
        <v/>
      </c>
      <c r="U240" s="145" t="str">
        <f>IF(B240="","",VLOOKUP(B240,'Cartes IGN'!$A$1:$B$3233,2,FALSE))</f>
        <v/>
      </c>
      <c r="V240" s="147" t="str">
        <f>IF(B240="","",VLOOKUP(B240,'Cartes IGN'!$A$1:$D$3233,4,FALSE))</f>
        <v/>
      </c>
      <c r="W240" s="146" t="str">
        <f>IF(B240="","",VLOOKUP(B240,'Cartes IGN'!$A$1:$C$3233,3,FALSE))</f>
        <v/>
      </c>
      <c r="X240" s="146" t="str">
        <f t="shared" si="3"/>
        <v/>
      </c>
      <c r="Y240" s="146" t="str">
        <f>IF(X240="","",VLOOKUP(X240,Secteur_SQ!$A$1:$B$3870,2,FALSE))</f>
        <v/>
      </c>
      <c r="Z240" s="146" t="str">
        <f>IF(X240="","",VLOOKUP(X240,Secteur_SQ!$A$1:$C$3870,3,FALSE))</f>
        <v/>
      </c>
    </row>
    <row r="241" spans="1:26">
      <c r="A241" s="102"/>
      <c r="B241" s="102"/>
      <c r="C241" s="102"/>
      <c r="D241" s="85"/>
      <c r="E241" s="103"/>
      <c r="F241" s="104"/>
      <c r="G241" s="104"/>
      <c r="H241" s="108"/>
      <c r="I241" s="104"/>
      <c r="J241" s="106"/>
      <c r="K241" s="12"/>
      <c r="L241" s="107"/>
      <c r="M241" s="103"/>
      <c r="N241" s="149"/>
      <c r="O241" s="89"/>
      <c r="P241" s="89"/>
      <c r="Q241" s="89"/>
      <c r="R241" s="145" t="str">
        <f>IF(A241="","",VLOOKUP(A241,Espèces!$A$2:$B$510,2,FALSE))</f>
        <v/>
      </c>
      <c r="S241" s="146" t="str">
        <f>IF(J241="","",VLOOKUP(J241,'code nicheur'!$A$1:$B$16,2,FALSE))</f>
        <v/>
      </c>
      <c r="T241" s="147" t="str">
        <f>IF(J241="","",VLOOKUP(J241,'code nicheur'!$A$1:$C$16,3,FALSE))</f>
        <v/>
      </c>
      <c r="U241" s="145" t="str">
        <f>IF(B241="","",VLOOKUP(B241,'Cartes IGN'!$A$1:$B$3233,2,FALSE))</f>
        <v/>
      </c>
      <c r="V241" s="147" t="str">
        <f>IF(B241="","",VLOOKUP(B241,'Cartes IGN'!$A$1:$D$3233,4,FALSE))</f>
        <v/>
      </c>
      <c r="W241" s="146" t="str">
        <f>IF(B241="","",VLOOKUP(B241,'Cartes IGN'!$A$1:$C$3233,3,FALSE))</f>
        <v/>
      </c>
      <c r="X241" s="146" t="str">
        <f t="shared" si="3"/>
        <v/>
      </c>
      <c r="Y241" s="146" t="str">
        <f>IF(X241="","",VLOOKUP(X241,Secteur_SQ!$A$1:$B$3870,2,FALSE))</f>
        <v/>
      </c>
      <c r="Z241" s="146" t="str">
        <f>IF(X241="","",VLOOKUP(X241,Secteur_SQ!$A$1:$C$3870,3,FALSE))</f>
        <v/>
      </c>
    </row>
    <row r="242" spans="1:26">
      <c r="A242" s="102"/>
      <c r="B242" s="102"/>
      <c r="C242" s="102"/>
      <c r="D242" s="85"/>
      <c r="E242" s="103"/>
      <c r="F242" s="104"/>
      <c r="G242" s="104"/>
      <c r="H242" s="108"/>
      <c r="I242" s="104"/>
      <c r="J242" s="106"/>
      <c r="K242" s="12"/>
      <c r="L242" s="107"/>
      <c r="M242" s="103"/>
      <c r="N242" s="149"/>
      <c r="O242" s="89"/>
      <c r="P242" s="89"/>
      <c r="Q242" s="89"/>
      <c r="R242" s="145" t="str">
        <f>IF(A242="","",VLOOKUP(A242,Espèces!$A$2:$B$510,2,FALSE))</f>
        <v/>
      </c>
      <c r="S242" s="146" t="str">
        <f>IF(J242="","",VLOOKUP(J242,'code nicheur'!$A$1:$B$16,2,FALSE))</f>
        <v/>
      </c>
      <c r="T242" s="147" t="str">
        <f>IF(J242="","",VLOOKUP(J242,'code nicheur'!$A$1:$C$16,3,FALSE))</f>
        <v/>
      </c>
      <c r="U242" s="145" t="str">
        <f>IF(B242="","",VLOOKUP(B242,'Cartes IGN'!$A$1:$B$3233,2,FALSE))</f>
        <v/>
      </c>
      <c r="V242" s="147" t="str">
        <f>IF(B242="","",VLOOKUP(B242,'Cartes IGN'!$A$1:$D$3233,4,FALSE))</f>
        <v/>
      </c>
      <c r="W242" s="146" t="str">
        <f>IF(B242="","",VLOOKUP(B242,'Cartes IGN'!$A$1:$C$3233,3,FALSE))</f>
        <v/>
      </c>
      <c r="X242" s="146" t="str">
        <f t="shared" si="3"/>
        <v/>
      </c>
      <c r="Y242" s="146" t="str">
        <f>IF(X242="","",VLOOKUP(X242,Secteur_SQ!$A$1:$B$3870,2,FALSE))</f>
        <v/>
      </c>
      <c r="Z242" s="146" t="str">
        <f>IF(X242="","",VLOOKUP(X242,Secteur_SQ!$A$1:$C$3870,3,FALSE))</f>
        <v/>
      </c>
    </row>
    <row r="243" spans="1:26">
      <c r="A243" s="102"/>
      <c r="B243" s="102"/>
      <c r="C243" s="102"/>
      <c r="D243" s="85"/>
      <c r="E243" s="103"/>
      <c r="F243" s="104"/>
      <c r="G243" s="104"/>
      <c r="H243" s="108"/>
      <c r="I243" s="104"/>
      <c r="J243" s="106"/>
      <c r="K243" s="12"/>
      <c r="L243" s="107"/>
      <c r="M243" s="103"/>
      <c r="N243" s="149"/>
      <c r="O243" s="89"/>
      <c r="P243" s="89"/>
      <c r="Q243" s="89"/>
      <c r="R243" s="145" t="str">
        <f>IF(A243="","",VLOOKUP(A243,Espèces!$A$2:$B$510,2,FALSE))</f>
        <v/>
      </c>
      <c r="S243" s="146" t="str">
        <f>IF(J243="","",VLOOKUP(J243,'code nicheur'!$A$1:$B$16,2,FALSE))</f>
        <v/>
      </c>
      <c r="T243" s="147" t="str">
        <f>IF(J243="","",VLOOKUP(J243,'code nicheur'!$A$1:$C$16,3,FALSE))</f>
        <v/>
      </c>
      <c r="U243" s="145" t="str">
        <f>IF(B243="","",VLOOKUP(B243,'Cartes IGN'!$A$1:$B$3233,2,FALSE))</f>
        <v/>
      </c>
      <c r="V243" s="147" t="str">
        <f>IF(B243="","",VLOOKUP(B243,'Cartes IGN'!$A$1:$D$3233,4,FALSE))</f>
        <v/>
      </c>
      <c r="W243" s="146" t="str">
        <f>IF(B243="","",VLOOKUP(B243,'Cartes IGN'!$A$1:$C$3233,3,FALSE))</f>
        <v/>
      </c>
      <c r="X243" s="146" t="str">
        <f t="shared" si="3"/>
        <v/>
      </c>
      <c r="Y243" s="146" t="str">
        <f>IF(X243="","",VLOOKUP(X243,Secteur_SQ!$A$1:$B$3870,2,FALSE))</f>
        <v/>
      </c>
      <c r="Z243" s="146" t="str">
        <f>IF(X243="","",VLOOKUP(X243,Secteur_SQ!$A$1:$C$3870,3,FALSE))</f>
        <v/>
      </c>
    </row>
    <row r="244" spans="1:26">
      <c r="A244" s="102"/>
      <c r="B244" s="102"/>
      <c r="C244" s="102"/>
      <c r="D244" s="85"/>
      <c r="E244" s="103"/>
      <c r="F244" s="104"/>
      <c r="G244" s="104"/>
      <c r="H244" s="108"/>
      <c r="I244" s="104"/>
      <c r="J244" s="106"/>
      <c r="K244" s="12"/>
      <c r="L244" s="107"/>
      <c r="M244" s="103"/>
      <c r="N244" s="149"/>
      <c r="O244" s="89"/>
      <c r="P244" s="89"/>
      <c r="Q244" s="89"/>
      <c r="R244" s="145" t="str">
        <f>IF(A244="","",VLOOKUP(A244,Espèces!$A$2:$B$510,2,FALSE))</f>
        <v/>
      </c>
      <c r="S244" s="146" t="str">
        <f>IF(J244="","",VLOOKUP(J244,'code nicheur'!$A$1:$B$16,2,FALSE))</f>
        <v/>
      </c>
      <c r="T244" s="147" t="str">
        <f>IF(J244="","",VLOOKUP(J244,'code nicheur'!$A$1:$C$16,3,FALSE))</f>
        <v/>
      </c>
      <c r="U244" s="145" t="str">
        <f>IF(B244="","",VLOOKUP(B244,'Cartes IGN'!$A$1:$B$3233,2,FALSE))</f>
        <v/>
      </c>
      <c r="V244" s="147" t="str">
        <f>IF(B244="","",VLOOKUP(B244,'Cartes IGN'!$A$1:$D$3233,4,FALSE))</f>
        <v/>
      </c>
      <c r="W244" s="146" t="str">
        <f>IF(B244="","",VLOOKUP(B244,'Cartes IGN'!$A$1:$C$3233,3,FALSE))</f>
        <v/>
      </c>
      <c r="X244" s="146" t="str">
        <f t="shared" si="3"/>
        <v/>
      </c>
      <c r="Y244" s="146" t="str">
        <f>IF(X244="","",VLOOKUP(X244,Secteur_SQ!$A$1:$B$3870,2,FALSE))</f>
        <v/>
      </c>
      <c r="Z244" s="146" t="str">
        <f>IF(X244="","",VLOOKUP(X244,Secteur_SQ!$A$1:$C$3870,3,FALSE))</f>
        <v/>
      </c>
    </row>
    <row r="245" spans="1:26">
      <c r="A245" s="102"/>
      <c r="B245" s="102"/>
      <c r="C245" s="102"/>
      <c r="D245" s="85"/>
      <c r="E245" s="103"/>
      <c r="F245" s="104"/>
      <c r="G245" s="104"/>
      <c r="H245" s="108"/>
      <c r="I245" s="104"/>
      <c r="J245" s="106"/>
      <c r="K245" s="12"/>
      <c r="L245" s="107"/>
      <c r="M245" s="103"/>
      <c r="N245" s="149"/>
      <c r="O245" s="89"/>
      <c r="P245" s="89"/>
      <c r="Q245" s="89"/>
      <c r="R245" s="145" t="str">
        <f>IF(A245="","",VLOOKUP(A245,Espèces!$A$2:$B$510,2,FALSE))</f>
        <v/>
      </c>
      <c r="S245" s="146" t="str">
        <f>IF(J245="","",VLOOKUP(J245,'code nicheur'!$A$1:$B$16,2,FALSE))</f>
        <v/>
      </c>
      <c r="T245" s="147" t="str">
        <f>IF(J245="","",VLOOKUP(J245,'code nicheur'!$A$1:$C$16,3,FALSE))</f>
        <v/>
      </c>
      <c r="U245" s="145" t="str">
        <f>IF(B245="","",VLOOKUP(B245,'Cartes IGN'!$A$1:$B$3233,2,FALSE))</f>
        <v/>
      </c>
      <c r="V245" s="147" t="str">
        <f>IF(B245="","",VLOOKUP(B245,'Cartes IGN'!$A$1:$D$3233,4,FALSE))</f>
        <v/>
      </c>
      <c r="W245" s="146" t="str">
        <f>IF(B245="","",VLOOKUP(B245,'Cartes IGN'!$A$1:$C$3233,3,FALSE))</f>
        <v/>
      </c>
      <c r="X245" s="146" t="str">
        <f t="shared" si="3"/>
        <v/>
      </c>
      <c r="Y245" s="146" t="str">
        <f>IF(X245="","",VLOOKUP(X245,Secteur_SQ!$A$1:$B$3870,2,FALSE))</f>
        <v/>
      </c>
      <c r="Z245" s="146" t="str">
        <f>IF(X245="","",VLOOKUP(X245,Secteur_SQ!$A$1:$C$3870,3,FALSE))</f>
        <v/>
      </c>
    </row>
    <row r="246" spans="1:26">
      <c r="A246" s="102"/>
      <c r="B246" s="102"/>
      <c r="C246" s="102"/>
      <c r="D246" s="85"/>
      <c r="E246" s="103"/>
      <c r="F246" s="104"/>
      <c r="G246" s="104"/>
      <c r="H246" s="108"/>
      <c r="I246" s="104"/>
      <c r="J246" s="106"/>
      <c r="K246" s="12"/>
      <c r="L246" s="107"/>
      <c r="M246" s="103"/>
      <c r="N246" s="149"/>
      <c r="O246" s="89"/>
      <c r="P246" s="89"/>
      <c r="Q246" s="89"/>
      <c r="R246" s="145" t="str">
        <f>IF(A246="","",VLOOKUP(A246,Espèces!$A$2:$B$510,2,FALSE))</f>
        <v/>
      </c>
      <c r="S246" s="146" t="str">
        <f>IF(J246="","",VLOOKUP(J246,'code nicheur'!$A$1:$B$16,2,FALSE))</f>
        <v/>
      </c>
      <c r="T246" s="147" t="str">
        <f>IF(J246="","",VLOOKUP(J246,'code nicheur'!$A$1:$C$16,3,FALSE))</f>
        <v/>
      </c>
      <c r="U246" s="145" t="str">
        <f>IF(B246="","",VLOOKUP(B246,'Cartes IGN'!$A$1:$B$3233,2,FALSE))</f>
        <v/>
      </c>
      <c r="V246" s="147" t="str">
        <f>IF(B246="","",VLOOKUP(B246,'Cartes IGN'!$A$1:$D$3233,4,FALSE))</f>
        <v/>
      </c>
      <c r="W246" s="146" t="str">
        <f>IF(B246="","",VLOOKUP(B246,'Cartes IGN'!$A$1:$C$3233,3,FALSE))</f>
        <v/>
      </c>
      <c r="X246" s="146" t="str">
        <f t="shared" si="3"/>
        <v/>
      </c>
      <c r="Y246" s="146" t="str">
        <f>IF(X246="","",VLOOKUP(X246,Secteur_SQ!$A$1:$B$3870,2,FALSE))</f>
        <v/>
      </c>
      <c r="Z246" s="146" t="str">
        <f>IF(X246="","",VLOOKUP(X246,Secteur_SQ!$A$1:$C$3870,3,FALSE))</f>
        <v/>
      </c>
    </row>
    <row r="247" spans="1:26">
      <c r="A247" s="102"/>
      <c r="B247" s="102"/>
      <c r="C247" s="102"/>
      <c r="D247" s="85"/>
      <c r="E247" s="103"/>
      <c r="F247" s="104"/>
      <c r="G247" s="104"/>
      <c r="H247" s="108"/>
      <c r="I247" s="104"/>
      <c r="J247" s="106"/>
      <c r="K247" s="12"/>
      <c r="L247" s="107"/>
      <c r="M247" s="103"/>
      <c r="N247" s="149"/>
      <c r="O247" s="89"/>
      <c r="P247" s="89"/>
      <c r="Q247" s="89"/>
      <c r="R247" s="145" t="str">
        <f>IF(A247="","",VLOOKUP(A247,Espèces!$A$2:$B$510,2,FALSE))</f>
        <v/>
      </c>
      <c r="S247" s="146" t="str">
        <f>IF(J247="","",VLOOKUP(J247,'code nicheur'!$A$1:$B$16,2,FALSE))</f>
        <v/>
      </c>
      <c r="T247" s="147" t="str">
        <f>IF(J247="","",VLOOKUP(J247,'code nicheur'!$A$1:$C$16,3,FALSE))</f>
        <v/>
      </c>
      <c r="U247" s="145" t="str">
        <f>IF(B247="","",VLOOKUP(B247,'Cartes IGN'!$A$1:$B$3233,2,FALSE))</f>
        <v/>
      </c>
      <c r="V247" s="147" t="str">
        <f>IF(B247="","",VLOOKUP(B247,'Cartes IGN'!$A$1:$D$3233,4,FALSE))</f>
        <v/>
      </c>
      <c r="W247" s="146" t="str">
        <f>IF(B247="","",VLOOKUP(B247,'Cartes IGN'!$A$1:$C$3233,3,FALSE))</f>
        <v/>
      </c>
      <c r="X247" s="146" t="str">
        <f t="shared" si="3"/>
        <v/>
      </c>
      <c r="Y247" s="146" t="str">
        <f>IF(X247="","",VLOOKUP(X247,Secteur_SQ!$A$1:$B$3870,2,FALSE))</f>
        <v/>
      </c>
      <c r="Z247" s="146" t="str">
        <f>IF(X247="","",VLOOKUP(X247,Secteur_SQ!$A$1:$C$3870,3,FALSE))</f>
        <v/>
      </c>
    </row>
    <row r="248" spans="1:26">
      <c r="A248" s="102"/>
      <c r="B248" s="102"/>
      <c r="C248" s="102"/>
      <c r="D248" s="85"/>
      <c r="E248" s="103"/>
      <c r="F248" s="104"/>
      <c r="G248" s="104"/>
      <c r="H248" s="108"/>
      <c r="I248" s="104"/>
      <c r="J248" s="106"/>
      <c r="K248" s="12"/>
      <c r="L248" s="107"/>
      <c r="M248" s="103"/>
      <c r="N248" s="149"/>
      <c r="O248" s="89"/>
      <c r="P248" s="89"/>
      <c r="Q248" s="89"/>
      <c r="R248" s="145" t="str">
        <f>IF(A248="","",VLOOKUP(A248,Espèces!$A$2:$B$510,2,FALSE))</f>
        <v/>
      </c>
      <c r="S248" s="146" t="str">
        <f>IF(J248="","",VLOOKUP(J248,'code nicheur'!$A$1:$B$16,2,FALSE))</f>
        <v/>
      </c>
      <c r="T248" s="147" t="str">
        <f>IF(J248="","",VLOOKUP(J248,'code nicheur'!$A$1:$C$16,3,FALSE))</f>
        <v/>
      </c>
      <c r="U248" s="145" t="str">
        <f>IF(B248="","",VLOOKUP(B248,'Cartes IGN'!$A$1:$B$3233,2,FALSE))</f>
        <v/>
      </c>
      <c r="V248" s="147" t="str">
        <f>IF(B248="","",VLOOKUP(B248,'Cartes IGN'!$A$1:$D$3233,4,FALSE))</f>
        <v/>
      </c>
      <c r="W248" s="146" t="str">
        <f>IF(B248="","",VLOOKUP(B248,'Cartes IGN'!$A$1:$C$3233,3,FALSE))</f>
        <v/>
      </c>
      <c r="X248" s="146" t="str">
        <f t="shared" si="3"/>
        <v/>
      </c>
      <c r="Y248" s="146" t="str">
        <f>IF(X248="","",VLOOKUP(X248,Secteur_SQ!$A$1:$B$3870,2,FALSE))</f>
        <v/>
      </c>
      <c r="Z248" s="146" t="str">
        <f>IF(X248="","",VLOOKUP(X248,Secteur_SQ!$A$1:$C$3870,3,FALSE))</f>
        <v/>
      </c>
    </row>
    <row r="249" spans="1:26">
      <c r="A249" s="102"/>
      <c r="B249" s="102"/>
      <c r="C249" s="102"/>
      <c r="D249" s="85"/>
      <c r="E249" s="103"/>
      <c r="F249" s="104"/>
      <c r="G249" s="104"/>
      <c r="H249" s="108"/>
      <c r="I249" s="104"/>
      <c r="J249" s="106"/>
      <c r="K249" s="12"/>
      <c r="L249" s="107"/>
      <c r="M249" s="103"/>
      <c r="N249" s="149"/>
      <c r="O249" s="89"/>
      <c r="P249" s="89"/>
      <c r="Q249" s="89"/>
      <c r="R249" s="145" t="str">
        <f>IF(A249="","",VLOOKUP(A249,Espèces!$A$2:$B$510,2,FALSE))</f>
        <v/>
      </c>
      <c r="S249" s="146" t="str">
        <f>IF(J249="","",VLOOKUP(J249,'code nicheur'!$A$1:$B$16,2,FALSE))</f>
        <v/>
      </c>
      <c r="T249" s="147" t="str">
        <f>IF(J249="","",VLOOKUP(J249,'code nicheur'!$A$1:$C$16,3,FALSE))</f>
        <v/>
      </c>
      <c r="U249" s="145" t="str">
        <f>IF(B249="","",VLOOKUP(B249,'Cartes IGN'!$A$1:$B$3233,2,FALSE))</f>
        <v/>
      </c>
      <c r="V249" s="147" t="str">
        <f>IF(B249="","",VLOOKUP(B249,'Cartes IGN'!$A$1:$D$3233,4,FALSE))</f>
        <v/>
      </c>
      <c r="W249" s="146" t="str">
        <f>IF(B249="","",VLOOKUP(B249,'Cartes IGN'!$A$1:$C$3233,3,FALSE))</f>
        <v/>
      </c>
      <c r="X249" s="146" t="str">
        <f t="shared" si="3"/>
        <v/>
      </c>
      <c r="Y249" s="146" t="str">
        <f>IF(X249="","",VLOOKUP(X249,Secteur_SQ!$A$1:$B$3870,2,FALSE))</f>
        <v/>
      </c>
      <c r="Z249" s="146" t="str">
        <f>IF(X249="","",VLOOKUP(X249,Secteur_SQ!$A$1:$C$3870,3,FALSE))</f>
        <v/>
      </c>
    </row>
    <row r="250" spans="1:26">
      <c r="A250" s="102"/>
      <c r="B250" s="102"/>
      <c r="C250" s="102"/>
      <c r="D250" s="85"/>
      <c r="E250" s="103"/>
      <c r="F250" s="104"/>
      <c r="G250" s="104"/>
      <c r="H250" s="108"/>
      <c r="I250" s="104"/>
      <c r="J250" s="106"/>
      <c r="K250" s="12"/>
      <c r="L250" s="107"/>
      <c r="M250" s="103"/>
      <c r="N250" s="149"/>
      <c r="O250" s="89"/>
      <c r="P250" s="89"/>
      <c r="Q250" s="89"/>
      <c r="R250" s="145" t="str">
        <f>IF(A250="","",VLOOKUP(A250,Espèces!$A$2:$B$510,2,FALSE))</f>
        <v/>
      </c>
      <c r="S250" s="146" t="str">
        <f>IF(J250="","",VLOOKUP(J250,'code nicheur'!$A$1:$B$16,2,FALSE))</f>
        <v/>
      </c>
      <c r="T250" s="147" t="str">
        <f>IF(J250="","",VLOOKUP(J250,'code nicheur'!$A$1:$C$16,3,FALSE))</f>
        <v/>
      </c>
      <c r="U250" s="145" t="str">
        <f>IF(B250="","",VLOOKUP(B250,'Cartes IGN'!$A$1:$B$3233,2,FALSE))</f>
        <v/>
      </c>
      <c r="V250" s="147" t="str">
        <f>IF(B250="","",VLOOKUP(B250,'Cartes IGN'!$A$1:$D$3233,4,FALSE))</f>
        <v/>
      </c>
      <c r="W250" s="146" t="str">
        <f>IF(B250="","",VLOOKUP(B250,'Cartes IGN'!$A$1:$C$3233,3,FALSE))</f>
        <v/>
      </c>
      <c r="X250" s="146" t="str">
        <f t="shared" si="3"/>
        <v/>
      </c>
      <c r="Y250" s="146" t="str">
        <f>IF(X250="","",VLOOKUP(X250,Secteur_SQ!$A$1:$B$3870,2,FALSE))</f>
        <v/>
      </c>
      <c r="Z250" s="146" t="str">
        <f>IF(X250="","",VLOOKUP(X250,Secteur_SQ!$A$1:$C$3870,3,FALSE))</f>
        <v/>
      </c>
    </row>
    <row r="251" spans="1:26">
      <c r="A251" s="102"/>
      <c r="B251" s="102"/>
      <c r="C251" s="102"/>
      <c r="D251" s="85"/>
      <c r="E251" s="103"/>
      <c r="F251" s="104"/>
      <c r="G251" s="104"/>
      <c r="H251" s="108"/>
      <c r="I251" s="104"/>
      <c r="J251" s="106"/>
      <c r="K251" s="12"/>
      <c r="L251" s="107"/>
      <c r="M251" s="103"/>
      <c r="N251" s="149"/>
      <c r="O251" s="89"/>
      <c r="P251" s="89"/>
      <c r="Q251" s="89"/>
      <c r="R251" s="145" t="str">
        <f>IF(A251="","",VLOOKUP(A251,Espèces!$A$2:$B$510,2,FALSE))</f>
        <v/>
      </c>
      <c r="S251" s="146" t="str">
        <f>IF(J251="","",VLOOKUP(J251,'code nicheur'!$A$1:$B$16,2,FALSE))</f>
        <v/>
      </c>
      <c r="T251" s="147" t="str">
        <f>IF(J251="","",VLOOKUP(J251,'code nicheur'!$A$1:$C$16,3,FALSE))</f>
        <v/>
      </c>
      <c r="U251" s="145" t="str">
        <f>IF(B251="","",VLOOKUP(B251,'Cartes IGN'!$A$1:$B$3233,2,FALSE))</f>
        <v/>
      </c>
      <c r="V251" s="147" t="str">
        <f>IF(B251="","",VLOOKUP(B251,'Cartes IGN'!$A$1:$D$3233,4,FALSE))</f>
        <v/>
      </c>
      <c r="W251" s="146" t="str">
        <f>IF(B251="","",VLOOKUP(B251,'Cartes IGN'!$A$1:$C$3233,3,FALSE))</f>
        <v/>
      </c>
      <c r="X251" s="146" t="str">
        <f t="shared" si="3"/>
        <v/>
      </c>
      <c r="Y251" s="146" t="str">
        <f>IF(X251="","",VLOOKUP(X251,Secteur_SQ!$A$1:$B$3870,2,FALSE))</f>
        <v/>
      </c>
      <c r="Z251" s="146" t="str">
        <f>IF(X251="","",VLOOKUP(X251,Secteur_SQ!$A$1:$C$3870,3,FALSE))</f>
        <v/>
      </c>
    </row>
    <row r="252" spans="1:26">
      <c r="A252" s="102"/>
      <c r="B252" s="102"/>
      <c r="C252" s="102"/>
      <c r="D252" s="85"/>
      <c r="E252" s="103"/>
      <c r="F252" s="104"/>
      <c r="G252" s="104"/>
      <c r="H252" s="108"/>
      <c r="I252" s="104"/>
      <c r="J252" s="106"/>
      <c r="K252" s="12"/>
      <c r="L252" s="107"/>
      <c r="M252" s="103"/>
      <c r="N252" s="149"/>
      <c r="O252" s="89"/>
      <c r="P252" s="89"/>
      <c r="Q252" s="89"/>
      <c r="R252" s="145" t="str">
        <f>IF(A252="","",VLOOKUP(A252,Espèces!$A$2:$B$510,2,FALSE))</f>
        <v/>
      </c>
      <c r="S252" s="146" t="str">
        <f>IF(J252="","",VLOOKUP(J252,'code nicheur'!$A$1:$B$16,2,FALSE))</f>
        <v/>
      </c>
      <c r="T252" s="147" t="str">
        <f>IF(J252="","",VLOOKUP(J252,'code nicheur'!$A$1:$C$16,3,FALSE))</f>
        <v/>
      </c>
      <c r="U252" s="145" t="str">
        <f>IF(B252="","",VLOOKUP(B252,'Cartes IGN'!$A$1:$B$3233,2,FALSE))</f>
        <v/>
      </c>
      <c r="V252" s="147" t="str">
        <f>IF(B252="","",VLOOKUP(B252,'Cartes IGN'!$A$1:$D$3233,4,FALSE))</f>
        <v/>
      </c>
      <c r="W252" s="146" t="str">
        <f>IF(B252="","",VLOOKUP(B252,'Cartes IGN'!$A$1:$C$3233,3,FALSE))</f>
        <v/>
      </c>
      <c r="X252" s="146" t="str">
        <f t="shared" si="3"/>
        <v/>
      </c>
      <c r="Y252" s="146" t="str">
        <f>IF(X252="","",VLOOKUP(X252,Secteur_SQ!$A$1:$B$3870,2,FALSE))</f>
        <v/>
      </c>
      <c r="Z252" s="146" t="str">
        <f>IF(X252="","",VLOOKUP(X252,Secteur_SQ!$A$1:$C$3870,3,FALSE))</f>
        <v/>
      </c>
    </row>
    <row r="253" spans="1:26">
      <c r="A253" s="102"/>
      <c r="B253" s="102"/>
      <c r="C253" s="102"/>
      <c r="D253" s="85"/>
      <c r="E253" s="103"/>
      <c r="F253" s="104"/>
      <c r="G253" s="104"/>
      <c r="H253" s="108"/>
      <c r="I253" s="104"/>
      <c r="J253" s="106"/>
      <c r="K253" s="12"/>
      <c r="L253" s="107"/>
      <c r="M253" s="103"/>
      <c r="N253" s="149"/>
      <c r="O253" s="89"/>
      <c r="P253" s="89"/>
      <c r="Q253" s="89"/>
      <c r="R253" s="145" t="str">
        <f>IF(A253="","",VLOOKUP(A253,Espèces!$A$2:$B$510,2,FALSE))</f>
        <v/>
      </c>
      <c r="S253" s="146" t="str">
        <f>IF(J253="","",VLOOKUP(J253,'code nicheur'!$A$1:$B$16,2,FALSE))</f>
        <v/>
      </c>
      <c r="T253" s="147" t="str">
        <f>IF(J253="","",VLOOKUP(J253,'code nicheur'!$A$1:$C$16,3,FALSE))</f>
        <v/>
      </c>
      <c r="U253" s="145" t="str">
        <f>IF(B253="","",VLOOKUP(B253,'Cartes IGN'!$A$1:$B$3233,2,FALSE))</f>
        <v/>
      </c>
      <c r="V253" s="147" t="str">
        <f>IF(B253="","",VLOOKUP(B253,'Cartes IGN'!$A$1:$D$3233,4,FALSE))</f>
        <v/>
      </c>
      <c r="W253" s="146" t="str">
        <f>IF(B253="","",VLOOKUP(B253,'Cartes IGN'!$A$1:$C$3233,3,FALSE))</f>
        <v/>
      </c>
      <c r="X253" s="146" t="str">
        <f t="shared" si="3"/>
        <v/>
      </c>
      <c r="Y253" s="146" t="str">
        <f>IF(X253="","",VLOOKUP(X253,Secteur_SQ!$A$1:$B$3870,2,FALSE))</f>
        <v/>
      </c>
      <c r="Z253" s="146" t="str">
        <f>IF(X253="","",VLOOKUP(X253,Secteur_SQ!$A$1:$C$3870,3,FALSE))</f>
        <v/>
      </c>
    </row>
    <row r="254" spans="1:26">
      <c r="A254" s="102"/>
      <c r="B254" s="102"/>
      <c r="C254" s="102"/>
      <c r="D254" s="85"/>
      <c r="E254" s="103"/>
      <c r="F254" s="104"/>
      <c r="G254" s="104"/>
      <c r="H254" s="108"/>
      <c r="I254" s="104"/>
      <c r="J254" s="106"/>
      <c r="K254" s="12"/>
      <c r="L254" s="107"/>
      <c r="M254" s="103"/>
      <c r="N254" s="149"/>
      <c r="O254" s="89"/>
      <c r="P254" s="89"/>
      <c r="Q254" s="89"/>
      <c r="R254" s="145" t="str">
        <f>IF(A254="","",VLOOKUP(A254,Espèces!$A$2:$B$510,2,FALSE))</f>
        <v/>
      </c>
      <c r="S254" s="146" t="str">
        <f>IF(J254="","",VLOOKUP(J254,'code nicheur'!$A$1:$B$16,2,FALSE))</f>
        <v/>
      </c>
      <c r="T254" s="147" t="str">
        <f>IF(J254="","",VLOOKUP(J254,'code nicheur'!$A$1:$C$16,3,FALSE))</f>
        <v/>
      </c>
      <c r="U254" s="145" t="str">
        <f>IF(B254="","",VLOOKUP(B254,'Cartes IGN'!$A$1:$B$3233,2,FALSE))</f>
        <v/>
      </c>
      <c r="V254" s="147" t="str">
        <f>IF(B254="","",VLOOKUP(B254,'Cartes IGN'!$A$1:$D$3233,4,FALSE))</f>
        <v/>
      </c>
      <c r="W254" s="146" t="str">
        <f>IF(B254="","",VLOOKUP(B254,'Cartes IGN'!$A$1:$C$3233,3,FALSE))</f>
        <v/>
      </c>
      <c r="X254" s="146" t="str">
        <f t="shared" si="3"/>
        <v/>
      </c>
      <c r="Y254" s="146" t="str">
        <f>IF(X254="","",VLOOKUP(X254,Secteur_SQ!$A$1:$B$3870,2,FALSE))</f>
        <v/>
      </c>
      <c r="Z254" s="146" t="str">
        <f>IF(X254="","",VLOOKUP(X254,Secteur_SQ!$A$1:$C$3870,3,FALSE))</f>
        <v/>
      </c>
    </row>
    <row r="255" spans="1:26">
      <c r="A255" s="102"/>
      <c r="B255" s="102"/>
      <c r="C255" s="102"/>
      <c r="D255" s="85"/>
      <c r="E255" s="103"/>
      <c r="F255" s="104"/>
      <c r="G255" s="104"/>
      <c r="H255" s="108"/>
      <c r="I255" s="104"/>
      <c r="J255" s="106"/>
      <c r="K255" s="12"/>
      <c r="L255" s="107"/>
      <c r="M255" s="103"/>
      <c r="N255" s="149"/>
      <c r="O255" s="89"/>
      <c r="P255" s="89"/>
      <c r="Q255" s="89"/>
      <c r="R255" s="145" t="str">
        <f>IF(A255="","",VLOOKUP(A255,Espèces!$A$2:$B$510,2,FALSE))</f>
        <v/>
      </c>
      <c r="S255" s="146" t="str">
        <f>IF(J255="","",VLOOKUP(J255,'code nicheur'!$A$1:$B$16,2,FALSE))</f>
        <v/>
      </c>
      <c r="T255" s="147" t="str">
        <f>IF(J255="","",VLOOKUP(J255,'code nicheur'!$A$1:$C$16,3,FALSE))</f>
        <v/>
      </c>
      <c r="U255" s="145" t="str">
        <f>IF(B255="","",VLOOKUP(B255,'Cartes IGN'!$A$1:$B$3233,2,FALSE))</f>
        <v/>
      </c>
      <c r="V255" s="147" t="str">
        <f>IF(B255="","",VLOOKUP(B255,'Cartes IGN'!$A$1:$D$3233,4,FALSE))</f>
        <v/>
      </c>
      <c r="W255" s="146" t="str">
        <f>IF(B255="","",VLOOKUP(B255,'Cartes IGN'!$A$1:$C$3233,3,FALSE))</f>
        <v/>
      </c>
      <c r="X255" s="146" t="str">
        <f t="shared" si="3"/>
        <v/>
      </c>
      <c r="Y255" s="146" t="str">
        <f>IF(X255="","",VLOOKUP(X255,Secteur_SQ!$A$1:$B$3870,2,FALSE))</f>
        <v/>
      </c>
      <c r="Z255" s="146" t="str">
        <f>IF(X255="","",VLOOKUP(X255,Secteur_SQ!$A$1:$C$3870,3,FALSE))</f>
        <v/>
      </c>
    </row>
    <row r="256" spans="1:26">
      <c r="A256" s="102"/>
      <c r="B256" s="102"/>
      <c r="C256" s="102"/>
      <c r="D256" s="85"/>
      <c r="E256" s="103"/>
      <c r="F256" s="104"/>
      <c r="G256" s="104"/>
      <c r="H256" s="108"/>
      <c r="I256" s="104"/>
      <c r="J256" s="106"/>
      <c r="K256" s="12"/>
      <c r="L256" s="107"/>
      <c r="M256" s="103"/>
      <c r="N256" s="149"/>
      <c r="O256" s="89"/>
      <c r="P256" s="89"/>
      <c r="Q256" s="89"/>
      <c r="R256" s="145" t="str">
        <f>IF(A256="","",VLOOKUP(A256,Espèces!$A$2:$B$510,2,FALSE))</f>
        <v/>
      </c>
      <c r="S256" s="146" t="str">
        <f>IF(J256="","",VLOOKUP(J256,'code nicheur'!$A$1:$B$16,2,FALSE))</f>
        <v/>
      </c>
      <c r="T256" s="147" t="str">
        <f>IF(J256="","",VLOOKUP(J256,'code nicheur'!$A$1:$C$16,3,FALSE))</f>
        <v/>
      </c>
      <c r="U256" s="145" t="str">
        <f>IF(B256="","",VLOOKUP(B256,'Cartes IGN'!$A$1:$B$3233,2,FALSE))</f>
        <v/>
      </c>
      <c r="V256" s="147" t="str">
        <f>IF(B256="","",VLOOKUP(B256,'Cartes IGN'!$A$1:$D$3233,4,FALSE))</f>
        <v/>
      </c>
      <c r="W256" s="146" t="str">
        <f>IF(B256="","",VLOOKUP(B256,'Cartes IGN'!$A$1:$C$3233,3,FALSE))</f>
        <v/>
      </c>
      <c r="X256" s="146" t="str">
        <f t="shared" si="3"/>
        <v/>
      </c>
      <c r="Y256" s="146" t="str">
        <f>IF(X256="","",VLOOKUP(X256,Secteur_SQ!$A$1:$B$3870,2,FALSE))</f>
        <v/>
      </c>
      <c r="Z256" s="146" t="str">
        <f>IF(X256="","",VLOOKUP(X256,Secteur_SQ!$A$1:$C$3870,3,FALSE))</f>
        <v/>
      </c>
    </row>
    <row r="257" spans="1:26">
      <c r="A257" s="102"/>
      <c r="B257" s="102"/>
      <c r="C257" s="102"/>
      <c r="D257" s="85"/>
      <c r="E257" s="103"/>
      <c r="F257" s="104"/>
      <c r="G257" s="104"/>
      <c r="H257" s="108"/>
      <c r="I257" s="104"/>
      <c r="J257" s="106"/>
      <c r="K257" s="12"/>
      <c r="L257" s="107"/>
      <c r="M257" s="103"/>
      <c r="N257" s="149"/>
      <c r="O257" s="89"/>
      <c r="P257" s="89"/>
      <c r="Q257" s="89"/>
      <c r="R257" s="145" t="str">
        <f>IF(A257="","",VLOOKUP(A257,Espèces!$A$2:$B$510,2,FALSE))</f>
        <v/>
      </c>
      <c r="S257" s="146" t="str">
        <f>IF(J257="","",VLOOKUP(J257,'code nicheur'!$A$1:$B$16,2,FALSE))</f>
        <v/>
      </c>
      <c r="T257" s="147" t="str">
        <f>IF(J257="","",VLOOKUP(J257,'code nicheur'!$A$1:$C$16,3,FALSE))</f>
        <v/>
      </c>
      <c r="U257" s="145" t="str">
        <f>IF(B257="","",VLOOKUP(B257,'Cartes IGN'!$A$1:$B$3233,2,FALSE))</f>
        <v/>
      </c>
      <c r="V257" s="147" t="str">
        <f>IF(B257="","",VLOOKUP(B257,'Cartes IGN'!$A$1:$D$3233,4,FALSE))</f>
        <v/>
      </c>
      <c r="W257" s="146" t="str">
        <f>IF(B257="","",VLOOKUP(B257,'Cartes IGN'!$A$1:$C$3233,3,FALSE))</f>
        <v/>
      </c>
      <c r="X257" s="146" t="str">
        <f t="shared" si="3"/>
        <v/>
      </c>
      <c r="Y257" s="146" t="str">
        <f>IF(X257="","",VLOOKUP(X257,Secteur_SQ!$A$1:$B$3870,2,FALSE))</f>
        <v/>
      </c>
      <c r="Z257" s="146" t="str">
        <f>IF(X257="","",VLOOKUP(X257,Secteur_SQ!$A$1:$C$3870,3,FALSE))</f>
        <v/>
      </c>
    </row>
    <row r="258" spans="1:26">
      <c r="A258" s="102"/>
      <c r="B258" s="102"/>
      <c r="C258" s="102"/>
      <c r="D258" s="85"/>
      <c r="E258" s="103"/>
      <c r="F258" s="104"/>
      <c r="G258" s="104"/>
      <c r="H258" s="108"/>
      <c r="I258" s="104"/>
      <c r="J258" s="106"/>
      <c r="K258" s="12"/>
      <c r="L258" s="107"/>
      <c r="M258" s="103"/>
      <c r="N258" s="149"/>
      <c r="O258" s="89"/>
      <c r="P258" s="89"/>
      <c r="Q258" s="89"/>
      <c r="R258" s="145" t="str">
        <f>IF(A258="","",VLOOKUP(A258,Espèces!$A$2:$B$510,2,FALSE))</f>
        <v/>
      </c>
      <c r="S258" s="146" t="str">
        <f>IF(J258="","",VLOOKUP(J258,'code nicheur'!$A$1:$B$16,2,FALSE))</f>
        <v/>
      </c>
      <c r="T258" s="147" t="str">
        <f>IF(J258="","",VLOOKUP(J258,'code nicheur'!$A$1:$C$16,3,FALSE))</f>
        <v/>
      </c>
      <c r="U258" s="145" t="str">
        <f>IF(B258="","",VLOOKUP(B258,'Cartes IGN'!$A$1:$B$3233,2,FALSE))</f>
        <v/>
      </c>
      <c r="V258" s="147" t="str">
        <f>IF(B258="","",VLOOKUP(B258,'Cartes IGN'!$A$1:$D$3233,4,FALSE))</f>
        <v/>
      </c>
      <c r="W258" s="146" t="str">
        <f>IF(B258="","",VLOOKUP(B258,'Cartes IGN'!$A$1:$C$3233,3,FALSE))</f>
        <v/>
      </c>
      <c r="X258" s="146" t="str">
        <f t="shared" si="3"/>
        <v/>
      </c>
      <c r="Y258" s="146" t="str">
        <f>IF(X258="","",VLOOKUP(X258,Secteur_SQ!$A$1:$B$3870,2,FALSE))</f>
        <v/>
      </c>
      <c r="Z258" s="146" t="str">
        <f>IF(X258="","",VLOOKUP(X258,Secteur_SQ!$A$1:$C$3870,3,FALSE))</f>
        <v/>
      </c>
    </row>
    <row r="259" spans="1:26">
      <c r="A259" s="102"/>
      <c r="B259" s="102"/>
      <c r="C259" s="102"/>
      <c r="D259" s="85"/>
      <c r="E259" s="103"/>
      <c r="F259" s="104"/>
      <c r="G259" s="104"/>
      <c r="H259" s="108"/>
      <c r="I259" s="104"/>
      <c r="J259" s="106"/>
      <c r="K259" s="12"/>
      <c r="L259" s="107"/>
      <c r="M259" s="103"/>
      <c r="N259" s="149"/>
      <c r="O259" s="89"/>
      <c r="P259" s="89"/>
      <c r="Q259" s="89"/>
      <c r="R259" s="145" t="str">
        <f>IF(A259="","",VLOOKUP(A259,Espèces!$A$2:$B$510,2,FALSE))</f>
        <v/>
      </c>
      <c r="S259" s="146" t="str">
        <f>IF(J259="","",VLOOKUP(J259,'code nicheur'!$A$1:$B$16,2,FALSE))</f>
        <v/>
      </c>
      <c r="T259" s="147" t="str">
        <f>IF(J259="","",VLOOKUP(J259,'code nicheur'!$A$1:$C$16,3,FALSE))</f>
        <v/>
      </c>
      <c r="U259" s="145" t="str">
        <f>IF(B259="","",VLOOKUP(B259,'Cartes IGN'!$A$1:$B$3233,2,FALSE))</f>
        <v/>
      </c>
      <c r="V259" s="147" t="str">
        <f>IF(B259="","",VLOOKUP(B259,'Cartes IGN'!$A$1:$D$3233,4,FALSE))</f>
        <v/>
      </c>
      <c r="W259" s="146" t="str">
        <f>IF(B259="","",VLOOKUP(B259,'Cartes IGN'!$A$1:$C$3233,3,FALSE))</f>
        <v/>
      </c>
      <c r="X259" s="146" t="str">
        <f t="shared" si="3"/>
        <v/>
      </c>
      <c r="Y259" s="146" t="str">
        <f>IF(X259="","",VLOOKUP(X259,Secteur_SQ!$A$1:$B$3870,2,FALSE))</f>
        <v/>
      </c>
      <c r="Z259" s="146" t="str">
        <f>IF(X259="","",VLOOKUP(X259,Secteur_SQ!$A$1:$C$3870,3,FALSE))</f>
        <v/>
      </c>
    </row>
    <row r="260" spans="1:26">
      <c r="A260" s="102"/>
      <c r="B260" s="102"/>
      <c r="C260" s="102"/>
      <c r="D260" s="85"/>
      <c r="E260" s="103"/>
      <c r="F260" s="104"/>
      <c r="G260" s="104"/>
      <c r="H260" s="108"/>
      <c r="I260" s="104"/>
      <c r="J260" s="106"/>
      <c r="K260" s="12"/>
      <c r="L260" s="107"/>
      <c r="M260" s="103"/>
      <c r="N260" s="149"/>
      <c r="O260" s="89"/>
      <c r="P260" s="89"/>
      <c r="Q260" s="89"/>
      <c r="R260" s="145" t="str">
        <f>IF(A260="","",VLOOKUP(A260,Espèces!$A$2:$B$510,2,FALSE))</f>
        <v/>
      </c>
      <c r="S260" s="146" t="str">
        <f>IF(J260="","",VLOOKUP(J260,'code nicheur'!$A$1:$B$16,2,FALSE))</f>
        <v/>
      </c>
      <c r="T260" s="147" t="str">
        <f>IF(J260="","",VLOOKUP(J260,'code nicheur'!$A$1:$C$16,3,FALSE))</f>
        <v/>
      </c>
      <c r="U260" s="145" t="str">
        <f>IF(B260="","",VLOOKUP(B260,'Cartes IGN'!$A$1:$B$3233,2,FALSE))</f>
        <v/>
      </c>
      <c r="V260" s="147" t="str">
        <f>IF(B260="","",VLOOKUP(B260,'Cartes IGN'!$A$1:$D$3233,4,FALSE))</f>
        <v/>
      </c>
      <c r="W260" s="146" t="str">
        <f>IF(B260="","",VLOOKUP(B260,'Cartes IGN'!$A$1:$C$3233,3,FALSE))</f>
        <v/>
      </c>
      <c r="X260" s="146" t="str">
        <f t="shared" si="3"/>
        <v/>
      </c>
      <c r="Y260" s="146" t="str">
        <f>IF(X260="","",VLOOKUP(X260,Secteur_SQ!$A$1:$B$3870,2,FALSE))</f>
        <v/>
      </c>
      <c r="Z260" s="146" t="str">
        <f>IF(X260="","",VLOOKUP(X260,Secteur_SQ!$A$1:$C$3870,3,FALSE))</f>
        <v/>
      </c>
    </row>
    <row r="261" spans="1:26">
      <c r="A261" s="102"/>
      <c r="B261" s="102"/>
      <c r="C261" s="102"/>
      <c r="D261" s="85"/>
      <c r="E261" s="103"/>
      <c r="F261" s="104"/>
      <c r="G261" s="104"/>
      <c r="H261" s="108"/>
      <c r="I261" s="104"/>
      <c r="J261" s="106"/>
      <c r="K261" s="12"/>
      <c r="L261" s="107"/>
      <c r="M261" s="103"/>
      <c r="N261" s="149"/>
      <c r="O261" s="89"/>
      <c r="P261" s="89"/>
      <c r="Q261" s="89"/>
      <c r="R261" s="145" t="str">
        <f>IF(A261="","",VLOOKUP(A261,Espèces!$A$2:$B$510,2,FALSE))</f>
        <v/>
      </c>
      <c r="S261" s="146" t="str">
        <f>IF(J261="","",VLOOKUP(J261,'code nicheur'!$A$1:$B$16,2,FALSE))</f>
        <v/>
      </c>
      <c r="T261" s="147" t="str">
        <f>IF(J261="","",VLOOKUP(J261,'code nicheur'!$A$1:$C$16,3,FALSE))</f>
        <v/>
      </c>
      <c r="U261" s="145" t="str">
        <f>IF(B261="","",VLOOKUP(B261,'Cartes IGN'!$A$1:$B$3233,2,FALSE))</f>
        <v/>
      </c>
      <c r="V261" s="147" t="str">
        <f>IF(B261="","",VLOOKUP(B261,'Cartes IGN'!$A$1:$D$3233,4,FALSE))</f>
        <v/>
      </c>
      <c r="W261" s="146" t="str">
        <f>IF(B261="","",VLOOKUP(B261,'Cartes IGN'!$A$1:$C$3233,3,FALSE))</f>
        <v/>
      </c>
      <c r="X261" s="146" t="str">
        <f t="shared" si="3"/>
        <v/>
      </c>
      <c r="Y261" s="146" t="str">
        <f>IF(X261="","",VLOOKUP(X261,Secteur_SQ!$A$1:$B$3870,2,FALSE))</f>
        <v/>
      </c>
      <c r="Z261" s="146" t="str">
        <f>IF(X261="","",VLOOKUP(X261,Secteur_SQ!$A$1:$C$3870,3,FALSE))</f>
        <v/>
      </c>
    </row>
    <row r="262" spans="1:26">
      <c r="A262" s="102"/>
      <c r="B262" s="102"/>
      <c r="C262" s="102"/>
      <c r="D262" s="85"/>
      <c r="E262" s="103"/>
      <c r="F262" s="104"/>
      <c r="G262" s="104"/>
      <c r="H262" s="108"/>
      <c r="I262" s="104"/>
      <c r="J262" s="106"/>
      <c r="K262" s="12"/>
      <c r="L262" s="107"/>
      <c r="M262" s="103"/>
      <c r="N262" s="149"/>
      <c r="O262" s="89"/>
      <c r="P262" s="89"/>
      <c r="Q262" s="89"/>
      <c r="R262" s="145" t="str">
        <f>IF(A262="","",VLOOKUP(A262,Espèces!$A$2:$B$510,2,FALSE))</f>
        <v/>
      </c>
      <c r="S262" s="146" t="str">
        <f>IF(J262="","",VLOOKUP(J262,'code nicheur'!$A$1:$B$16,2,FALSE))</f>
        <v/>
      </c>
      <c r="T262" s="147" t="str">
        <f>IF(J262="","",VLOOKUP(J262,'code nicheur'!$A$1:$C$16,3,FALSE))</f>
        <v/>
      </c>
      <c r="U262" s="145" t="str">
        <f>IF(B262="","",VLOOKUP(B262,'Cartes IGN'!$A$1:$B$3233,2,FALSE))</f>
        <v/>
      </c>
      <c r="V262" s="147" t="str">
        <f>IF(B262="","",VLOOKUP(B262,'Cartes IGN'!$A$1:$D$3233,4,FALSE))</f>
        <v/>
      </c>
      <c r="W262" s="146" t="str">
        <f>IF(B262="","",VLOOKUP(B262,'Cartes IGN'!$A$1:$C$3233,3,FALSE))</f>
        <v/>
      </c>
      <c r="X262" s="146" t="str">
        <f t="shared" si="3"/>
        <v/>
      </c>
      <c r="Y262" s="146" t="str">
        <f>IF(X262="","",VLOOKUP(X262,Secteur_SQ!$A$1:$B$3870,2,FALSE))</f>
        <v/>
      </c>
      <c r="Z262" s="146" t="str">
        <f>IF(X262="","",VLOOKUP(X262,Secteur_SQ!$A$1:$C$3870,3,FALSE))</f>
        <v/>
      </c>
    </row>
    <row r="263" spans="1:26">
      <c r="A263" s="102"/>
      <c r="B263" s="102"/>
      <c r="C263" s="102"/>
      <c r="D263" s="85"/>
      <c r="E263" s="103"/>
      <c r="F263" s="104"/>
      <c r="G263" s="104"/>
      <c r="H263" s="108"/>
      <c r="I263" s="104"/>
      <c r="J263" s="106"/>
      <c r="K263" s="12"/>
      <c r="L263" s="107"/>
      <c r="M263" s="103"/>
      <c r="N263" s="149"/>
      <c r="O263" s="89"/>
      <c r="P263" s="89"/>
      <c r="Q263" s="89"/>
      <c r="R263" s="145" t="str">
        <f>IF(A263="","",VLOOKUP(A263,Espèces!$A$2:$B$510,2,FALSE))</f>
        <v/>
      </c>
      <c r="S263" s="146" t="str">
        <f>IF(J263="","",VLOOKUP(J263,'code nicheur'!$A$1:$B$16,2,FALSE))</f>
        <v/>
      </c>
      <c r="T263" s="147" t="str">
        <f>IF(J263="","",VLOOKUP(J263,'code nicheur'!$A$1:$C$16,3,FALSE))</f>
        <v/>
      </c>
      <c r="U263" s="145" t="str">
        <f>IF(B263="","",VLOOKUP(B263,'Cartes IGN'!$A$1:$B$3233,2,FALSE))</f>
        <v/>
      </c>
      <c r="V263" s="147" t="str">
        <f>IF(B263="","",VLOOKUP(B263,'Cartes IGN'!$A$1:$D$3233,4,FALSE))</f>
        <v/>
      </c>
      <c r="W263" s="146" t="str">
        <f>IF(B263="","",VLOOKUP(B263,'Cartes IGN'!$A$1:$C$3233,3,FALSE))</f>
        <v/>
      </c>
      <c r="X263" s="146" t="str">
        <f t="shared" si="3"/>
        <v/>
      </c>
      <c r="Y263" s="146" t="str">
        <f>IF(X263="","",VLOOKUP(X263,Secteur_SQ!$A$1:$B$3870,2,FALSE))</f>
        <v/>
      </c>
      <c r="Z263" s="146" t="str">
        <f>IF(X263="","",VLOOKUP(X263,Secteur_SQ!$A$1:$C$3870,3,FALSE))</f>
        <v/>
      </c>
    </row>
    <row r="264" spans="1:26">
      <c r="A264" s="102"/>
      <c r="B264" s="102"/>
      <c r="C264" s="102"/>
      <c r="D264" s="85"/>
      <c r="E264" s="103"/>
      <c r="F264" s="104"/>
      <c r="G264" s="104"/>
      <c r="H264" s="108"/>
      <c r="I264" s="104"/>
      <c r="J264" s="106"/>
      <c r="K264" s="12"/>
      <c r="L264" s="107"/>
      <c r="M264" s="103"/>
      <c r="N264" s="149"/>
      <c r="O264" s="89"/>
      <c r="P264" s="89"/>
      <c r="Q264" s="89"/>
      <c r="R264" s="145" t="str">
        <f>IF(A264="","",VLOOKUP(A264,Espèces!$A$2:$B$510,2,FALSE))</f>
        <v/>
      </c>
      <c r="S264" s="146" t="str">
        <f>IF(J264="","",VLOOKUP(J264,'code nicheur'!$A$1:$B$16,2,FALSE))</f>
        <v/>
      </c>
      <c r="T264" s="147" t="str">
        <f>IF(J264="","",VLOOKUP(J264,'code nicheur'!$A$1:$C$16,3,FALSE))</f>
        <v/>
      </c>
      <c r="U264" s="145" t="str">
        <f>IF(B264="","",VLOOKUP(B264,'Cartes IGN'!$A$1:$B$3233,2,FALSE))</f>
        <v/>
      </c>
      <c r="V264" s="147" t="str">
        <f>IF(B264="","",VLOOKUP(B264,'Cartes IGN'!$A$1:$D$3233,4,FALSE))</f>
        <v/>
      </c>
      <c r="W264" s="146" t="str">
        <f>IF(B264="","",VLOOKUP(B264,'Cartes IGN'!$A$1:$C$3233,3,FALSE))</f>
        <v/>
      </c>
      <c r="X264" s="146" t="str">
        <f t="shared" si="3"/>
        <v/>
      </c>
      <c r="Y264" s="146" t="str">
        <f>IF(X264="","",VLOOKUP(X264,Secteur_SQ!$A$1:$B$3870,2,FALSE))</f>
        <v/>
      </c>
      <c r="Z264" s="146" t="str">
        <f>IF(X264="","",VLOOKUP(X264,Secteur_SQ!$A$1:$C$3870,3,FALSE))</f>
        <v/>
      </c>
    </row>
    <row r="265" spans="1:26">
      <c r="A265" s="102"/>
      <c r="B265" s="102"/>
      <c r="C265" s="102"/>
      <c r="D265" s="85"/>
      <c r="E265" s="103"/>
      <c r="F265" s="104"/>
      <c r="G265" s="104"/>
      <c r="H265" s="108"/>
      <c r="I265" s="104"/>
      <c r="J265" s="106"/>
      <c r="K265" s="12"/>
      <c r="L265" s="107"/>
      <c r="M265" s="103"/>
      <c r="N265" s="149"/>
      <c r="O265" s="89"/>
      <c r="P265" s="89"/>
      <c r="Q265" s="89"/>
      <c r="R265" s="145" t="str">
        <f>IF(A265="","",VLOOKUP(A265,Espèces!$A$2:$B$510,2,FALSE))</f>
        <v/>
      </c>
      <c r="S265" s="146" t="str">
        <f>IF(J265="","",VLOOKUP(J265,'code nicheur'!$A$1:$B$16,2,FALSE))</f>
        <v/>
      </c>
      <c r="T265" s="147" t="str">
        <f>IF(J265="","",VLOOKUP(J265,'code nicheur'!$A$1:$C$16,3,FALSE))</f>
        <v/>
      </c>
      <c r="U265" s="145" t="str">
        <f>IF(B265="","",VLOOKUP(B265,'Cartes IGN'!$A$1:$B$3233,2,FALSE))</f>
        <v/>
      </c>
      <c r="V265" s="147" t="str">
        <f>IF(B265="","",VLOOKUP(B265,'Cartes IGN'!$A$1:$D$3233,4,FALSE))</f>
        <v/>
      </c>
      <c r="W265" s="146" t="str">
        <f>IF(B265="","",VLOOKUP(B265,'Cartes IGN'!$A$1:$C$3233,3,FALSE))</f>
        <v/>
      </c>
      <c r="X265" s="146" t="str">
        <f t="shared" si="3"/>
        <v/>
      </c>
      <c r="Y265" s="146" t="str">
        <f>IF(X265="","",VLOOKUP(X265,Secteur_SQ!$A$1:$B$3870,2,FALSE))</f>
        <v/>
      </c>
      <c r="Z265" s="146" t="str">
        <f>IF(X265="","",VLOOKUP(X265,Secteur_SQ!$A$1:$C$3870,3,FALSE))</f>
        <v/>
      </c>
    </row>
    <row r="266" spans="1:26">
      <c r="A266" s="102"/>
      <c r="B266" s="102"/>
      <c r="C266" s="102"/>
      <c r="D266" s="85"/>
      <c r="E266" s="103"/>
      <c r="F266" s="104"/>
      <c r="G266" s="104"/>
      <c r="H266" s="108"/>
      <c r="I266" s="104"/>
      <c r="J266" s="106"/>
      <c r="K266" s="12"/>
      <c r="L266" s="107"/>
      <c r="M266" s="103"/>
      <c r="N266" s="149"/>
      <c r="O266" s="89"/>
      <c r="P266" s="89"/>
      <c r="Q266" s="89"/>
      <c r="R266" s="145" t="str">
        <f>IF(A266="","",VLOOKUP(A266,Espèces!$A$2:$B$510,2,FALSE))</f>
        <v/>
      </c>
      <c r="S266" s="146" t="str">
        <f>IF(J266="","",VLOOKUP(J266,'code nicheur'!$A$1:$B$16,2,FALSE))</f>
        <v/>
      </c>
      <c r="T266" s="147" t="str">
        <f>IF(J266="","",VLOOKUP(J266,'code nicheur'!$A$1:$C$16,3,FALSE))</f>
        <v/>
      </c>
      <c r="U266" s="145" t="str">
        <f>IF(B266="","",VLOOKUP(B266,'Cartes IGN'!$A$1:$B$3233,2,FALSE))</f>
        <v/>
      </c>
      <c r="V266" s="147" t="str">
        <f>IF(B266="","",VLOOKUP(B266,'Cartes IGN'!$A$1:$D$3233,4,FALSE))</f>
        <v/>
      </c>
      <c r="W266" s="146" t="str">
        <f>IF(B266="","",VLOOKUP(B266,'Cartes IGN'!$A$1:$C$3233,3,FALSE))</f>
        <v/>
      </c>
      <c r="X266" s="146" t="str">
        <f t="shared" si="3"/>
        <v/>
      </c>
      <c r="Y266" s="146" t="str">
        <f>IF(X266="","",VLOOKUP(X266,Secteur_SQ!$A$1:$B$3870,2,FALSE))</f>
        <v/>
      </c>
      <c r="Z266" s="146" t="str">
        <f>IF(X266="","",VLOOKUP(X266,Secteur_SQ!$A$1:$C$3870,3,FALSE))</f>
        <v/>
      </c>
    </row>
    <row r="267" spans="1:26">
      <c r="A267" s="102"/>
      <c r="B267" s="102"/>
      <c r="C267" s="102"/>
      <c r="D267" s="85"/>
      <c r="E267" s="103"/>
      <c r="F267" s="104"/>
      <c r="G267" s="104"/>
      <c r="H267" s="108"/>
      <c r="I267" s="104"/>
      <c r="J267" s="106"/>
      <c r="K267" s="12"/>
      <c r="L267" s="107"/>
      <c r="M267" s="103"/>
      <c r="N267" s="149"/>
      <c r="O267" s="89"/>
      <c r="P267" s="89"/>
      <c r="Q267" s="89"/>
      <c r="R267" s="145" t="str">
        <f>IF(A267="","",VLOOKUP(A267,Espèces!$A$2:$B$510,2,FALSE))</f>
        <v/>
      </c>
      <c r="S267" s="146" t="str">
        <f>IF(J267="","",VLOOKUP(J267,'code nicheur'!$A$1:$B$16,2,FALSE))</f>
        <v/>
      </c>
      <c r="T267" s="147" t="str">
        <f>IF(J267="","",VLOOKUP(J267,'code nicheur'!$A$1:$C$16,3,FALSE))</f>
        <v/>
      </c>
      <c r="U267" s="145" t="str">
        <f>IF(B267="","",VLOOKUP(B267,'Cartes IGN'!$A$1:$B$3233,2,FALSE))</f>
        <v/>
      </c>
      <c r="V267" s="147" t="str">
        <f>IF(B267="","",VLOOKUP(B267,'Cartes IGN'!$A$1:$D$3233,4,FALSE))</f>
        <v/>
      </c>
      <c r="W267" s="146" t="str">
        <f>IF(B267="","",VLOOKUP(B267,'Cartes IGN'!$A$1:$C$3233,3,FALSE))</f>
        <v/>
      </c>
      <c r="X267" s="146" t="str">
        <f t="shared" si="3"/>
        <v/>
      </c>
      <c r="Y267" s="146" t="str">
        <f>IF(X267="","",VLOOKUP(X267,Secteur_SQ!$A$1:$B$3870,2,FALSE))</f>
        <v/>
      </c>
      <c r="Z267" s="146" t="str">
        <f>IF(X267="","",VLOOKUP(X267,Secteur_SQ!$A$1:$C$3870,3,FALSE))</f>
        <v/>
      </c>
    </row>
    <row r="268" spans="1:26">
      <c r="A268" s="102"/>
      <c r="B268" s="102"/>
      <c r="C268" s="102"/>
      <c r="D268" s="85"/>
      <c r="E268" s="103"/>
      <c r="F268" s="104"/>
      <c r="G268" s="104"/>
      <c r="H268" s="108"/>
      <c r="I268" s="104"/>
      <c r="J268" s="106"/>
      <c r="K268" s="12"/>
      <c r="L268" s="107"/>
      <c r="M268" s="103"/>
      <c r="N268" s="149"/>
      <c r="O268" s="89"/>
      <c r="P268" s="89"/>
      <c r="Q268" s="89"/>
      <c r="R268" s="145" t="str">
        <f>IF(A268="","",VLOOKUP(A268,Espèces!$A$2:$B$510,2,FALSE))</f>
        <v/>
      </c>
      <c r="S268" s="146" t="str">
        <f>IF(J268="","",VLOOKUP(J268,'code nicheur'!$A$1:$B$16,2,FALSE))</f>
        <v/>
      </c>
      <c r="T268" s="147" t="str">
        <f>IF(J268="","",VLOOKUP(J268,'code nicheur'!$A$1:$C$16,3,FALSE))</f>
        <v/>
      </c>
      <c r="U268" s="145" t="str">
        <f>IF(B268="","",VLOOKUP(B268,'Cartes IGN'!$A$1:$B$3233,2,FALSE))</f>
        <v/>
      </c>
      <c r="V268" s="147" t="str">
        <f>IF(B268="","",VLOOKUP(B268,'Cartes IGN'!$A$1:$D$3233,4,FALSE))</f>
        <v/>
      </c>
      <c r="W268" s="146" t="str">
        <f>IF(B268="","",VLOOKUP(B268,'Cartes IGN'!$A$1:$C$3233,3,FALSE))</f>
        <v/>
      </c>
      <c r="X268" s="146" t="str">
        <f t="shared" si="3"/>
        <v/>
      </c>
      <c r="Y268" s="146" t="str">
        <f>IF(X268="","",VLOOKUP(X268,Secteur_SQ!$A$1:$B$3870,2,FALSE))</f>
        <v/>
      </c>
      <c r="Z268" s="146" t="str">
        <f>IF(X268="","",VLOOKUP(X268,Secteur_SQ!$A$1:$C$3870,3,FALSE))</f>
        <v/>
      </c>
    </row>
    <row r="269" spans="1:26">
      <c r="A269" s="102"/>
      <c r="B269" s="102"/>
      <c r="C269" s="102"/>
      <c r="D269" s="85"/>
      <c r="E269" s="103"/>
      <c r="F269" s="104"/>
      <c r="G269" s="104"/>
      <c r="H269" s="108"/>
      <c r="I269" s="104"/>
      <c r="J269" s="106"/>
      <c r="K269" s="12"/>
      <c r="L269" s="107"/>
      <c r="M269" s="103"/>
      <c r="N269" s="149"/>
      <c r="O269" s="89"/>
      <c r="P269" s="89"/>
      <c r="Q269" s="89"/>
      <c r="R269" s="145" t="str">
        <f>IF(A269="","",VLOOKUP(A269,Espèces!$A$2:$B$510,2,FALSE))</f>
        <v/>
      </c>
      <c r="S269" s="146" t="str">
        <f>IF(J269="","",VLOOKUP(J269,'code nicheur'!$A$1:$B$16,2,FALSE))</f>
        <v/>
      </c>
      <c r="T269" s="147" t="str">
        <f>IF(J269="","",VLOOKUP(J269,'code nicheur'!$A$1:$C$16,3,FALSE))</f>
        <v/>
      </c>
      <c r="U269" s="145" t="str">
        <f>IF(B269="","",VLOOKUP(B269,'Cartes IGN'!$A$1:$B$3233,2,FALSE))</f>
        <v/>
      </c>
      <c r="V269" s="147" t="str">
        <f>IF(B269="","",VLOOKUP(B269,'Cartes IGN'!$A$1:$D$3233,4,FALSE))</f>
        <v/>
      </c>
      <c r="W269" s="146" t="str">
        <f>IF(B269="","",VLOOKUP(B269,'Cartes IGN'!$A$1:$C$3233,3,FALSE))</f>
        <v/>
      </c>
      <c r="X269" s="146" t="str">
        <f t="shared" si="3"/>
        <v/>
      </c>
      <c r="Y269" s="146" t="str">
        <f>IF(X269="","",VLOOKUP(X269,Secteur_SQ!$A$1:$B$3870,2,FALSE))</f>
        <v/>
      </c>
      <c r="Z269" s="146" t="str">
        <f>IF(X269="","",VLOOKUP(X269,Secteur_SQ!$A$1:$C$3870,3,FALSE))</f>
        <v/>
      </c>
    </row>
    <row r="270" spans="1:26">
      <c r="A270" s="102"/>
      <c r="B270" s="102"/>
      <c r="C270" s="102"/>
      <c r="D270" s="85"/>
      <c r="E270" s="103"/>
      <c r="F270" s="104"/>
      <c r="G270" s="104"/>
      <c r="H270" s="108"/>
      <c r="I270" s="104"/>
      <c r="J270" s="106"/>
      <c r="K270" s="12"/>
      <c r="L270" s="107"/>
      <c r="M270" s="103"/>
      <c r="N270" s="149"/>
      <c r="O270" s="89"/>
      <c r="P270" s="89"/>
      <c r="Q270" s="89"/>
      <c r="R270" s="145" t="str">
        <f>IF(A270="","",VLOOKUP(A270,Espèces!$A$2:$B$510,2,FALSE))</f>
        <v/>
      </c>
      <c r="S270" s="146" t="str">
        <f>IF(J270="","",VLOOKUP(J270,'code nicheur'!$A$1:$B$16,2,FALSE))</f>
        <v/>
      </c>
      <c r="T270" s="147" t="str">
        <f>IF(J270="","",VLOOKUP(J270,'code nicheur'!$A$1:$C$16,3,FALSE))</f>
        <v/>
      </c>
      <c r="U270" s="145" t="str">
        <f>IF(B270="","",VLOOKUP(B270,'Cartes IGN'!$A$1:$B$3233,2,FALSE))</f>
        <v/>
      </c>
      <c r="V270" s="147" t="str">
        <f>IF(B270="","",VLOOKUP(B270,'Cartes IGN'!$A$1:$D$3233,4,FALSE))</f>
        <v/>
      </c>
      <c r="W270" s="146" t="str">
        <f>IF(B270="","",VLOOKUP(B270,'Cartes IGN'!$A$1:$C$3233,3,FALSE))</f>
        <v/>
      </c>
      <c r="X270" s="146" t="str">
        <f t="shared" si="3"/>
        <v/>
      </c>
      <c r="Y270" s="146" t="str">
        <f>IF(X270="","",VLOOKUP(X270,Secteur_SQ!$A$1:$B$3870,2,FALSE))</f>
        <v/>
      </c>
      <c r="Z270" s="146" t="str">
        <f>IF(X270="","",VLOOKUP(X270,Secteur_SQ!$A$1:$C$3870,3,FALSE))</f>
        <v/>
      </c>
    </row>
    <row r="271" spans="1:26">
      <c r="A271" s="102"/>
      <c r="B271" s="102"/>
      <c r="C271" s="102"/>
      <c r="D271" s="85"/>
      <c r="E271" s="103"/>
      <c r="F271" s="104"/>
      <c r="G271" s="104"/>
      <c r="H271" s="108"/>
      <c r="I271" s="104"/>
      <c r="J271" s="106"/>
      <c r="K271" s="12"/>
      <c r="L271" s="107"/>
      <c r="M271" s="103"/>
      <c r="N271" s="149"/>
      <c r="O271" s="89"/>
      <c r="P271" s="89"/>
      <c r="Q271" s="89"/>
      <c r="R271" s="145" t="str">
        <f>IF(A271="","",VLOOKUP(A271,Espèces!$A$2:$B$510,2,FALSE))</f>
        <v/>
      </c>
      <c r="S271" s="146" t="str">
        <f>IF(J271="","",VLOOKUP(J271,'code nicheur'!$A$1:$B$16,2,FALSE))</f>
        <v/>
      </c>
      <c r="T271" s="147" t="str">
        <f>IF(J271="","",VLOOKUP(J271,'code nicheur'!$A$1:$C$16,3,FALSE))</f>
        <v/>
      </c>
      <c r="U271" s="145" t="str">
        <f>IF(B271="","",VLOOKUP(B271,'Cartes IGN'!$A$1:$B$3233,2,FALSE))</f>
        <v/>
      </c>
      <c r="V271" s="147" t="str">
        <f>IF(B271="","",VLOOKUP(B271,'Cartes IGN'!$A$1:$D$3233,4,FALSE))</f>
        <v/>
      </c>
      <c r="W271" s="146" t="str">
        <f>IF(B271="","",VLOOKUP(B271,'Cartes IGN'!$A$1:$C$3233,3,FALSE))</f>
        <v/>
      </c>
      <c r="X271" s="146" t="str">
        <f t="shared" si="3"/>
        <v/>
      </c>
      <c r="Y271" s="146" t="str">
        <f>IF(X271="","",VLOOKUP(X271,Secteur_SQ!$A$1:$B$3870,2,FALSE))</f>
        <v/>
      </c>
      <c r="Z271" s="146" t="str">
        <f>IF(X271="","",VLOOKUP(X271,Secteur_SQ!$A$1:$C$3870,3,FALSE))</f>
        <v/>
      </c>
    </row>
    <row r="272" spans="1:26">
      <c r="A272" s="102"/>
      <c r="B272" s="102"/>
      <c r="C272" s="102"/>
      <c r="D272" s="85"/>
      <c r="E272" s="103"/>
      <c r="F272" s="104"/>
      <c r="G272" s="104"/>
      <c r="H272" s="108"/>
      <c r="I272" s="104"/>
      <c r="J272" s="106"/>
      <c r="K272" s="12"/>
      <c r="L272" s="107"/>
      <c r="M272" s="103"/>
      <c r="N272" s="149"/>
      <c r="O272" s="89"/>
      <c r="P272" s="89"/>
      <c r="Q272" s="89"/>
      <c r="R272" s="145" t="str">
        <f>IF(A272="","",VLOOKUP(A272,Espèces!$A$2:$B$510,2,FALSE))</f>
        <v/>
      </c>
      <c r="S272" s="146" t="str">
        <f>IF(J272="","",VLOOKUP(J272,'code nicheur'!$A$1:$B$16,2,FALSE))</f>
        <v/>
      </c>
      <c r="T272" s="147" t="str">
        <f>IF(J272="","",VLOOKUP(J272,'code nicheur'!$A$1:$C$16,3,FALSE))</f>
        <v/>
      </c>
      <c r="U272" s="145" t="str">
        <f>IF(B272="","",VLOOKUP(B272,'Cartes IGN'!$A$1:$B$3233,2,FALSE))</f>
        <v/>
      </c>
      <c r="V272" s="147" t="str">
        <f>IF(B272="","",VLOOKUP(B272,'Cartes IGN'!$A$1:$D$3233,4,FALSE))</f>
        <v/>
      </c>
      <c r="W272" s="146" t="str">
        <f>IF(B272="","",VLOOKUP(B272,'Cartes IGN'!$A$1:$C$3233,3,FALSE))</f>
        <v/>
      </c>
      <c r="X272" s="146" t="str">
        <f t="shared" si="3"/>
        <v/>
      </c>
      <c r="Y272" s="146" t="str">
        <f>IF(X272="","",VLOOKUP(X272,Secteur_SQ!$A$1:$B$3870,2,FALSE))</f>
        <v/>
      </c>
      <c r="Z272" s="146" t="str">
        <f>IF(X272="","",VLOOKUP(X272,Secteur_SQ!$A$1:$C$3870,3,FALSE))</f>
        <v/>
      </c>
    </row>
    <row r="273" spans="1:26">
      <c r="A273" s="102"/>
      <c r="B273" s="102"/>
      <c r="C273" s="102"/>
      <c r="D273" s="85"/>
      <c r="E273" s="103"/>
      <c r="F273" s="104"/>
      <c r="G273" s="104"/>
      <c r="H273" s="108"/>
      <c r="I273" s="104"/>
      <c r="J273" s="106"/>
      <c r="K273" s="12"/>
      <c r="L273" s="107"/>
      <c r="M273" s="103"/>
      <c r="N273" s="149"/>
      <c r="O273" s="89"/>
      <c r="P273" s="89"/>
      <c r="Q273" s="89"/>
      <c r="R273" s="145" t="str">
        <f>IF(A273="","",VLOOKUP(A273,Espèces!$A$2:$B$510,2,FALSE))</f>
        <v/>
      </c>
      <c r="S273" s="146" t="str">
        <f>IF(J273="","",VLOOKUP(J273,'code nicheur'!$A$1:$B$16,2,FALSE))</f>
        <v/>
      </c>
      <c r="T273" s="147" t="str">
        <f>IF(J273="","",VLOOKUP(J273,'code nicheur'!$A$1:$C$16,3,FALSE))</f>
        <v/>
      </c>
      <c r="U273" s="145" t="str">
        <f>IF(B273="","",VLOOKUP(B273,'Cartes IGN'!$A$1:$B$3233,2,FALSE))</f>
        <v/>
      </c>
      <c r="V273" s="147" t="str">
        <f>IF(B273="","",VLOOKUP(B273,'Cartes IGN'!$A$1:$D$3233,4,FALSE))</f>
        <v/>
      </c>
      <c r="W273" s="146" t="str">
        <f>IF(B273="","",VLOOKUP(B273,'Cartes IGN'!$A$1:$C$3233,3,FALSE))</f>
        <v/>
      </c>
      <c r="X273" s="146" t="str">
        <f t="shared" si="3"/>
        <v/>
      </c>
      <c r="Y273" s="146" t="str">
        <f>IF(X273="","",VLOOKUP(X273,Secteur_SQ!$A$1:$B$3870,2,FALSE))</f>
        <v/>
      </c>
      <c r="Z273" s="146" t="str">
        <f>IF(X273="","",VLOOKUP(X273,Secteur_SQ!$A$1:$C$3870,3,FALSE))</f>
        <v/>
      </c>
    </row>
    <row r="274" spans="1:26">
      <c r="A274" s="102"/>
      <c r="B274" s="102"/>
      <c r="C274" s="102"/>
      <c r="D274" s="85"/>
      <c r="E274" s="103"/>
      <c r="F274" s="104"/>
      <c r="G274" s="104"/>
      <c r="H274" s="108"/>
      <c r="I274" s="104"/>
      <c r="J274" s="106"/>
      <c r="K274" s="12"/>
      <c r="L274" s="107"/>
      <c r="M274" s="103"/>
      <c r="N274" s="149"/>
      <c r="O274" s="89"/>
      <c r="P274" s="89"/>
      <c r="Q274" s="89"/>
      <c r="R274" s="145" t="str">
        <f>IF(A274="","",VLOOKUP(A274,Espèces!$A$2:$B$510,2,FALSE))</f>
        <v/>
      </c>
      <c r="S274" s="146" t="str">
        <f>IF(J274="","",VLOOKUP(J274,'code nicheur'!$A$1:$B$16,2,FALSE))</f>
        <v/>
      </c>
      <c r="T274" s="147" t="str">
        <f>IF(J274="","",VLOOKUP(J274,'code nicheur'!$A$1:$C$16,3,FALSE))</f>
        <v/>
      </c>
      <c r="U274" s="145" t="str">
        <f>IF(B274="","",VLOOKUP(B274,'Cartes IGN'!$A$1:$B$3233,2,FALSE))</f>
        <v/>
      </c>
      <c r="V274" s="147" t="str">
        <f>IF(B274="","",VLOOKUP(B274,'Cartes IGN'!$A$1:$D$3233,4,FALSE))</f>
        <v/>
      </c>
      <c r="W274" s="146" t="str">
        <f>IF(B274="","",VLOOKUP(B274,'Cartes IGN'!$A$1:$C$3233,3,FALSE))</f>
        <v/>
      </c>
      <c r="X274" s="146" t="str">
        <f t="shared" si="3"/>
        <v/>
      </c>
      <c r="Y274" s="146" t="str">
        <f>IF(X274="","",VLOOKUP(X274,Secteur_SQ!$A$1:$B$3870,2,FALSE))</f>
        <v/>
      </c>
      <c r="Z274" s="146" t="str">
        <f>IF(X274="","",VLOOKUP(X274,Secteur_SQ!$A$1:$C$3870,3,FALSE))</f>
        <v/>
      </c>
    </row>
    <row r="275" spans="1:26">
      <c r="A275" s="102"/>
      <c r="B275" s="102"/>
      <c r="C275" s="102"/>
      <c r="D275" s="85"/>
      <c r="E275" s="103"/>
      <c r="F275" s="104"/>
      <c r="G275" s="104"/>
      <c r="H275" s="108"/>
      <c r="I275" s="104"/>
      <c r="J275" s="106"/>
      <c r="K275" s="12"/>
      <c r="L275" s="107"/>
      <c r="M275" s="103"/>
      <c r="N275" s="149"/>
      <c r="O275" s="89"/>
      <c r="P275" s="89"/>
      <c r="Q275" s="89"/>
      <c r="R275" s="145" t="str">
        <f>IF(A275="","",VLOOKUP(A275,Espèces!$A$2:$B$510,2,FALSE))</f>
        <v/>
      </c>
      <c r="S275" s="146" t="str">
        <f>IF(J275="","",VLOOKUP(J275,'code nicheur'!$A$1:$B$16,2,FALSE))</f>
        <v/>
      </c>
      <c r="T275" s="147" t="str">
        <f>IF(J275="","",VLOOKUP(J275,'code nicheur'!$A$1:$C$16,3,FALSE))</f>
        <v/>
      </c>
      <c r="U275" s="145" t="str">
        <f>IF(B275="","",VLOOKUP(B275,'Cartes IGN'!$A$1:$B$3233,2,FALSE))</f>
        <v/>
      </c>
      <c r="V275" s="147" t="str">
        <f>IF(B275="","",VLOOKUP(B275,'Cartes IGN'!$A$1:$D$3233,4,FALSE))</f>
        <v/>
      </c>
      <c r="W275" s="146" t="str">
        <f>IF(B275="","",VLOOKUP(B275,'Cartes IGN'!$A$1:$C$3233,3,FALSE))</f>
        <v/>
      </c>
      <c r="X275" s="146" t="str">
        <f t="shared" si="3"/>
        <v/>
      </c>
      <c r="Y275" s="146" t="str">
        <f>IF(X275="","",VLOOKUP(X275,Secteur_SQ!$A$1:$B$3870,2,FALSE))</f>
        <v/>
      </c>
      <c r="Z275" s="146" t="str">
        <f>IF(X275="","",VLOOKUP(X275,Secteur_SQ!$A$1:$C$3870,3,FALSE))</f>
        <v/>
      </c>
    </row>
    <row r="276" spans="1:26">
      <c r="A276" s="102"/>
      <c r="B276" s="102"/>
      <c r="C276" s="102"/>
      <c r="D276" s="85"/>
      <c r="E276" s="103"/>
      <c r="F276" s="104"/>
      <c r="G276" s="104"/>
      <c r="H276" s="108"/>
      <c r="I276" s="104"/>
      <c r="J276" s="106"/>
      <c r="K276" s="12"/>
      <c r="L276" s="107"/>
      <c r="M276" s="103"/>
      <c r="N276" s="149"/>
      <c r="O276" s="89"/>
      <c r="P276" s="89"/>
      <c r="Q276" s="89"/>
      <c r="R276" s="145" t="str">
        <f>IF(A276="","",VLOOKUP(A276,Espèces!$A$2:$B$510,2,FALSE))</f>
        <v/>
      </c>
      <c r="S276" s="146" t="str">
        <f>IF(J276="","",VLOOKUP(J276,'code nicheur'!$A$1:$B$16,2,FALSE))</f>
        <v/>
      </c>
      <c r="T276" s="147" t="str">
        <f>IF(J276="","",VLOOKUP(J276,'code nicheur'!$A$1:$C$16,3,FALSE))</f>
        <v/>
      </c>
      <c r="U276" s="145" t="str">
        <f>IF(B276="","",VLOOKUP(B276,'Cartes IGN'!$A$1:$B$3233,2,FALSE))</f>
        <v/>
      </c>
      <c r="V276" s="147" t="str">
        <f>IF(B276="","",VLOOKUP(B276,'Cartes IGN'!$A$1:$D$3233,4,FALSE))</f>
        <v/>
      </c>
      <c r="W276" s="146" t="str">
        <f>IF(B276="","",VLOOKUP(B276,'Cartes IGN'!$A$1:$C$3233,3,FALSE))</f>
        <v/>
      </c>
      <c r="X276" s="146" t="str">
        <f t="shared" si="3"/>
        <v/>
      </c>
      <c r="Y276" s="146" t="str">
        <f>IF(X276="","",VLOOKUP(X276,Secteur_SQ!$A$1:$B$3870,2,FALSE))</f>
        <v/>
      </c>
      <c r="Z276" s="146" t="str">
        <f>IF(X276="","",VLOOKUP(X276,Secteur_SQ!$A$1:$C$3870,3,FALSE))</f>
        <v/>
      </c>
    </row>
    <row r="277" spans="1:26">
      <c r="A277" s="102"/>
      <c r="B277" s="102"/>
      <c r="C277" s="102"/>
      <c r="D277" s="85"/>
      <c r="E277" s="103"/>
      <c r="F277" s="104"/>
      <c r="G277" s="104"/>
      <c r="H277" s="108"/>
      <c r="I277" s="104"/>
      <c r="J277" s="106"/>
      <c r="K277" s="12"/>
      <c r="L277" s="107"/>
      <c r="M277" s="103"/>
      <c r="N277" s="149"/>
      <c r="O277" s="89"/>
      <c r="P277" s="89"/>
      <c r="Q277" s="89"/>
      <c r="R277" s="145" t="str">
        <f>IF(A277="","",VLOOKUP(A277,Espèces!$A$2:$B$510,2,FALSE))</f>
        <v/>
      </c>
      <c r="S277" s="146" t="str">
        <f>IF(J277="","",VLOOKUP(J277,'code nicheur'!$A$1:$B$16,2,FALSE))</f>
        <v/>
      </c>
      <c r="T277" s="147" t="str">
        <f>IF(J277="","",VLOOKUP(J277,'code nicheur'!$A$1:$C$16,3,FALSE))</f>
        <v/>
      </c>
      <c r="U277" s="145" t="str">
        <f>IF(B277="","",VLOOKUP(B277,'Cartes IGN'!$A$1:$B$3233,2,FALSE))</f>
        <v/>
      </c>
      <c r="V277" s="147" t="str">
        <f>IF(B277="","",VLOOKUP(B277,'Cartes IGN'!$A$1:$D$3233,4,FALSE))</f>
        <v/>
      </c>
      <c r="W277" s="146" t="str">
        <f>IF(B277="","",VLOOKUP(B277,'Cartes IGN'!$A$1:$C$3233,3,FALSE))</f>
        <v/>
      </c>
      <c r="X277" s="146" t="str">
        <f t="shared" si="3"/>
        <v/>
      </c>
      <c r="Y277" s="146" t="str">
        <f>IF(X277="","",VLOOKUP(X277,Secteur_SQ!$A$1:$B$3870,2,FALSE))</f>
        <v/>
      </c>
      <c r="Z277" s="146" t="str">
        <f>IF(X277="","",VLOOKUP(X277,Secteur_SQ!$A$1:$C$3870,3,FALSE))</f>
        <v/>
      </c>
    </row>
    <row r="278" spans="1:26">
      <c r="A278" s="102"/>
      <c r="B278" s="102"/>
      <c r="C278" s="102"/>
      <c r="D278" s="85"/>
      <c r="E278" s="103"/>
      <c r="F278" s="104"/>
      <c r="G278" s="104"/>
      <c r="H278" s="108"/>
      <c r="I278" s="104"/>
      <c r="J278" s="106"/>
      <c r="K278" s="12"/>
      <c r="L278" s="107"/>
      <c r="M278" s="103"/>
      <c r="N278" s="149"/>
      <c r="O278" s="89"/>
      <c r="P278" s="89"/>
      <c r="Q278" s="89"/>
      <c r="R278" s="145" t="str">
        <f>IF(A278="","",VLOOKUP(A278,Espèces!$A$2:$B$510,2,FALSE))</f>
        <v/>
      </c>
      <c r="S278" s="146" t="str">
        <f>IF(J278="","",VLOOKUP(J278,'code nicheur'!$A$1:$B$16,2,FALSE))</f>
        <v/>
      </c>
      <c r="T278" s="147" t="str">
        <f>IF(J278="","",VLOOKUP(J278,'code nicheur'!$A$1:$C$16,3,FALSE))</f>
        <v/>
      </c>
      <c r="U278" s="145" t="str">
        <f>IF(B278="","",VLOOKUP(B278,'Cartes IGN'!$A$1:$B$3233,2,FALSE))</f>
        <v/>
      </c>
      <c r="V278" s="147" t="str">
        <f>IF(B278="","",VLOOKUP(B278,'Cartes IGN'!$A$1:$D$3233,4,FALSE))</f>
        <v/>
      </c>
      <c r="W278" s="146" t="str">
        <f>IF(B278="","",VLOOKUP(B278,'Cartes IGN'!$A$1:$C$3233,3,FALSE))</f>
        <v/>
      </c>
      <c r="X278" s="146" t="str">
        <f t="shared" si="3"/>
        <v/>
      </c>
      <c r="Y278" s="146" t="str">
        <f>IF(X278="","",VLOOKUP(X278,Secteur_SQ!$A$1:$B$3870,2,FALSE))</f>
        <v/>
      </c>
      <c r="Z278" s="146" t="str">
        <f>IF(X278="","",VLOOKUP(X278,Secteur_SQ!$A$1:$C$3870,3,FALSE))</f>
        <v/>
      </c>
    </row>
    <row r="279" spans="1:26">
      <c r="A279" s="102"/>
      <c r="B279" s="102"/>
      <c r="C279" s="102"/>
      <c r="D279" s="85"/>
      <c r="E279" s="103"/>
      <c r="F279" s="104"/>
      <c r="G279" s="104"/>
      <c r="H279" s="108"/>
      <c r="I279" s="104"/>
      <c r="J279" s="106"/>
      <c r="K279" s="12"/>
      <c r="L279" s="107"/>
      <c r="M279" s="103"/>
      <c r="N279" s="149"/>
      <c r="O279" s="89"/>
      <c r="P279" s="89"/>
      <c r="Q279" s="89"/>
      <c r="R279" s="145" t="str">
        <f>IF(A279="","",VLOOKUP(A279,Espèces!$A$2:$B$510,2,FALSE))</f>
        <v/>
      </c>
      <c r="S279" s="146" t="str">
        <f>IF(J279="","",VLOOKUP(J279,'code nicheur'!$A$1:$B$16,2,FALSE))</f>
        <v/>
      </c>
      <c r="T279" s="147" t="str">
        <f>IF(J279="","",VLOOKUP(J279,'code nicheur'!$A$1:$C$16,3,FALSE))</f>
        <v/>
      </c>
      <c r="U279" s="145" t="str">
        <f>IF(B279="","",VLOOKUP(B279,'Cartes IGN'!$A$1:$B$3233,2,FALSE))</f>
        <v/>
      </c>
      <c r="V279" s="147" t="str">
        <f>IF(B279="","",VLOOKUP(B279,'Cartes IGN'!$A$1:$D$3233,4,FALSE))</f>
        <v/>
      </c>
      <c r="W279" s="146" t="str">
        <f>IF(B279="","",VLOOKUP(B279,'Cartes IGN'!$A$1:$C$3233,3,FALSE))</f>
        <v/>
      </c>
      <c r="X279" s="146" t="str">
        <f t="shared" si="3"/>
        <v/>
      </c>
      <c r="Y279" s="146" t="str">
        <f>IF(X279="","",VLOOKUP(X279,Secteur_SQ!$A$1:$B$3870,2,FALSE))</f>
        <v/>
      </c>
      <c r="Z279" s="146" t="str">
        <f>IF(X279="","",VLOOKUP(X279,Secteur_SQ!$A$1:$C$3870,3,FALSE))</f>
        <v/>
      </c>
    </row>
    <row r="280" spans="1:26">
      <c r="A280" s="102"/>
      <c r="B280" s="102"/>
      <c r="C280" s="102"/>
      <c r="D280" s="85"/>
      <c r="E280" s="103"/>
      <c r="F280" s="104"/>
      <c r="G280" s="104"/>
      <c r="H280" s="108"/>
      <c r="I280" s="104"/>
      <c r="J280" s="106"/>
      <c r="K280" s="12"/>
      <c r="L280" s="107"/>
      <c r="M280" s="103"/>
      <c r="N280" s="149"/>
      <c r="O280" s="89"/>
      <c r="P280" s="89"/>
      <c r="Q280" s="89"/>
      <c r="R280" s="145" t="str">
        <f>IF(A280="","",VLOOKUP(A280,Espèces!$A$2:$B$510,2,FALSE))</f>
        <v/>
      </c>
      <c r="S280" s="146" t="str">
        <f>IF(J280="","",VLOOKUP(J280,'code nicheur'!$A$1:$B$16,2,FALSE))</f>
        <v/>
      </c>
      <c r="T280" s="147" t="str">
        <f>IF(J280="","",VLOOKUP(J280,'code nicheur'!$A$1:$C$16,3,FALSE))</f>
        <v/>
      </c>
      <c r="U280" s="145" t="str">
        <f>IF(B280="","",VLOOKUP(B280,'Cartes IGN'!$A$1:$B$3233,2,FALSE))</f>
        <v/>
      </c>
      <c r="V280" s="147" t="str">
        <f>IF(B280="","",VLOOKUP(B280,'Cartes IGN'!$A$1:$D$3233,4,FALSE))</f>
        <v/>
      </c>
      <c r="W280" s="146" t="str">
        <f>IF(B280="","",VLOOKUP(B280,'Cartes IGN'!$A$1:$C$3233,3,FALSE))</f>
        <v/>
      </c>
      <c r="X280" s="146" t="str">
        <f t="shared" si="3"/>
        <v/>
      </c>
      <c r="Y280" s="146" t="str">
        <f>IF(X280="","",VLOOKUP(X280,Secteur_SQ!$A$1:$B$3870,2,FALSE))</f>
        <v/>
      </c>
      <c r="Z280" s="146" t="str">
        <f>IF(X280="","",VLOOKUP(X280,Secteur_SQ!$A$1:$C$3870,3,FALSE))</f>
        <v/>
      </c>
    </row>
    <row r="281" spans="1:26">
      <c r="A281" s="102"/>
      <c r="B281" s="102"/>
      <c r="C281" s="102"/>
      <c r="D281" s="85"/>
      <c r="E281" s="103"/>
      <c r="F281" s="104"/>
      <c r="G281" s="104"/>
      <c r="H281" s="108"/>
      <c r="I281" s="104"/>
      <c r="J281" s="106"/>
      <c r="K281" s="12"/>
      <c r="L281" s="107"/>
      <c r="M281" s="103"/>
      <c r="N281" s="149"/>
      <c r="O281" s="89"/>
      <c r="P281" s="89"/>
      <c r="Q281" s="89"/>
      <c r="R281" s="145" t="str">
        <f>IF(A281="","",VLOOKUP(A281,Espèces!$A$2:$B$510,2,FALSE))</f>
        <v/>
      </c>
      <c r="S281" s="146" t="str">
        <f>IF(J281="","",VLOOKUP(J281,'code nicheur'!$A$1:$B$16,2,FALSE))</f>
        <v/>
      </c>
      <c r="T281" s="147" t="str">
        <f>IF(J281="","",VLOOKUP(J281,'code nicheur'!$A$1:$C$16,3,FALSE))</f>
        <v/>
      </c>
      <c r="U281" s="145" t="str">
        <f>IF(B281="","",VLOOKUP(B281,'Cartes IGN'!$A$1:$B$3233,2,FALSE))</f>
        <v/>
      </c>
      <c r="V281" s="147" t="str">
        <f>IF(B281="","",VLOOKUP(B281,'Cartes IGN'!$A$1:$D$3233,4,FALSE))</f>
        <v/>
      </c>
      <c r="W281" s="146" t="str">
        <f>IF(B281="","",VLOOKUP(B281,'Cartes IGN'!$A$1:$C$3233,3,FALSE))</f>
        <v/>
      </c>
      <c r="X281" s="146" t="str">
        <f t="shared" si="3"/>
        <v/>
      </c>
      <c r="Y281" s="146" t="str">
        <f>IF(X281="","",VLOOKUP(X281,Secteur_SQ!$A$1:$B$3870,2,FALSE))</f>
        <v/>
      </c>
      <c r="Z281" s="146" t="str">
        <f>IF(X281="","",VLOOKUP(X281,Secteur_SQ!$A$1:$C$3870,3,FALSE))</f>
        <v/>
      </c>
    </row>
    <row r="282" spans="1:26">
      <c r="A282" s="102"/>
      <c r="B282" s="102"/>
      <c r="C282" s="102"/>
      <c r="D282" s="85"/>
      <c r="E282" s="103"/>
      <c r="F282" s="104"/>
      <c r="G282" s="104"/>
      <c r="H282" s="108"/>
      <c r="I282" s="104"/>
      <c r="J282" s="106"/>
      <c r="K282" s="12"/>
      <c r="L282" s="107"/>
      <c r="M282" s="103"/>
      <c r="N282" s="149"/>
      <c r="O282" s="89"/>
      <c r="P282" s="89"/>
      <c r="Q282" s="89"/>
      <c r="R282" s="145" t="str">
        <f>IF(A282="","",VLOOKUP(A282,Espèces!$A$2:$B$510,2,FALSE))</f>
        <v/>
      </c>
      <c r="S282" s="146" t="str">
        <f>IF(J282="","",VLOOKUP(J282,'code nicheur'!$A$1:$B$16,2,FALSE))</f>
        <v/>
      </c>
      <c r="T282" s="147" t="str">
        <f>IF(J282="","",VLOOKUP(J282,'code nicheur'!$A$1:$C$16,3,FALSE))</f>
        <v/>
      </c>
      <c r="U282" s="145" t="str">
        <f>IF(B282="","",VLOOKUP(B282,'Cartes IGN'!$A$1:$B$3233,2,FALSE))</f>
        <v/>
      </c>
      <c r="V282" s="147" t="str">
        <f>IF(B282="","",VLOOKUP(B282,'Cartes IGN'!$A$1:$D$3233,4,FALSE))</f>
        <v/>
      </c>
      <c r="W282" s="146" t="str">
        <f>IF(B282="","",VLOOKUP(B282,'Cartes IGN'!$A$1:$C$3233,3,FALSE))</f>
        <v/>
      </c>
      <c r="X282" s="146" t="str">
        <f t="shared" ref="X282:X345" si="4">IF(F282="","",D282&amp;"-"&amp;F282)</f>
        <v/>
      </c>
      <c r="Y282" s="146" t="str">
        <f>IF(X282="","",VLOOKUP(X282,Secteur_SQ!$A$1:$B$3870,2,FALSE))</f>
        <v/>
      </c>
      <c r="Z282" s="146" t="str">
        <f>IF(X282="","",VLOOKUP(X282,Secteur_SQ!$A$1:$C$3870,3,FALSE))</f>
        <v/>
      </c>
    </row>
    <row r="283" spans="1:26">
      <c r="A283" s="102"/>
      <c r="B283" s="102"/>
      <c r="C283" s="102"/>
      <c r="D283" s="85"/>
      <c r="E283" s="103"/>
      <c r="F283" s="104"/>
      <c r="G283" s="104"/>
      <c r="H283" s="108"/>
      <c r="I283" s="104"/>
      <c r="J283" s="106"/>
      <c r="K283" s="12"/>
      <c r="L283" s="107"/>
      <c r="M283" s="103"/>
      <c r="N283" s="149"/>
      <c r="O283" s="89"/>
      <c r="P283" s="89"/>
      <c r="Q283" s="89"/>
      <c r="R283" s="145" t="str">
        <f>IF(A283="","",VLOOKUP(A283,Espèces!$A$2:$B$510,2,FALSE))</f>
        <v/>
      </c>
      <c r="S283" s="146" t="str">
        <f>IF(J283="","",VLOOKUP(J283,'code nicheur'!$A$1:$B$16,2,FALSE))</f>
        <v/>
      </c>
      <c r="T283" s="147" t="str">
        <f>IF(J283="","",VLOOKUP(J283,'code nicheur'!$A$1:$C$16,3,FALSE))</f>
        <v/>
      </c>
      <c r="U283" s="145" t="str">
        <f>IF(B283="","",VLOOKUP(B283,'Cartes IGN'!$A$1:$B$3233,2,FALSE))</f>
        <v/>
      </c>
      <c r="V283" s="147" t="str">
        <f>IF(B283="","",VLOOKUP(B283,'Cartes IGN'!$A$1:$D$3233,4,FALSE))</f>
        <v/>
      </c>
      <c r="W283" s="146" t="str">
        <f>IF(B283="","",VLOOKUP(B283,'Cartes IGN'!$A$1:$C$3233,3,FALSE))</f>
        <v/>
      </c>
      <c r="X283" s="146" t="str">
        <f t="shared" si="4"/>
        <v/>
      </c>
      <c r="Y283" s="146" t="str">
        <f>IF(X283="","",VLOOKUP(X283,Secteur_SQ!$A$1:$B$3870,2,FALSE))</f>
        <v/>
      </c>
      <c r="Z283" s="146" t="str">
        <f>IF(X283="","",VLOOKUP(X283,Secteur_SQ!$A$1:$C$3870,3,FALSE))</f>
        <v/>
      </c>
    </row>
    <row r="284" spans="1:26">
      <c r="A284" s="102"/>
      <c r="B284" s="102"/>
      <c r="C284" s="102"/>
      <c r="D284" s="85"/>
      <c r="E284" s="103"/>
      <c r="F284" s="104"/>
      <c r="G284" s="104"/>
      <c r="H284" s="108"/>
      <c r="I284" s="104"/>
      <c r="J284" s="106"/>
      <c r="K284" s="12"/>
      <c r="L284" s="107"/>
      <c r="M284" s="103"/>
      <c r="N284" s="149"/>
      <c r="O284" s="89"/>
      <c r="P284" s="89"/>
      <c r="Q284" s="89"/>
      <c r="R284" s="145" t="str">
        <f>IF(A284="","",VLOOKUP(A284,Espèces!$A$2:$B$510,2,FALSE))</f>
        <v/>
      </c>
      <c r="S284" s="146" t="str">
        <f>IF(J284="","",VLOOKUP(J284,'code nicheur'!$A$1:$B$16,2,FALSE))</f>
        <v/>
      </c>
      <c r="T284" s="147" t="str">
        <f>IF(J284="","",VLOOKUP(J284,'code nicheur'!$A$1:$C$16,3,FALSE))</f>
        <v/>
      </c>
      <c r="U284" s="145" t="str">
        <f>IF(B284="","",VLOOKUP(B284,'Cartes IGN'!$A$1:$B$3233,2,FALSE))</f>
        <v/>
      </c>
      <c r="V284" s="147" t="str">
        <f>IF(B284="","",VLOOKUP(B284,'Cartes IGN'!$A$1:$D$3233,4,FALSE))</f>
        <v/>
      </c>
      <c r="W284" s="146" t="str">
        <f>IF(B284="","",VLOOKUP(B284,'Cartes IGN'!$A$1:$C$3233,3,FALSE))</f>
        <v/>
      </c>
      <c r="X284" s="146" t="str">
        <f t="shared" si="4"/>
        <v/>
      </c>
      <c r="Y284" s="146" t="str">
        <f>IF(X284="","",VLOOKUP(X284,Secteur_SQ!$A$1:$B$3870,2,FALSE))</f>
        <v/>
      </c>
      <c r="Z284" s="146" t="str">
        <f>IF(X284="","",VLOOKUP(X284,Secteur_SQ!$A$1:$C$3870,3,FALSE))</f>
        <v/>
      </c>
    </row>
    <row r="285" spans="1:26">
      <c r="A285" s="102"/>
      <c r="B285" s="102"/>
      <c r="C285" s="102"/>
      <c r="D285" s="85"/>
      <c r="E285" s="103"/>
      <c r="F285" s="104"/>
      <c r="G285" s="104"/>
      <c r="H285" s="108"/>
      <c r="I285" s="104"/>
      <c r="J285" s="106"/>
      <c r="K285" s="12"/>
      <c r="L285" s="107"/>
      <c r="M285" s="103"/>
      <c r="N285" s="149"/>
      <c r="O285" s="89"/>
      <c r="P285" s="89"/>
      <c r="Q285" s="89"/>
      <c r="R285" s="145" t="str">
        <f>IF(A285="","",VLOOKUP(A285,Espèces!$A$2:$B$510,2,FALSE))</f>
        <v/>
      </c>
      <c r="S285" s="146" t="str">
        <f>IF(J285="","",VLOOKUP(J285,'code nicheur'!$A$1:$B$16,2,FALSE))</f>
        <v/>
      </c>
      <c r="T285" s="147" t="str">
        <f>IF(J285="","",VLOOKUP(J285,'code nicheur'!$A$1:$C$16,3,FALSE))</f>
        <v/>
      </c>
      <c r="U285" s="145" t="str">
        <f>IF(B285="","",VLOOKUP(B285,'Cartes IGN'!$A$1:$B$3233,2,FALSE))</f>
        <v/>
      </c>
      <c r="V285" s="147" t="str">
        <f>IF(B285="","",VLOOKUP(B285,'Cartes IGN'!$A$1:$D$3233,4,FALSE))</f>
        <v/>
      </c>
      <c r="W285" s="146" t="str">
        <f>IF(B285="","",VLOOKUP(B285,'Cartes IGN'!$A$1:$C$3233,3,FALSE))</f>
        <v/>
      </c>
      <c r="X285" s="146" t="str">
        <f t="shared" si="4"/>
        <v/>
      </c>
      <c r="Y285" s="146" t="str">
        <f>IF(X285="","",VLOOKUP(X285,Secteur_SQ!$A$1:$B$3870,2,FALSE))</f>
        <v/>
      </c>
      <c r="Z285" s="146" t="str">
        <f>IF(X285="","",VLOOKUP(X285,Secteur_SQ!$A$1:$C$3870,3,FALSE))</f>
        <v/>
      </c>
    </row>
    <row r="286" spans="1:26">
      <c r="A286" s="102"/>
      <c r="B286" s="102"/>
      <c r="C286" s="102"/>
      <c r="D286" s="85"/>
      <c r="E286" s="103"/>
      <c r="F286" s="104"/>
      <c r="G286" s="104"/>
      <c r="H286" s="108"/>
      <c r="I286" s="104"/>
      <c r="J286" s="106"/>
      <c r="K286" s="12"/>
      <c r="L286" s="107"/>
      <c r="M286" s="103"/>
      <c r="N286" s="149"/>
      <c r="O286" s="89"/>
      <c r="P286" s="89"/>
      <c r="Q286" s="89"/>
      <c r="R286" s="145" t="str">
        <f>IF(A286="","",VLOOKUP(A286,Espèces!$A$2:$B$510,2,FALSE))</f>
        <v/>
      </c>
      <c r="S286" s="146" t="str">
        <f>IF(J286="","",VLOOKUP(J286,'code nicheur'!$A$1:$B$16,2,FALSE))</f>
        <v/>
      </c>
      <c r="T286" s="147" t="str">
        <f>IF(J286="","",VLOOKUP(J286,'code nicheur'!$A$1:$C$16,3,FALSE))</f>
        <v/>
      </c>
      <c r="U286" s="145" t="str">
        <f>IF(B286="","",VLOOKUP(B286,'Cartes IGN'!$A$1:$B$3233,2,FALSE))</f>
        <v/>
      </c>
      <c r="V286" s="147" t="str">
        <f>IF(B286="","",VLOOKUP(B286,'Cartes IGN'!$A$1:$D$3233,4,FALSE))</f>
        <v/>
      </c>
      <c r="W286" s="146" t="str">
        <f>IF(B286="","",VLOOKUP(B286,'Cartes IGN'!$A$1:$C$3233,3,FALSE))</f>
        <v/>
      </c>
      <c r="X286" s="146" t="str">
        <f t="shared" si="4"/>
        <v/>
      </c>
      <c r="Y286" s="146" t="str">
        <f>IF(X286="","",VLOOKUP(X286,Secteur_SQ!$A$1:$B$3870,2,FALSE))</f>
        <v/>
      </c>
      <c r="Z286" s="146" t="str">
        <f>IF(X286="","",VLOOKUP(X286,Secteur_SQ!$A$1:$C$3870,3,FALSE))</f>
        <v/>
      </c>
    </row>
    <row r="287" spans="1:26">
      <c r="A287" s="102"/>
      <c r="B287" s="102"/>
      <c r="C287" s="102"/>
      <c r="D287" s="85"/>
      <c r="E287" s="103"/>
      <c r="F287" s="104"/>
      <c r="G287" s="104"/>
      <c r="H287" s="108"/>
      <c r="I287" s="104"/>
      <c r="J287" s="106"/>
      <c r="K287" s="12"/>
      <c r="L287" s="107"/>
      <c r="M287" s="103"/>
      <c r="N287" s="149"/>
      <c r="O287" s="89"/>
      <c r="P287" s="89"/>
      <c r="Q287" s="89"/>
      <c r="R287" s="145" t="str">
        <f>IF(A287="","",VLOOKUP(A287,Espèces!$A$2:$B$510,2,FALSE))</f>
        <v/>
      </c>
      <c r="S287" s="146" t="str">
        <f>IF(J287="","",VLOOKUP(J287,'code nicheur'!$A$1:$B$16,2,FALSE))</f>
        <v/>
      </c>
      <c r="T287" s="147" t="str">
        <f>IF(J287="","",VLOOKUP(J287,'code nicheur'!$A$1:$C$16,3,FALSE))</f>
        <v/>
      </c>
      <c r="U287" s="145" t="str">
        <f>IF(B287="","",VLOOKUP(B287,'Cartes IGN'!$A$1:$B$3233,2,FALSE))</f>
        <v/>
      </c>
      <c r="V287" s="147" t="str">
        <f>IF(B287="","",VLOOKUP(B287,'Cartes IGN'!$A$1:$D$3233,4,FALSE))</f>
        <v/>
      </c>
      <c r="W287" s="146" t="str">
        <f>IF(B287="","",VLOOKUP(B287,'Cartes IGN'!$A$1:$C$3233,3,FALSE))</f>
        <v/>
      </c>
      <c r="X287" s="146" t="str">
        <f t="shared" si="4"/>
        <v/>
      </c>
      <c r="Y287" s="146" t="str">
        <f>IF(X287="","",VLOOKUP(X287,Secteur_SQ!$A$1:$B$3870,2,FALSE))</f>
        <v/>
      </c>
      <c r="Z287" s="146" t="str">
        <f>IF(X287="","",VLOOKUP(X287,Secteur_SQ!$A$1:$C$3870,3,FALSE))</f>
        <v/>
      </c>
    </row>
    <row r="288" spans="1:26">
      <c r="A288" s="102"/>
      <c r="B288" s="102"/>
      <c r="C288" s="102"/>
      <c r="D288" s="85"/>
      <c r="E288" s="103"/>
      <c r="F288" s="104"/>
      <c r="G288" s="104"/>
      <c r="H288" s="108"/>
      <c r="I288" s="104"/>
      <c r="J288" s="106"/>
      <c r="K288" s="12"/>
      <c r="L288" s="107"/>
      <c r="M288" s="103"/>
      <c r="N288" s="149"/>
      <c r="O288" s="89"/>
      <c r="P288" s="89"/>
      <c r="Q288" s="89"/>
      <c r="R288" s="145" t="str">
        <f>IF(A288="","",VLOOKUP(A288,Espèces!$A$2:$B$510,2,FALSE))</f>
        <v/>
      </c>
      <c r="S288" s="146" t="str">
        <f>IF(J288="","",VLOOKUP(J288,'code nicheur'!$A$1:$B$16,2,FALSE))</f>
        <v/>
      </c>
      <c r="T288" s="147" t="str">
        <f>IF(J288="","",VLOOKUP(J288,'code nicheur'!$A$1:$C$16,3,FALSE))</f>
        <v/>
      </c>
      <c r="U288" s="145" t="str">
        <f>IF(B288="","",VLOOKUP(B288,'Cartes IGN'!$A$1:$B$3233,2,FALSE))</f>
        <v/>
      </c>
      <c r="V288" s="147" t="str">
        <f>IF(B288="","",VLOOKUP(B288,'Cartes IGN'!$A$1:$D$3233,4,FALSE))</f>
        <v/>
      </c>
      <c r="W288" s="146" t="str">
        <f>IF(B288="","",VLOOKUP(B288,'Cartes IGN'!$A$1:$C$3233,3,FALSE))</f>
        <v/>
      </c>
      <c r="X288" s="146" t="str">
        <f t="shared" si="4"/>
        <v/>
      </c>
      <c r="Y288" s="146" t="str">
        <f>IF(X288="","",VLOOKUP(X288,Secteur_SQ!$A$1:$B$3870,2,FALSE))</f>
        <v/>
      </c>
      <c r="Z288" s="146" t="str">
        <f>IF(X288="","",VLOOKUP(X288,Secteur_SQ!$A$1:$C$3870,3,FALSE))</f>
        <v/>
      </c>
    </row>
    <row r="289" spans="1:26">
      <c r="A289" s="102"/>
      <c r="B289" s="102"/>
      <c r="C289" s="102"/>
      <c r="D289" s="85"/>
      <c r="E289" s="103"/>
      <c r="F289" s="104"/>
      <c r="G289" s="104"/>
      <c r="H289" s="108"/>
      <c r="I289" s="104"/>
      <c r="J289" s="106"/>
      <c r="K289" s="12"/>
      <c r="L289" s="107"/>
      <c r="M289" s="103"/>
      <c r="N289" s="149"/>
      <c r="O289" s="89"/>
      <c r="P289" s="89"/>
      <c r="Q289" s="89"/>
      <c r="R289" s="145" t="str">
        <f>IF(A289="","",VLOOKUP(A289,Espèces!$A$2:$B$510,2,FALSE))</f>
        <v/>
      </c>
      <c r="S289" s="146" t="str">
        <f>IF(J289="","",VLOOKUP(J289,'code nicheur'!$A$1:$B$16,2,FALSE))</f>
        <v/>
      </c>
      <c r="T289" s="147" t="str">
        <f>IF(J289="","",VLOOKUP(J289,'code nicheur'!$A$1:$C$16,3,FALSE))</f>
        <v/>
      </c>
      <c r="U289" s="145" t="str">
        <f>IF(B289="","",VLOOKUP(B289,'Cartes IGN'!$A$1:$B$3233,2,FALSE))</f>
        <v/>
      </c>
      <c r="V289" s="147" t="str">
        <f>IF(B289="","",VLOOKUP(B289,'Cartes IGN'!$A$1:$D$3233,4,FALSE))</f>
        <v/>
      </c>
      <c r="W289" s="146" t="str">
        <f>IF(B289="","",VLOOKUP(B289,'Cartes IGN'!$A$1:$C$3233,3,FALSE))</f>
        <v/>
      </c>
      <c r="X289" s="146" t="str">
        <f t="shared" si="4"/>
        <v/>
      </c>
      <c r="Y289" s="146" t="str">
        <f>IF(X289="","",VLOOKUP(X289,Secteur_SQ!$A$1:$B$3870,2,FALSE))</f>
        <v/>
      </c>
      <c r="Z289" s="146" t="str">
        <f>IF(X289="","",VLOOKUP(X289,Secteur_SQ!$A$1:$C$3870,3,FALSE))</f>
        <v/>
      </c>
    </row>
    <row r="290" spans="1:26">
      <c r="A290" s="102"/>
      <c r="B290" s="102"/>
      <c r="C290" s="102"/>
      <c r="D290" s="85"/>
      <c r="E290" s="103"/>
      <c r="F290" s="104"/>
      <c r="G290" s="104"/>
      <c r="H290" s="108"/>
      <c r="I290" s="104"/>
      <c r="J290" s="106"/>
      <c r="K290" s="12"/>
      <c r="L290" s="107"/>
      <c r="M290" s="103"/>
      <c r="N290" s="149"/>
      <c r="O290" s="89"/>
      <c r="P290" s="89"/>
      <c r="Q290" s="89"/>
      <c r="R290" s="145" t="str">
        <f>IF(A290="","",VLOOKUP(A290,Espèces!$A$2:$B$510,2,FALSE))</f>
        <v/>
      </c>
      <c r="S290" s="146" t="str">
        <f>IF(J290="","",VLOOKUP(J290,'code nicheur'!$A$1:$B$16,2,FALSE))</f>
        <v/>
      </c>
      <c r="T290" s="147" t="str">
        <f>IF(J290="","",VLOOKUP(J290,'code nicheur'!$A$1:$C$16,3,FALSE))</f>
        <v/>
      </c>
      <c r="U290" s="145" t="str">
        <f>IF(B290="","",VLOOKUP(B290,'Cartes IGN'!$A$1:$B$3233,2,FALSE))</f>
        <v/>
      </c>
      <c r="V290" s="147" t="str">
        <f>IF(B290="","",VLOOKUP(B290,'Cartes IGN'!$A$1:$D$3233,4,FALSE))</f>
        <v/>
      </c>
      <c r="W290" s="146" t="str">
        <f>IF(B290="","",VLOOKUP(B290,'Cartes IGN'!$A$1:$C$3233,3,FALSE))</f>
        <v/>
      </c>
      <c r="X290" s="146" t="str">
        <f t="shared" si="4"/>
        <v/>
      </c>
      <c r="Y290" s="146" t="str">
        <f>IF(X290="","",VLOOKUP(X290,Secteur_SQ!$A$1:$B$3870,2,FALSE))</f>
        <v/>
      </c>
      <c r="Z290" s="146" t="str">
        <f>IF(X290="","",VLOOKUP(X290,Secteur_SQ!$A$1:$C$3870,3,FALSE))</f>
        <v/>
      </c>
    </row>
    <row r="291" spans="1:26">
      <c r="A291" s="102"/>
      <c r="B291" s="102"/>
      <c r="C291" s="102"/>
      <c r="D291" s="85"/>
      <c r="E291" s="103"/>
      <c r="F291" s="104"/>
      <c r="G291" s="104"/>
      <c r="H291" s="108"/>
      <c r="I291" s="104"/>
      <c r="J291" s="106"/>
      <c r="K291" s="12"/>
      <c r="L291" s="107"/>
      <c r="M291" s="103"/>
      <c r="N291" s="149"/>
      <c r="O291" s="89"/>
      <c r="P291" s="89"/>
      <c r="Q291" s="89"/>
      <c r="R291" s="145" t="str">
        <f>IF(A291="","",VLOOKUP(A291,Espèces!$A$2:$B$510,2,FALSE))</f>
        <v/>
      </c>
      <c r="S291" s="146" t="str">
        <f>IF(J291="","",VLOOKUP(J291,'code nicheur'!$A$1:$B$16,2,FALSE))</f>
        <v/>
      </c>
      <c r="T291" s="147" t="str">
        <f>IF(J291="","",VLOOKUP(J291,'code nicheur'!$A$1:$C$16,3,FALSE))</f>
        <v/>
      </c>
      <c r="U291" s="145" t="str">
        <f>IF(B291="","",VLOOKUP(B291,'Cartes IGN'!$A$1:$B$3233,2,FALSE))</f>
        <v/>
      </c>
      <c r="V291" s="147" t="str">
        <f>IF(B291="","",VLOOKUP(B291,'Cartes IGN'!$A$1:$D$3233,4,FALSE))</f>
        <v/>
      </c>
      <c r="W291" s="146" t="str">
        <f>IF(B291="","",VLOOKUP(B291,'Cartes IGN'!$A$1:$C$3233,3,FALSE))</f>
        <v/>
      </c>
      <c r="X291" s="146" t="str">
        <f t="shared" si="4"/>
        <v/>
      </c>
      <c r="Y291" s="146" t="str">
        <f>IF(X291="","",VLOOKUP(X291,Secteur_SQ!$A$1:$B$3870,2,FALSE))</f>
        <v/>
      </c>
      <c r="Z291" s="146" t="str">
        <f>IF(X291="","",VLOOKUP(X291,Secteur_SQ!$A$1:$C$3870,3,FALSE))</f>
        <v/>
      </c>
    </row>
    <row r="292" spans="1:26">
      <c r="A292" s="102"/>
      <c r="B292" s="102"/>
      <c r="C292" s="102"/>
      <c r="D292" s="85"/>
      <c r="E292" s="103"/>
      <c r="F292" s="104"/>
      <c r="G292" s="104"/>
      <c r="H292" s="108"/>
      <c r="I292" s="104"/>
      <c r="J292" s="106"/>
      <c r="K292" s="12"/>
      <c r="L292" s="107"/>
      <c r="M292" s="103"/>
      <c r="N292" s="149"/>
      <c r="O292" s="89"/>
      <c r="P292" s="89"/>
      <c r="Q292" s="89"/>
      <c r="R292" s="145" t="str">
        <f>IF(A292="","",VLOOKUP(A292,Espèces!$A$2:$B$510,2,FALSE))</f>
        <v/>
      </c>
      <c r="S292" s="146" t="str">
        <f>IF(J292="","",VLOOKUP(J292,'code nicheur'!$A$1:$B$16,2,FALSE))</f>
        <v/>
      </c>
      <c r="T292" s="147" t="str">
        <f>IF(J292="","",VLOOKUP(J292,'code nicheur'!$A$1:$C$16,3,FALSE))</f>
        <v/>
      </c>
      <c r="U292" s="145" t="str">
        <f>IF(B292="","",VLOOKUP(B292,'Cartes IGN'!$A$1:$B$3233,2,FALSE))</f>
        <v/>
      </c>
      <c r="V292" s="147" t="str">
        <f>IF(B292="","",VLOOKUP(B292,'Cartes IGN'!$A$1:$D$3233,4,FALSE))</f>
        <v/>
      </c>
      <c r="W292" s="146" t="str">
        <f>IF(B292="","",VLOOKUP(B292,'Cartes IGN'!$A$1:$C$3233,3,FALSE))</f>
        <v/>
      </c>
      <c r="X292" s="146" t="str">
        <f t="shared" si="4"/>
        <v/>
      </c>
      <c r="Y292" s="146" t="str">
        <f>IF(X292="","",VLOOKUP(X292,Secteur_SQ!$A$1:$B$3870,2,FALSE))</f>
        <v/>
      </c>
      <c r="Z292" s="146" t="str">
        <f>IF(X292="","",VLOOKUP(X292,Secteur_SQ!$A$1:$C$3870,3,FALSE))</f>
        <v/>
      </c>
    </row>
    <row r="293" spans="1:26">
      <c r="A293" s="102"/>
      <c r="B293" s="102"/>
      <c r="C293" s="102"/>
      <c r="D293" s="85"/>
      <c r="E293" s="103"/>
      <c r="F293" s="104"/>
      <c r="G293" s="104"/>
      <c r="H293" s="108"/>
      <c r="I293" s="104"/>
      <c r="J293" s="106"/>
      <c r="K293" s="12"/>
      <c r="L293" s="107"/>
      <c r="M293" s="103"/>
      <c r="N293" s="149"/>
      <c r="O293" s="89"/>
      <c r="P293" s="89"/>
      <c r="Q293" s="89"/>
      <c r="R293" s="145" t="str">
        <f>IF(A293="","",VLOOKUP(A293,Espèces!$A$2:$B$510,2,FALSE))</f>
        <v/>
      </c>
      <c r="S293" s="146" t="str">
        <f>IF(J293="","",VLOOKUP(J293,'code nicheur'!$A$1:$B$16,2,FALSE))</f>
        <v/>
      </c>
      <c r="T293" s="147" t="str">
        <f>IF(J293="","",VLOOKUP(J293,'code nicheur'!$A$1:$C$16,3,FALSE))</f>
        <v/>
      </c>
      <c r="U293" s="145" t="str">
        <f>IF(B293="","",VLOOKUP(B293,'Cartes IGN'!$A$1:$B$3233,2,FALSE))</f>
        <v/>
      </c>
      <c r="V293" s="147" t="str">
        <f>IF(B293="","",VLOOKUP(B293,'Cartes IGN'!$A$1:$D$3233,4,FALSE))</f>
        <v/>
      </c>
      <c r="W293" s="146" t="str">
        <f>IF(B293="","",VLOOKUP(B293,'Cartes IGN'!$A$1:$C$3233,3,FALSE))</f>
        <v/>
      </c>
      <c r="X293" s="146" t="str">
        <f t="shared" si="4"/>
        <v/>
      </c>
      <c r="Y293" s="146" t="str">
        <f>IF(X293="","",VLOOKUP(X293,Secteur_SQ!$A$1:$B$3870,2,FALSE))</f>
        <v/>
      </c>
      <c r="Z293" s="146" t="str">
        <f>IF(X293="","",VLOOKUP(X293,Secteur_SQ!$A$1:$C$3870,3,FALSE))</f>
        <v/>
      </c>
    </row>
    <row r="294" spans="1:26">
      <c r="A294" s="102"/>
      <c r="B294" s="102"/>
      <c r="C294" s="102"/>
      <c r="D294" s="85"/>
      <c r="E294" s="103"/>
      <c r="F294" s="104"/>
      <c r="G294" s="104"/>
      <c r="H294" s="108"/>
      <c r="I294" s="104"/>
      <c r="J294" s="106"/>
      <c r="K294" s="12"/>
      <c r="L294" s="107"/>
      <c r="M294" s="103"/>
      <c r="N294" s="149"/>
      <c r="O294" s="89"/>
      <c r="P294" s="89"/>
      <c r="Q294" s="89"/>
      <c r="R294" s="145" t="str">
        <f>IF(A294="","",VLOOKUP(A294,Espèces!$A$2:$B$510,2,FALSE))</f>
        <v/>
      </c>
      <c r="S294" s="146" t="str">
        <f>IF(J294="","",VLOOKUP(J294,'code nicheur'!$A$1:$B$16,2,FALSE))</f>
        <v/>
      </c>
      <c r="T294" s="147" t="str">
        <f>IF(J294="","",VLOOKUP(J294,'code nicheur'!$A$1:$C$16,3,FALSE))</f>
        <v/>
      </c>
      <c r="U294" s="145" t="str">
        <f>IF(B294="","",VLOOKUP(B294,'Cartes IGN'!$A$1:$B$3233,2,FALSE))</f>
        <v/>
      </c>
      <c r="V294" s="147" t="str">
        <f>IF(B294="","",VLOOKUP(B294,'Cartes IGN'!$A$1:$D$3233,4,FALSE))</f>
        <v/>
      </c>
      <c r="W294" s="146" t="str">
        <f>IF(B294="","",VLOOKUP(B294,'Cartes IGN'!$A$1:$C$3233,3,FALSE))</f>
        <v/>
      </c>
      <c r="X294" s="146" t="str">
        <f t="shared" si="4"/>
        <v/>
      </c>
      <c r="Y294" s="146" t="str">
        <f>IF(X294="","",VLOOKUP(X294,Secteur_SQ!$A$1:$B$3870,2,FALSE))</f>
        <v/>
      </c>
      <c r="Z294" s="146" t="str">
        <f>IF(X294="","",VLOOKUP(X294,Secteur_SQ!$A$1:$C$3870,3,FALSE))</f>
        <v/>
      </c>
    </row>
    <row r="295" spans="1:26">
      <c r="A295" s="102"/>
      <c r="B295" s="102"/>
      <c r="C295" s="102"/>
      <c r="D295" s="85"/>
      <c r="E295" s="103"/>
      <c r="F295" s="104"/>
      <c r="G295" s="104"/>
      <c r="H295" s="108"/>
      <c r="I295" s="104"/>
      <c r="J295" s="106"/>
      <c r="K295" s="12"/>
      <c r="L295" s="107"/>
      <c r="M295" s="103"/>
      <c r="N295" s="149"/>
      <c r="O295" s="89"/>
      <c r="P295" s="89"/>
      <c r="Q295" s="89"/>
      <c r="R295" s="145" t="str">
        <f>IF(A295="","",VLOOKUP(A295,Espèces!$A$2:$B$510,2,FALSE))</f>
        <v/>
      </c>
      <c r="S295" s="146" t="str">
        <f>IF(J295="","",VLOOKUP(J295,'code nicheur'!$A$1:$B$16,2,FALSE))</f>
        <v/>
      </c>
      <c r="T295" s="147" t="str">
        <f>IF(J295="","",VLOOKUP(J295,'code nicheur'!$A$1:$C$16,3,FALSE))</f>
        <v/>
      </c>
      <c r="U295" s="145" t="str">
        <f>IF(B295="","",VLOOKUP(B295,'Cartes IGN'!$A$1:$B$3233,2,FALSE))</f>
        <v/>
      </c>
      <c r="V295" s="147" t="str">
        <f>IF(B295="","",VLOOKUP(B295,'Cartes IGN'!$A$1:$D$3233,4,FALSE))</f>
        <v/>
      </c>
      <c r="W295" s="146" t="str">
        <f>IF(B295="","",VLOOKUP(B295,'Cartes IGN'!$A$1:$C$3233,3,FALSE))</f>
        <v/>
      </c>
      <c r="X295" s="146" t="str">
        <f t="shared" si="4"/>
        <v/>
      </c>
      <c r="Y295" s="146" t="str">
        <f>IF(X295="","",VLOOKUP(X295,Secteur_SQ!$A$1:$B$3870,2,FALSE))</f>
        <v/>
      </c>
      <c r="Z295" s="146" t="str">
        <f>IF(X295="","",VLOOKUP(X295,Secteur_SQ!$A$1:$C$3870,3,FALSE))</f>
        <v/>
      </c>
    </row>
    <row r="296" spans="1:26">
      <c r="A296" s="102"/>
      <c r="B296" s="102"/>
      <c r="C296" s="102"/>
      <c r="D296" s="85"/>
      <c r="E296" s="103"/>
      <c r="F296" s="104"/>
      <c r="G296" s="104"/>
      <c r="H296" s="108"/>
      <c r="I296" s="104"/>
      <c r="J296" s="106"/>
      <c r="K296" s="12"/>
      <c r="L296" s="107"/>
      <c r="M296" s="103"/>
      <c r="N296" s="149"/>
      <c r="O296" s="89"/>
      <c r="P296" s="89"/>
      <c r="Q296" s="89"/>
      <c r="R296" s="145" t="str">
        <f>IF(A296="","",VLOOKUP(A296,Espèces!$A$2:$B$510,2,FALSE))</f>
        <v/>
      </c>
      <c r="S296" s="146" t="str">
        <f>IF(J296="","",VLOOKUP(J296,'code nicheur'!$A$1:$B$16,2,FALSE))</f>
        <v/>
      </c>
      <c r="T296" s="147" t="str">
        <f>IF(J296="","",VLOOKUP(J296,'code nicheur'!$A$1:$C$16,3,FALSE))</f>
        <v/>
      </c>
      <c r="U296" s="145" t="str">
        <f>IF(B296="","",VLOOKUP(B296,'Cartes IGN'!$A$1:$B$3233,2,FALSE))</f>
        <v/>
      </c>
      <c r="V296" s="147" t="str">
        <f>IF(B296="","",VLOOKUP(B296,'Cartes IGN'!$A$1:$D$3233,4,FALSE))</f>
        <v/>
      </c>
      <c r="W296" s="146" t="str">
        <f>IF(B296="","",VLOOKUP(B296,'Cartes IGN'!$A$1:$C$3233,3,FALSE))</f>
        <v/>
      </c>
      <c r="X296" s="146" t="str">
        <f t="shared" si="4"/>
        <v/>
      </c>
      <c r="Y296" s="146" t="str">
        <f>IF(X296="","",VLOOKUP(X296,Secteur_SQ!$A$1:$B$3870,2,FALSE))</f>
        <v/>
      </c>
      <c r="Z296" s="146" t="str">
        <f>IF(X296="","",VLOOKUP(X296,Secteur_SQ!$A$1:$C$3870,3,FALSE))</f>
        <v/>
      </c>
    </row>
    <row r="297" spans="1:26">
      <c r="A297" s="102"/>
      <c r="B297" s="102"/>
      <c r="C297" s="102"/>
      <c r="D297" s="85"/>
      <c r="E297" s="103"/>
      <c r="F297" s="104"/>
      <c r="G297" s="104"/>
      <c r="H297" s="108"/>
      <c r="I297" s="104"/>
      <c r="J297" s="106"/>
      <c r="K297" s="12"/>
      <c r="L297" s="107"/>
      <c r="M297" s="103"/>
      <c r="N297" s="149"/>
      <c r="O297" s="89"/>
      <c r="P297" s="89"/>
      <c r="Q297" s="89"/>
      <c r="R297" s="145" t="str">
        <f>IF(A297="","",VLOOKUP(A297,Espèces!$A$2:$B$510,2,FALSE))</f>
        <v/>
      </c>
      <c r="S297" s="146" t="str">
        <f>IF(J297="","",VLOOKUP(J297,'code nicheur'!$A$1:$B$16,2,FALSE))</f>
        <v/>
      </c>
      <c r="T297" s="147" t="str">
        <f>IF(J297="","",VLOOKUP(J297,'code nicheur'!$A$1:$C$16,3,FALSE))</f>
        <v/>
      </c>
      <c r="U297" s="145" t="str">
        <f>IF(B297="","",VLOOKUP(B297,'Cartes IGN'!$A$1:$B$3233,2,FALSE))</f>
        <v/>
      </c>
      <c r="V297" s="147" t="str">
        <f>IF(B297="","",VLOOKUP(B297,'Cartes IGN'!$A$1:$D$3233,4,FALSE))</f>
        <v/>
      </c>
      <c r="W297" s="146" t="str">
        <f>IF(B297="","",VLOOKUP(B297,'Cartes IGN'!$A$1:$C$3233,3,FALSE))</f>
        <v/>
      </c>
      <c r="X297" s="146" t="str">
        <f t="shared" si="4"/>
        <v/>
      </c>
      <c r="Y297" s="146" t="str">
        <f>IF(X297="","",VLOOKUP(X297,Secteur_SQ!$A$1:$B$3870,2,FALSE))</f>
        <v/>
      </c>
      <c r="Z297" s="146" t="str">
        <f>IF(X297="","",VLOOKUP(X297,Secteur_SQ!$A$1:$C$3870,3,FALSE))</f>
        <v/>
      </c>
    </row>
    <row r="298" spans="1:26">
      <c r="A298" s="102"/>
      <c r="B298" s="102"/>
      <c r="C298" s="102"/>
      <c r="D298" s="85"/>
      <c r="E298" s="103"/>
      <c r="F298" s="104"/>
      <c r="G298" s="104"/>
      <c r="H298" s="108"/>
      <c r="I298" s="104"/>
      <c r="J298" s="106"/>
      <c r="K298" s="12"/>
      <c r="L298" s="107"/>
      <c r="M298" s="103"/>
      <c r="N298" s="149"/>
      <c r="O298" s="89"/>
      <c r="P298" s="89"/>
      <c r="Q298" s="89"/>
      <c r="R298" s="145" t="str">
        <f>IF(A298="","",VLOOKUP(A298,Espèces!$A$2:$B$510,2,FALSE))</f>
        <v/>
      </c>
      <c r="S298" s="146" t="str">
        <f>IF(J298="","",VLOOKUP(J298,'code nicheur'!$A$1:$B$16,2,FALSE))</f>
        <v/>
      </c>
      <c r="T298" s="147" t="str">
        <f>IF(J298="","",VLOOKUP(J298,'code nicheur'!$A$1:$C$16,3,FALSE))</f>
        <v/>
      </c>
      <c r="U298" s="145" t="str">
        <f>IF(B298="","",VLOOKUP(B298,'Cartes IGN'!$A$1:$B$3233,2,FALSE))</f>
        <v/>
      </c>
      <c r="V298" s="147" t="str">
        <f>IF(B298="","",VLOOKUP(B298,'Cartes IGN'!$A$1:$D$3233,4,FALSE))</f>
        <v/>
      </c>
      <c r="W298" s="146" t="str">
        <f>IF(B298="","",VLOOKUP(B298,'Cartes IGN'!$A$1:$C$3233,3,FALSE))</f>
        <v/>
      </c>
      <c r="X298" s="146" t="str">
        <f t="shared" si="4"/>
        <v/>
      </c>
      <c r="Y298" s="146" t="str">
        <f>IF(X298="","",VLOOKUP(X298,Secteur_SQ!$A$1:$B$3870,2,FALSE))</f>
        <v/>
      </c>
      <c r="Z298" s="146" t="str">
        <f>IF(X298="","",VLOOKUP(X298,Secteur_SQ!$A$1:$C$3870,3,FALSE))</f>
        <v/>
      </c>
    </row>
    <row r="299" spans="1:26">
      <c r="A299" s="102"/>
      <c r="B299" s="102"/>
      <c r="C299" s="102"/>
      <c r="D299" s="85"/>
      <c r="E299" s="103"/>
      <c r="F299" s="104"/>
      <c r="G299" s="104"/>
      <c r="H299" s="108"/>
      <c r="I299" s="104"/>
      <c r="J299" s="106"/>
      <c r="K299" s="12"/>
      <c r="L299" s="107"/>
      <c r="M299" s="103"/>
      <c r="N299" s="149"/>
      <c r="O299" s="89"/>
      <c r="P299" s="89"/>
      <c r="Q299" s="89"/>
      <c r="R299" s="145" t="str">
        <f>IF(A299="","",VLOOKUP(A299,Espèces!$A$2:$B$510,2,FALSE))</f>
        <v/>
      </c>
      <c r="S299" s="146" t="str">
        <f>IF(J299="","",VLOOKUP(J299,'code nicheur'!$A$1:$B$16,2,FALSE))</f>
        <v/>
      </c>
      <c r="T299" s="147" t="str">
        <f>IF(J299="","",VLOOKUP(J299,'code nicheur'!$A$1:$C$16,3,FALSE))</f>
        <v/>
      </c>
      <c r="U299" s="145" t="str">
        <f>IF(B299="","",VLOOKUP(B299,'Cartes IGN'!$A$1:$B$3233,2,FALSE))</f>
        <v/>
      </c>
      <c r="V299" s="147" t="str">
        <f>IF(B299="","",VLOOKUP(B299,'Cartes IGN'!$A$1:$D$3233,4,FALSE))</f>
        <v/>
      </c>
      <c r="W299" s="146" t="str">
        <f>IF(B299="","",VLOOKUP(B299,'Cartes IGN'!$A$1:$C$3233,3,FALSE))</f>
        <v/>
      </c>
      <c r="X299" s="146" t="str">
        <f t="shared" si="4"/>
        <v/>
      </c>
      <c r="Y299" s="146" t="str">
        <f>IF(X299="","",VLOOKUP(X299,Secteur_SQ!$A$1:$B$3870,2,FALSE))</f>
        <v/>
      </c>
      <c r="Z299" s="146" t="str">
        <f>IF(X299="","",VLOOKUP(X299,Secteur_SQ!$A$1:$C$3870,3,FALSE))</f>
        <v/>
      </c>
    </row>
    <row r="300" spans="1:26">
      <c r="A300" s="102"/>
      <c r="B300" s="102"/>
      <c r="C300" s="102"/>
      <c r="D300" s="85"/>
      <c r="E300" s="103"/>
      <c r="F300" s="104"/>
      <c r="G300" s="104"/>
      <c r="H300" s="108"/>
      <c r="I300" s="104"/>
      <c r="J300" s="106"/>
      <c r="K300" s="12"/>
      <c r="L300" s="107"/>
      <c r="M300" s="103"/>
      <c r="N300" s="149"/>
      <c r="O300" s="89"/>
      <c r="P300" s="89"/>
      <c r="Q300" s="89"/>
      <c r="R300" s="145" t="str">
        <f>IF(A300="","",VLOOKUP(A300,Espèces!$A$2:$B$510,2,FALSE))</f>
        <v/>
      </c>
      <c r="S300" s="146" t="str">
        <f>IF(J300="","",VLOOKUP(J300,'code nicheur'!$A$1:$B$16,2,FALSE))</f>
        <v/>
      </c>
      <c r="T300" s="147" t="str">
        <f>IF(J300="","",VLOOKUP(J300,'code nicheur'!$A$1:$C$16,3,FALSE))</f>
        <v/>
      </c>
      <c r="U300" s="145" t="str">
        <f>IF(B300="","",VLOOKUP(B300,'Cartes IGN'!$A$1:$B$3233,2,FALSE))</f>
        <v/>
      </c>
      <c r="V300" s="147" t="str">
        <f>IF(B300="","",VLOOKUP(B300,'Cartes IGN'!$A$1:$D$3233,4,FALSE))</f>
        <v/>
      </c>
      <c r="W300" s="146" t="str">
        <f>IF(B300="","",VLOOKUP(B300,'Cartes IGN'!$A$1:$C$3233,3,FALSE))</f>
        <v/>
      </c>
      <c r="X300" s="146" t="str">
        <f t="shared" si="4"/>
        <v/>
      </c>
      <c r="Y300" s="146" t="str">
        <f>IF(X300="","",VLOOKUP(X300,Secteur_SQ!$A$1:$B$3870,2,FALSE))</f>
        <v/>
      </c>
      <c r="Z300" s="146" t="str">
        <f>IF(X300="","",VLOOKUP(X300,Secteur_SQ!$A$1:$C$3870,3,FALSE))</f>
        <v/>
      </c>
    </row>
    <row r="301" spans="1:26">
      <c r="A301" s="102"/>
      <c r="B301" s="102"/>
      <c r="C301" s="102"/>
      <c r="D301" s="85"/>
      <c r="E301" s="103"/>
      <c r="F301" s="104"/>
      <c r="G301" s="104"/>
      <c r="H301" s="108"/>
      <c r="I301" s="104"/>
      <c r="J301" s="106"/>
      <c r="K301" s="12"/>
      <c r="L301" s="107"/>
      <c r="M301" s="103"/>
      <c r="N301" s="149"/>
      <c r="O301" s="89"/>
      <c r="P301" s="89"/>
      <c r="Q301" s="89"/>
      <c r="R301" s="145" t="str">
        <f>IF(A301="","",VLOOKUP(A301,Espèces!$A$2:$B$510,2,FALSE))</f>
        <v/>
      </c>
      <c r="S301" s="146" t="str">
        <f>IF(J301="","",VLOOKUP(J301,'code nicheur'!$A$1:$B$16,2,FALSE))</f>
        <v/>
      </c>
      <c r="T301" s="147" t="str">
        <f>IF(J301="","",VLOOKUP(J301,'code nicheur'!$A$1:$C$16,3,FALSE))</f>
        <v/>
      </c>
      <c r="U301" s="145" t="str">
        <f>IF(B301="","",VLOOKUP(B301,'Cartes IGN'!$A$1:$B$3233,2,FALSE))</f>
        <v/>
      </c>
      <c r="V301" s="147" t="str">
        <f>IF(B301="","",VLOOKUP(B301,'Cartes IGN'!$A$1:$D$3233,4,FALSE))</f>
        <v/>
      </c>
      <c r="W301" s="146" t="str">
        <f>IF(B301="","",VLOOKUP(B301,'Cartes IGN'!$A$1:$C$3233,3,FALSE))</f>
        <v/>
      </c>
      <c r="X301" s="146" t="str">
        <f t="shared" si="4"/>
        <v/>
      </c>
      <c r="Y301" s="146" t="str">
        <f>IF(X301="","",VLOOKUP(X301,Secteur_SQ!$A$1:$B$3870,2,FALSE))</f>
        <v/>
      </c>
      <c r="Z301" s="146" t="str">
        <f>IF(X301="","",VLOOKUP(X301,Secteur_SQ!$A$1:$C$3870,3,FALSE))</f>
        <v/>
      </c>
    </row>
    <row r="302" spans="1:26">
      <c r="A302" s="102"/>
      <c r="B302" s="102"/>
      <c r="C302" s="102"/>
      <c r="D302" s="85"/>
      <c r="E302" s="103"/>
      <c r="F302" s="104"/>
      <c r="G302" s="104"/>
      <c r="H302" s="108"/>
      <c r="I302" s="104"/>
      <c r="J302" s="106"/>
      <c r="K302" s="12"/>
      <c r="L302" s="107"/>
      <c r="M302" s="103"/>
      <c r="N302" s="149"/>
      <c r="O302" s="89"/>
      <c r="P302" s="89"/>
      <c r="Q302" s="89"/>
      <c r="R302" s="145" t="str">
        <f>IF(A302="","",VLOOKUP(A302,Espèces!$A$2:$B$510,2,FALSE))</f>
        <v/>
      </c>
      <c r="S302" s="146" t="str">
        <f>IF(J302="","",VLOOKUP(J302,'code nicheur'!$A$1:$B$16,2,FALSE))</f>
        <v/>
      </c>
      <c r="T302" s="147" t="str">
        <f>IF(J302="","",VLOOKUP(J302,'code nicheur'!$A$1:$C$16,3,FALSE))</f>
        <v/>
      </c>
      <c r="U302" s="145" t="str">
        <f>IF(B302="","",VLOOKUP(B302,'Cartes IGN'!$A$1:$B$3233,2,FALSE))</f>
        <v/>
      </c>
      <c r="V302" s="147" t="str">
        <f>IF(B302="","",VLOOKUP(B302,'Cartes IGN'!$A$1:$D$3233,4,FALSE))</f>
        <v/>
      </c>
      <c r="W302" s="146" t="str">
        <f>IF(B302="","",VLOOKUP(B302,'Cartes IGN'!$A$1:$C$3233,3,FALSE))</f>
        <v/>
      </c>
      <c r="X302" s="146" t="str">
        <f t="shared" si="4"/>
        <v/>
      </c>
      <c r="Y302" s="146" t="str">
        <f>IF(X302="","",VLOOKUP(X302,Secteur_SQ!$A$1:$B$3870,2,FALSE))</f>
        <v/>
      </c>
      <c r="Z302" s="146" t="str">
        <f>IF(X302="","",VLOOKUP(X302,Secteur_SQ!$A$1:$C$3870,3,FALSE))</f>
        <v/>
      </c>
    </row>
    <row r="303" spans="1:26">
      <c r="A303" s="102"/>
      <c r="B303" s="102"/>
      <c r="C303" s="102"/>
      <c r="D303" s="85"/>
      <c r="E303" s="103"/>
      <c r="F303" s="104"/>
      <c r="G303" s="104"/>
      <c r="H303" s="108"/>
      <c r="I303" s="104"/>
      <c r="J303" s="106"/>
      <c r="K303" s="12"/>
      <c r="L303" s="107"/>
      <c r="M303" s="103"/>
      <c r="N303" s="149"/>
      <c r="O303" s="89"/>
      <c r="P303" s="89"/>
      <c r="Q303" s="89"/>
      <c r="R303" s="145" t="str">
        <f>IF(A303="","",VLOOKUP(A303,Espèces!$A$2:$B$510,2,FALSE))</f>
        <v/>
      </c>
      <c r="S303" s="146" t="str">
        <f>IF(J303="","",VLOOKUP(J303,'code nicheur'!$A$1:$B$16,2,FALSE))</f>
        <v/>
      </c>
      <c r="T303" s="147" t="str">
        <f>IF(J303="","",VLOOKUP(J303,'code nicheur'!$A$1:$C$16,3,FALSE))</f>
        <v/>
      </c>
      <c r="U303" s="145" t="str">
        <f>IF(B303="","",VLOOKUP(B303,'Cartes IGN'!$A$1:$B$3233,2,FALSE))</f>
        <v/>
      </c>
      <c r="V303" s="147" t="str">
        <f>IF(B303="","",VLOOKUP(B303,'Cartes IGN'!$A$1:$D$3233,4,FALSE))</f>
        <v/>
      </c>
      <c r="W303" s="146" t="str">
        <f>IF(B303="","",VLOOKUP(B303,'Cartes IGN'!$A$1:$C$3233,3,FALSE))</f>
        <v/>
      </c>
      <c r="X303" s="146" t="str">
        <f t="shared" si="4"/>
        <v/>
      </c>
      <c r="Y303" s="146" t="str">
        <f>IF(X303="","",VLOOKUP(X303,Secteur_SQ!$A$1:$B$3870,2,FALSE))</f>
        <v/>
      </c>
      <c r="Z303" s="146" t="str">
        <f>IF(X303="","",VLOOKUP(X303,Secteur_SQ!$A$1:$C$3870,3,FALSE))</f>
        <v/>
      </c>
    </row>
    <row r="304" spans="1:26">
      <c r="A304" s="102"/>
      <c r="B304" s="102"/>
      <c r="C304" s="102"/>
      <c r="D304" s="85"/>
      <c r="E304" s="103"/>
      <c r="F304" s="104"/>
      <c r="G304" s="104"/>
      <c r="H304" s="108"/>
      <c r="I304" s="104"/>
      <c r="J304" s="106"/>
      <c r="K304" s="12"/>
      <c r="L304" s="107"/>
      <c r="M304" s="103"/>
      <c r="N304" s="149"/>
      <c r="O304" s="89"/>
      <c r="P304" s="89"/>
      <c r="Q304" s="89"/>
      <c r="R304" s="145" t="str">
        <f>IF(A304="","",VLOOKUP(A304,Espèces!$A$2:$B$510,2,FALSE))</f>
        <v/>
      </c>
      <c r="S304" s="146" t="str">
        <f>IF(J304="","",VLOOKUP(J304,'code nicheur'!$A$1:$B$16,2,FALSE))</f>
        <v/>
      </c>
      <c r="T304" s="147" t="str">
        <f>IF(J304="","",VLOOKUP(J304,'code nicheur'!$A$1:$C$16,3,FALSE))</f>
        <v/>
      </c>
      <c r="U304" s="145" t="str">
        <f>IF(B304="","",VLOOKUP(B304,'Cartes IGN'!$A$1:$B$3233,2,FALSE))</f>
        <v/>
      </c>
      <c r="V304" s="147" t="str">
        <f>IF(B304="","",VLOOKUP(B304,'Cartes IGN'!$A$1:$D$3233,4,FALSE))</f>
        <v/>
      </c>
      <c r="W304" s="146" t="str">
        <f>IF(B304="","",VLOOKUP(B304,'Cartes IGN'!$A$1:$C$3233,3,FALSE))</f>
        <v/>
      </c>
      <c r="X304" s="146" t="str">
        <f t="shared" si="4"/>
        <v/>
      </c>
      <c r="Y304" s="146" t="str">
        <f>IF(X304="","",VLOOKUP(X304,Secteur_SQ!$A$1:$B$3870,2,FALSE))</f>
        <v/>
      </c>
      <c r="Z304" s="146" t="str">
        <f>IF(X304="","",VLOOKUP(X304,Secteur_SQ!$A$1:$C$3870,3,FALSE))</f>
        <v/>
      </c>
    </row>
    <row r="305" spans="1:26">
      <c r="A305" s="102"/>
      <c r="B305" s="102"/>
      <c r="C305" s="102"/>
      <c r="D305" s="85"/>
      <c r="E305" s="103"/>
      <c r="F305" s="104"/>
      <c r="G305" s="104"/>
      <c r="H305" s="108"/>
      <c r="I305" s="104"/>
      <c r="J305" s="106"/>
      <c r="K305" s="12"/>
      <c r="L305" s="107"/>
      <c r="M305" s="103"/>
      <c r="N305" s="149"/>
      <c r="O305" s="89"/>
      <c r="P305" s="89"/>
      <c r="Q305" s="89"/>
      <c r="R305" s="145" t="str">
        <f>IF(A305="","",VLOOKUP(A305,Espèces!$A$2:$B$510,2,FALSE))</f>
        <v/>
      </c>
      <c r="S305" s="146" t="str">
        <f>IF(J305="","",VLOOKUP(J305,'code nicheur'!$A$1:$B$16,2,FALSE))</f>
        <v/>
      </c>
      <c r="T305" s="147" t="str">
        <f>IF(J305="","",VLOOKUP(J305,'code nicheur'!$A$1:$C$16,3,FALSE))</f>
        <v/>
      </c>
      <c r="U305" s="145" t="str">
        <f>IF(B305="","",VLOOKUP(B305,'Cartes IGN'!$A$1:$B$3233,2,FALSE))</f>
        <v/>
      </c>
      <c r="V305" s="147" t="str">
        <f>IF(B305="","",VLOOKUP(B305,'Cartes IGN'!$A$1:$D$3233,4,FALSE))</f>
        <v/>
      </c>
      <c r="W305" s="146" t="str">
        <f>IF(B305="","",VLOOKUP(B305,'Cartes IGN'!$A$1:$C$3233,3,FALSE))</f>
        <v/>
      </c>
      <c r="X305" s="146" t="str">
        <f t="shared" si="4"/>
        <v/>
      </c>
      <c r="Y305" s="146" t="str">
        <f>IF(X305="","",VLOOKUP(X305,Secteur_SQ!$A$1:$B$3870,2,FALSE))</f>
        <v/>
      </c>
      <c r="Z305" s="146" t="str">
        <f>IF(X305="","",VLOOKUP(X305,Secteur_SQ!$A$1:$C$3870,3,FALSE))</f>
        <v/>
      </c>
    </row>
    <row r="306" spans="1:26">
      <c r="A306" s="102"/>
      <c r="B306" s="102"/>
      <c r="C306" s="102"/>
      <c r="D306" s="85"/>
      <c r="E306" s="103"/>
      <c r="F306" s="104"/>
      <c r="G306" s="104"/>
      <c r="H306" s="108"/>
      <c r="I306" s="104"/>
      <c r="J306" s="106"/>
      <c r="K306" s="12"/>
      <c r="L306" s="107"/>
      <c r="M306" s="103"/>
      <c r="N306" s="149"/>
      <c r="O306" s="89"/>
      <c r="P306" s="89"/>
      <c r="Q306" s="89"/>
      <c r="R306" s="145" t="str">
        <f>IF(A306="","",VLOOKUP(A306,Espèces!$A$2:$B$510,2,FALSE))</f>
        <v/>
      </c>
      <c r="S306" s="146" t="str">
        <f>IF(J306="","",VLOOKUP(J306,'code nicheur'!$A$1:$B$16,2,FALSE))</f>
        <v/>
      </c>
      <c r="T306" s="147" t="str">
        <f>IF(J306="","",VLOOKUP(J306,'code nicheur'!$A$1:$C$16,3,FALSE))</f>
        <v/>
      </c>
      <c r="U306" s="145" t="str">
        <f>IF(B306="","",VLOOKUP(B306,'Cartes IGN'!$A$1:$B$3233,2,FALSE))</f>
        <v/>
      </c>
      <c r="V306" s="147" t="str">
        <f>IF(B306="","",VLOOKUP(B306,'Cartes IGN'!$A$1:$D$3233,4,FALSE))</f>
        <v/>
      </c>
      <c r="W306" s="146" t="str">
        <f>IF(B306="","",VLOOKUP(B306,'Cartes IGN'!$A$1:$C$3233,3,FALSE))</f>
        <v/>
      </c>
      <c r="X306" s="146" t="str">
        <f t="shared" si="4"/>
        <v/>
      </c>
      <c r="Y306" s="146" t="str">
        <f>IF(X306="","",VLOOKUP(X306,Secteur_SQ!$A$1:$B$3870,2,FALSE))</f>
        <v/>
      </c>
      <c r="Z306" s="146" t="str">
        <f>IF(X306="","",VLOOKUP(X306,Secteur_SQ!$A$1:$C$3870,3,FALSE))</f>
        <v/>
      </c>
    </row>
    <row r="307" spans="1:26">
      <c r="A307" s="102"/>
      <c r="B307" s="102"/>
      <c r="C307" s="102"/>
      <c r="D307" s="85"/>
      <c r="E307" s="103"/>
      <c r="F307" s="104"/>
      <c r="G307" s="104"/>
      <c r="H307" s="108"/>
      <c r="I307" s="104"/>
      <c r="J307" s="106"/>
      <c r="K307" s="12"/>
      <c r="L307" s="107"/>
      <c r="M307" s="103"/>
      <c r="N307" s="149"/>
      <c r="O307" s="89"/>
      <c r="P307" s="89"/>
      <c r="Q307" s="89"/>
      <c r="R307" s="145" t="str">
        <f>IF(A307="","",VLOOKUP(A307,Espèces!$A$2:$B$510,2,FALSE))</f>
        <v/>
      </c>
      <c r="S307" s="146" t="str">
        <f>IF(J307="","",VLOOKUP(J307,'code nicheur'!$A$1:$B$16,2,FALSE))</f>
        <v/>
      </c>
      <c r="T307" s="147" t="str">
        <f>IF(J307="","",VLOOKUP(J307,'code nicheur'!$A$1:$C$16,3,FALSE))</f>
        <v/>
      </c>
      <c r="U307" s="145" t="str">
        <f>IF(B307="","",VLOOKUP(B307,'Cartes IGN'!$A$1:$B$3233,2,FALSE))</f>
        <v/>
      </c>
      <c r="V307" s="147" t="str">
        <f>IF(B307="","",VLOOKUP(B307,'Cartes IGN'!$A$1:$D$3233,4,FALSE))</f>
        <v/>
      </c>
      <c r="W307" s="146" t="str">
        <f>IF(B307="","",VLOOKUP(B307,'Cartes IGN'!$A$1:$C$3233,3,FALSE))</f>
        <v/>
      </c>
      <c r="X307" s="146" t="str">
        <f t="shared" si="4"/>
        <v/>
      </c>
      <c r="Y307" s="146" t="str">
        <f>IF(X307="","",VLOOKUP(X307,Secteur_SQ!$A$1:$B$3870,2,FALSE))</f>
        <v/>
      </c>
      <c r="Z307" s="146" t="str">
        <f>IF(X307="","",VLOOKUP(X307,Secteur_SQ!$A$1:$C$3870,3,FALSE))</f>
        <v/>
      </c>
    </row>
    <row r="308" spans="1:26">
      <c r="A308" s="102"/>
      <c r="B308" s="102"/>
      <c r="C308" s="102"/>
      <c r="D308" s="85"/>
      <c r="E308" s="103"/>
      <c r="F308" s="104"/>
      <c r="G308" s="104"/>
      <c r="H308" s="108"/>
      <c r="I308" s="104"/>
      <c r="J308" s="106"/>
      <c r="K308" s="12"/>
      <c r="L308" s="107"/>
      <c r="M308" s="103"/>
      <c r="N308" s="149"/>
      <c r="O308" s="89"/>
      <c r="P308" s="89"/>
      <c r="Q308" s="89"/>
      <c r="R308" s="145" t="str">
        <f>IF(A308="","",VLOOKUP(A308,Espèces!$A$2:$B$510,2,FALSE))</f>
        <v/>
      </c>
      <c r="S308" s="146" t="str">
        <f>IF(J308="","",VLOOKUP(J308,'code nicheur'!$A$1:$B$16,2,FALSE))</f>
        <v/>
      </c>
      <c r="T308" s="147" t="str">
        <f>IF(J308="","",VLOOKUP(J308,'code nicheur'!$A$1:$C$16,3,FALSE))</f>
        <v/>
      </c>
      <c r="U308" s="145" t="str">
        <f>IF(B308="","",VLOOKUP(B308,'Cartes IGN'!$A$1:$B$3233,2,FALSE))</f>
        <v/>
      </c>
      <c r="V308" s="147" t="str">
        <f>IF(B308="","",VLOOKUP(B308,'Cartes IGN'!$A$1:$D$3233,4,FALSE))</f>
        <v/>
      </c>
      <c r="W308" s="146" t="str">
        <f>IF(B308="","",VLOOKUP(B308,'Cartes IGN'!$A$1:$C$3233,3,FALSE))</f>
        <v/>
      </c>
      <c r="X308" s="146" t="str">
        <f t="shared" si="4"/>
        <v/>
      </c>
      <c r="Y308" s="146" t="str">
        <f>IF(X308="","",VLOOKUP(X308,Secteur_SQ!$A$1:$B$3870,2,FALSE))</f>
        <v/>
      </c>
      <c r="Z308" s="146" t="str">
        <f>IF(X308="","",VLOOKUP(X308,Secteur_SQ!$A$1:$C$3870,3,FALSE))</f>
        <v/>
      </c>
    </row>
    <row r="309" spans="1:26">
      <c r="A309" s="102"/>
      <c r="B309" s="102"/>
      <c r="C309" s="102"/>
      <c r="D309" s="85"/>
      <c r="E309" s="103"/>
      <c r="F309" s="104"/>
      <c r="G309" s="104"/>
      <c r="H309" s="108"/>
      <c r="I309" s="104"/>
      <c r="J309" s="106"/>
      <c r="K309" s="12"/>
      <c r="L309" s="107"/>
      <c r="M309" s="103"/>
      <c r="N309" s="149"/>
      <c r="O309" s="89"/>
      <c r="P309" s="89"/>
      <c r="Q309" s="89"/>
      <c r="R309" s="145" t="str">
        <f>IF(A309="","",VLOOKUP(A309,Espèces!$A$2:$B$510,2,FALSE))</f>
        <v/>
      </c>
      <c r="S309" s="146" t="str">
        <f>IF(J309="","",VLOOKUP(J309,'code nicheur'!$A$1:$B$16,2,FALSE))</f>
        <v/>
      </c>
      <c r="T309" s="147" t="str">
        <f>IF(J309="","",VLOOKUP(J309,'code nicheur'!$A$1:$C$16,3,FALSE))</f>
        <v/>
      </c>
      <c r="U309" s="145" t="str">
        <f>IF(B309="","",VLOOKUP(B309,'Cartes IGN'!$A$1:$B$3233,2,FALSE))</f>
        <v/>
      </c>
      <c r="V309" s="147" t="str">
        <f>IF(B309="","",VLOOKUP(B309,'Cartes IGN'!$A$1:$D$3233,4,FALSE))</f>
        <v/>
      </c>
      <c r="W309" s="146" t="str">
        <f>IF(B309="","",VLOOKUP(B309,'Cartes IGN'!$A$1:$C$3233,3,FALSE))</f>
        <v/>
      </c>
      <c r="X309" s="146" t="str">
        <f t="shared" si="4"/>
        <v/>
      </c>
      <c r="Y309" s="146" t="str">
        <f>IF(X309="","",VLOOKUP(X309,Secteur_SQ!$A$1:$B$3870,2,FALSE))</f>
        <v/>
      </c>
      <c r="Z309" s="146" t="str">
        <f>IF(X309="","",VLOOKUP(X309,Secteur_SQ!$A$1:$C$3870,3,FALSE))</f>
        <v/>
      </c>
    </row>
    <row r="310" spans="1:26">
      <c r="A310" s="102"/>
      <c r="B310" s="102"/>
      <c r="C310" s="102"/>
      <c r="D310" s="85"/>
      <c r="E310" s="103"/>
      <c r="F310" s="104"/>
      <c r="G310" s="104"/>
      <c r="H310" s="108"/>
      <c r="I310" s="104"/>
      <c r="J310" s="106"/>
      <c r="K310" s="12"/>
      <c r="L310" s="107"/>
      <c r="M310" s="103"/>
      <c r="N310" s="149"/>
      <c r="O310" s="89"/>
      <c r="P310" s="89"/>
      <c r="Q310" s="89"/>
      <c r="R310" s="145" t="str">
        <f>IF(A310="","",VLOOKUP(A310,Espèces!$A$2:$B$510,2,FALSE))</f>
        <v/>
      </c>
      <c r="S310" s="146" t="str">
        <f>IF(J310="","",VLOOKUP(J310,'code nicheur'!$A$1:$B$16,2,FALSE))</f>
        <v/>
      </c>
      <c r="T310" s="147" t="str">
        <f>IF(J310="","",VLOOKUP(J310,'code nicheur'!$A$1:$C$16,3,FALSE))</f>
        <v/>
      </c>
      <c r="U310" s="145" t="str">
        <f>IF(B310="","",VLOOKUP(B310,'Cartes IGN'!$A$1:$B$3233,2,FALSE))</f>
        <v/>
      </c>
      <c r="V310" s="147" t="str">
        <f>IF(B310="","",VLOOKUP(B310,'Cartes IGN'!$A$1:$D$3233,4,FALSE))</f>
        <v/>
      </c>
      <c r="W310" s="146" t="str">
        <f>IF(B310="","",VLOOKUP(B310,'Cartes IGN'!$A$1:$C$3233,3,FALSE))</f>
        <v/>
      </c>
      <c r="X310" s="146" t="str">
        <f t="shared" si="4"/>
        <v/>
      </c>
      <c r="Y310" s="146" t="str">
        <f>IF(X310="","",VLOOKUP(X310,Secteur_SQ!$A$1:$B$3870,2,FALSE))</f>
        <v/>
      </c>
      <c r="Z310" s="146" t="str">
        <f>IF(X310="","",VLOOKUP(X310,Secteur_SQ!$A$1:$C$3870,3,FALSE))</f>
        <v/>
      </c>
    </row>
    <row r="311" spans="1:26">
      <c r="A311" s="102"/>
      <c r="B311" s="102"/>
      <c r="C311" s="102"/>
      <c r="D311" s="85"/>
      <c r="E311" s="103"/>
      <c r="F311" s="104"/>
      <c r="G311" s="104"/>
      <c r="H311" s="108"/>
      <c r="I311" s="104"/>
      <c r="J311" s="106"/>
      <c r="K311" s="12"/>
      <c r="L311" s="107"/>
      <c r="M311" s="103"/>
      <c r="N311" s="149"/>
      <c r="O311" s="89"/>
      <c r="P311" s="89"/>
      <c r="Q311" s="89"/>
      <c r="R311" s="145" t="str">
        <f>IF(A311="","",VLOOKUP(A311,Espèces!$A$2:$B$510,2,FALSE))</f>
        <v/>
      </c>
      <c r="S311" s="146" t="str">
        <f>IF(J311="","",VLOOKUP(J311,'code nicheur'!$A$1:$B$16,2,FALSE))</f>
        <v/>
      </c>
      <c r="T311" s="147" t="str">
        <f>IF(J311="","",VLOOKUP(J311,'code nicheur'!$A$1:$C$16,3,FALSE))</f>
        <v/>
      </c>
      <c r="U311" s="145" t="str">
        <f>IF(B311="","",VLOOKUP(B311,'Cartes IGN'!$A$1:$B$3233,2,FALSE))</f>
        <v/>
      </c>
      <c r="V311" s="147" t="str">
        <f>IF(B311="","",VLOOKUP(B311,'Cartes IGN'!$A$1:$D$3233,4,FALSE))</f>
        <v/>
      </c>
      <c r="W311" s="146" t="str">
        <f>IF(B311="","",VLOOKUP(B311,'Cartes IGN'!$A$1:$C$3233,3,FALSE))</f>
        <v/>
      </c>
      <c r="X311" s="146" t="str">
        <f t="shared" si="4"/>
        <v/>
      </c>
      <c r="Y311" s="146" t="str">
        <f>IF(X311="","",VLOOKUP(X311,Secteur_SQ!$A$1:$B$3870,2,FALSE))</f>
        <v/>
      </c>
      <c r="Z311" s="146" t="str">
        <f>IF(X311="","",VLOOKUP(X311,Secteur_SQ!$A$1:$C$3870,3,FALSE))</f>
        <v/>
      </c>
    </row>
    <row r="312" spans="1:26">
      <c r="A312" s="102"/>
      <c r="B312" s="102"/>
      <c r="C312" s="102"/>
      <c r="D312" s="85"/>
      <c r="E312" s="103"/>
      <c r="F312" s="104"/>
      <c r="G312" s="104"/>
      <c r="H312" s="108"/>
      <c r="I312" s="104"/>
      <c r="J312" s="106"/>
      <c r="K312" s="12"/>
      <c r="L312" s="107"/>
      <c r="M312" s="103"/>
      <c r="N312" s="149"/>
      <c r="O312" s="89"/>
      <c r="P312" s="89"/>
      <c r="Q312" s="89"/>
      <c r="R312" s="145" t="str">
        <f>IF(A312="","",VLOOKUP(A312,Espèces!$A$2:$B$510,2,FALSE))</f>
        <v/>
      </c>
      <c r="S312" s="146" t="str">
        <f>IF(J312="","",VLOOKUP(J312,'code nicheur'!$A$1:$B$16,2,FALSE))</f>
        <v/>
      </c>
      <c r="T312" s="147" t="str">
        <f>IF(J312="","",VLOOKUP(J312,'code nicheur'!$A$1:$C$16,3,FALSE))</f>
        <v/>
      </c>
      <c r="U312" s="145" t="str">
        <f>IF(B312="","",VLOOKUP(B312,'Cartes IGN'!$A$1:$B$3233,2,FALSE))</f>
        <v/>
      </c>
      <c r="V312" s="147" t="str">
        <f>IF(B312="","",VLOOKUP(B312,'Cartes IGN'!$A$1:$D$3233,4,FALSE))</f>
        <v/>
      </c>
      <c r="W312" s="146" t="str">
        <f>IF(B312="","",VLOOKUP(B312,'Cartes IGN'!$A$1:$C$3233,3,FALSE))</f>
        <v/>
      </c>
      <c r="X312" s="146" t="str">
        <f t="shared" si="4"/>
        <v/>
      </c>
      <c r="Y312" s="146" t="str">
        <f>IF(X312="","",VLOOKUP(X312,Secteur_SQ!$A$1:$B$3870,2,FALSE))</f>
        <v/>
      </c>
      <c r="Z312" s="146" t="str">
        <f>IF(X312="","",VLOOKUP(X312,Secteur_SQ!$A$1:$C$3870,3,FALSE))</f>
        <v/>
      </c>
    </row>
    <row r="313" spans="1:26">
      <c r="A313" s="102"/>
      <c r="B313" s="102"/>
      <c r="C313" s="102"/>
      <c r="D313" s="85"/>
      <c r="E313" s="103"/>
      <c r="F313" s="104"/>
      <c r="G313" s="104"/>
      <c r="H313" s="108"/>
      <c r="I313" s="104"/>
      <c r="J313" s="106"/>
      <c r="K313" s="12"/>
      <c r="L313" s="107"/>
      <c r="M313" s="103"/>
      <c r="N313" s="149"/>
      <c r="O313" s="89"/>
      <c r="P313" s="89"/>
      <c r="Q313" s="89"/>
      <c r="R313" s="145" t="str">
        <f>IF(A313="","",VLOOKUP(A313,Espèces!$A$2:$B$510,2,FALSE))</f>
        <v/>
      </c>
      <c r="S313" s="146" t="str">
        <f>IF(J313="","",VLOOKUP(J313,'code nicheur'!$A$1:$B$16,2,FALSE))</f>
        <v/>
      </c>
      <c r="T313" s="147" t="str">
        <f>IF(J313="","",VLOOKUP(J313,'code nicheur'!$A$1:$C$16,3,FALSE))</f>
        <v/>
      </c>
      <c r="U313" s="145" t="str">
        <f>IF(B313="","",VLOOKUP(B313,'Cartes IGN'!$A$1:$B$3233,2,FALSE))</f>
        <v/>
      </c>
      <c r="V313" s="147" t="str">
        <f>IF(B313="","",VLOOKUP(B313,'Cartes IGN'!$A$1:$D$3233,4,FALSE))</f>
        <v/>
      </c>
      <c r="W313" s="146" t="str">
        <f>IF(B313="","",VLOOKUP(B313,'Cartes IGN'!$A$1:$C$3233,3,FALSE))</f>
        <v/>
      </c>
      <c r="X313" s="146" t="str">
        <f t="shared" si="4"/>
        <v/>
      </c>
      <c r="Y313" s="146" t="str">
        <f>IF(X313="","",VLOOKUP(X313,Secteur_SQ!$A$1:$B$3870,2,FALSE))</f>
        <v/>
      </c>
      <c r="Z313" s="146" t="str">
        <f>IF(X313="","",VLOOKUP(X313,Secteur_SQ!$A$1:$C$3870,3,FALSE))</f>
        <v/>
      </c>
    </row>
    <row r="314" spans="1:26">
      <c r="A314" s="102"/>
      <c r="B314" s="102"/>
      <c r="C314" s="102"/>
      <c r="D314" s="85"/>
      <c r="E314" s="103"/>
      <c r="F314" s="104"/>
      <c r="G314" s="104"/>
      <c r="H314" s="108"/>
      <c r="I314" s="104"/>
      <c r="J314" s="106"/>
      <c r="K314" s="12"/>
      <c r="L314" s="107"/>
      <c r="M314" s="103"/>
      <c r="N314" s="149"/>
      <c r="O314" s="89"/>
      <c r="P314" s="89"/>
      <c r="Q314" s="89"/>
      <c r="R314" s="145" t="str">
        <f>IF(A314="","",VLOOKUP(A314,Espèces!$A$2:$B$510,2,FALSE))</f>
        <v/>
      </c>
      <c r="S314" s="146" t="str">
        <f>IF(J314="","",VLOOKUP(J314,'code nicheur'!$A$1:$B$16,2,FALSE))</f>
        <v/>
      </c>
      <c r="T314" s="147" t="str">
        <f>IF(J314="","",VLOOKUP(J314,'code nicheur'!$A$1:$C$16,3,FALSE))</f>
        <v/>
      </c>
      <c r="U314" s="145" t="str">
        <f>IF(B314="","",VLOOKUP(B314,'Cartes IGN'!$A$1:$B$3233,2,FALSE))</f>
        <v/>
      </c>
      <c r="V314" s="147" t="str">
        <f>IF(B314="","",VLOOKUP(B314,'Cartes IGN'!$A$1:$D$3233,4,FALSE))</f>
        <v/>
      </c>
      <c r="W314" s="146" t="str">
        <f>IF(B314="","",VLOOKUP(B314,'Cartes IGN'!$A$1:$C$3233,3,FALSE))</f>
        <v/>
      </c>
      <c r="X314" s="146" t="str">
        <f t="shared" si="4"/>
        <v/>
      </c>
      <c r="Y314" s="146" t="str">
        <f>IF(X314="","",VLOOKUP(X314,Secteur_SQ!$A$1:$B$3870,2,FALSE))</f>
        <v/>
      </c>
      <c r="Z314" s="146" t="str">
        <f>IF(X314="","",VLOOKUP(X314,Secteur_SQ!$A$1:$C$3870,3,FALSE))</f>
        <v/>
      </c>
    </row>
    <row r="315" spans="1:26">
      <c r="A315" s="102"/>
      <c r="B315" s="102"/>
      <c r="C315" s="102"/>
      <c r="D315" s="85"/>
      <c r="E315" s="103"/>
      <c r="F315" s="104"/>
      <c r="G315" s="104"/>
      <c r="H315" s="108"/>
      <c r="I315" s="104"/>
      <c r="J315" s="106"/>
      <c r="K315" s="12"/>
      <c r="L315" s="107"/>
      <c r="M315" s="103"/>
      <c r="N315" s="149"/>
      <c r="O315" s="89"/>
      <c r="P315" s="89"/>
      <c r="Q315" s="89"/>
      <c r="R315" s="145" t="str">
        <f>IF(A315="","",VLOOKUP(A315,Espèces!$A$2:$B$510,2,FALSE))</f>
        <v/>
      </c>
      <c r="S315" s="146" t="str">
        <f>IF(J315="","",VLOOKUP(J315,'code nicheur'!$A$1:$B$16,2,FALSE))</f>
        <v/>
      </c>
      <c r="T315" s="147" t="str">
        <f>IF(J315="","",VLOOKUP(J315,'code nicheur'!$A$1:$C$16,3,FALSE))</f>
        <v/>
      </c>
      <c r="U315" s="145" t="str">
        <f>IF(B315="","",VLOOKUP(B315,'Cartes IGN'!$A$1:$B$3233,2,FALSE))</f>
        <v/>
      </c>
      <c r="V315" s="147" t="str">
        <f>IF(B315="","",VLOOKUP(B315,'Cartes IGN'!$A$1:$D$3233,4,FALSE))</f>
        <v/>
      </c>
      <c r="W315" s="146" t="str">
        <f>IF(B315="","",VLOOKUP(B315,'Cartes IGN'!$A$1:$C$3233,3,FALSE))</f>
        <v/>
      </c>
      <c r="X315" s="146" t="str">
        <f t="shared" si="4"/>
        <v/>
      </c>
      <c r="Y315" s="146" t="str">
        <f>IF(X315="","",VLOOKUP(X315,Secteur_SQ!$A$1:$B$3870,2,FALSE))</f>
        <v/>
      </c>
      <c r="Z315" s="146" t="str">
        <f>IF(X315="","",VLOOKUP(X315,Secteur_SQ!$A$1:$C$3870,3,FALSE))</f>
        <v/>
      </c>
    </row>
    <row r="316" spans="1:26">
      <c r="A316" s="102"/>
      <c r="B316" s="102"/>
      <c r="C316" s="102"/>
      <c r="D316" s="85"/>
      <c r="E316" s="103"/>
      <c r="F316" s="104"/>
      <c r="G316" s="104"/>
      <c r="H316" s="108"/>
      <c r="I316" s="104"/>
      <c r="J316" s="106"/>
      <c r="K316" s="12"/>
      <c r="L316" s="107"/>
      <c r="M316" s="103"/>
      <c r="N316" s="149"/>
      <c r="O316" s="89"/>
      <c r="P316" s="89"/>
      <c r="Q316" s="89"/>
      <c r="R316" s="145" t="str">
        <f>IF(A316="","",VLOOKUP(A316,Espèces!$A$2:$B$510,2,FALSE))</f>
        <v/>
      </c>
      <c r="S316" s="146" t="str">
        <f>IF(J316="","",VLOOKUP(J316,'code nicheur'!$A$1:$B$16,2,FALSE))</f>
        <v/>
      </c>
      <c r="T316" s="147" t="str">
        <f>IF(J316="","",VLOOKUP(J316,'code nicheur'!$A$1:$C$16,3,FALSE))</f>
        <v/>
      </c>
      <c r="U316" s="145" t="str">
        <f>IF(B316="","",VLOOKUP(B316,'Cartes IGN'!$A$1:$B$3233,2,FALSE))</f>
        <v/>
      </c>
      <c r="V316" s="147" t="str">
        <f>IF(B316="","",VLOOKUP(B316,'Cartes IGN'!$A$1:$D$3233,4,FALSE))</f>
        <v/>
      </c>
      <c r="W316" s="146" t="str">
        <f>IF(B316="","",VLOOKUP(B316,'Cartes IGN'!$A$1:$C$3233,3,FALSE))</f>
        <v/>
      </c>
      <c r="X316" s="146" t="str">
        <f t="shared" si="4"/>
        <v/>
      </c>
      <c r="Y316" s="146" t="str">
        <f>IF(X316="","",VLOOKUP(X316,Secteur_SQ!$A$1:$B$3870,2,FALSE))</f>
        <v/>
      </c>
      <c r="Z316" s="146" t="str">
        <f>IF(X316="","",VLOOKUP(X316,Secteur_SQ!$A$1:$C$3870,3,FALSE))</f>
        <v/>
      </c>
    </row>
    <row r="317" spans="1:26">
      <c r="A317" s="102"/>
      <c r="B317" s="102"/>
      <c r="C317" s="102"/>
      <c r="D317" s="85"/>
      <c r="E317" s="103"/>
      <c r="F317" s="104"/>
      <c r="G317" s="104"/>
      <c r="H317" s="108"/>
      <c r="I317" s="104"/>
      <c r="J317" s="106"/>
      <c r="K317" s="12"/>
      <c r="L317" s="107"/>
      <c r="M317" s="103"/>
      <c r="N317" s="149"/>
      <c r="O317" s="89"/>
      <c r="P317" s="89"/>
      <c r="Q317" s="89"/>
      <c r="R317" s="145" t="str">
        <f>IF(A317="","",VLOOKUP(A317,Espèces!$A$2:$B$510,2,FALSE))</f>
        <v/>
      </c>
      <c r="S317" s="146" t="str">
        <f>IF(J317="","",VLOOKUP(J317,'code nicheur'!$A$1:$B$16,2,FALSE))</f>
        <v/>
      </c>
      <c r="T317" s="147" t="str">
        <f>IF(J317="","",VLOOKUP(J317,'code nicheur'!$A$1:$C$16,3,FALSE))</f>
        <v/>
      </c>
      <c r="U317" s="145" t="str">
        <f>IF(B317="","",VLOOKUP(B317,'Cartes IGN'!$A$1:$B$3233,2,FALSE))</f>
        <v/>
      </c>
      <c r="V317" s="147" t="str">
        <f>IF(B317="","",VLOOKUP(B317,'Cartes IGN'!$A$1:$D$3233,4,FALSE))</f>
        <v/>
      </c>
      <c r="W317" s="146" t="str">
        <f>IF(B317="","",VLOOKUP(B317,'Cartes IGN'!$A$1:$C$3233,3,FALSE))</f>
        <v/>
      </c>
      <c r="X317" s="146" t="str">
        <f t="shared" si="4"/>
        <v/>
      </c>
      <c r="Y317" s="146" t="str">
        <f>IF(X317="","",VLOOKUP(X317,Secteur_SQ!$A$1:$B$3870,2,FALSE))</f>
        <v/>
      </c>
      <c r="Z317" s="146" t="str">
        <f>IF(X317="","",VLOOKUP(X317,Secteur_SQ!$A$1:$C$3870,3,FALSE))</f>
        <v/>
      </c>
    </row>
    <row r="318" spans="1:26">
      <c r="A318" s="102"/>
      <c r="B318" s="102"/>
      <c r="C318" s="102"/>
      <c r="D318" s="85"/>
      <c r="E318" s="103"/>
      <c r="F318" s="104"/>
      <c r="G318" s="104"/>
      <c r="H318" s="108"/>
      <c r="I318" s="104"/>
      <c r="J318" s="106"/>
      <c r="K318" s="12"/>
      <c r="L318" s="107"/>
      <c r="M318" s="103"/>
      <c r="N318" s="149"/>
      <c r="O318" s="89"/>
      <c r="P318" s="89"/>
      <c r="Q318" s="89"/>
      <c r="R318" s="145" t="str">
        <f>IF(A318="","",VLOOKUP(A318,Espèces!$A$2:$B$510,2,FALSE))</f>
        <v/>
      </c>
      <c r="S318" s="146" t="str">
        <f>IF(J318="","",VLOOKUP(J318,'code nicheur'!$A$1:$B$16,2,FALSE))</f>
        <v/>
      </c>
      <c r="T318" s="147" t="str">
        <f>IF(J318="","",VLOOKUP(J318,'code nicheur'!$A$1:$C$16,3,FALSE))</f>
        <v/>
      </c>
      <c r="U318" s="145" t="str">
        <f>IF(B318="","",VLOOKUP(B318,'Cartes IGN'!$A$1:$B$3233,2,FALSE))</f>
        <v/>
      </c>
      <c r="V318" s="147" t="str">
        <f>IF(B318="","",VLOOKUP(B318,'Cartes IGN'!$A$1:$D$3233,4,FALSE))</f>
        <v/>
      </c>
      <c r="W318" s="146" t="str">
        <f>IF(B318="","",VLOOKUP(B318,'Cartes IGN'!$A$1:$C$3233,3,FALSE))</f>
        <v/>
      </c>
      <c r="X318" s="146" t="str">
        <f t="shared" si="4"/>
        <v/>
      </c>
      <c r="Y318" s="146" t="str">
        <f>IF(X318="","",VLOOKUP(X318,Secteur_SQ!$A$1:$B$3870,2,FALSE))</f>
        <v/>
      </c>
      <c r="Z318" s="146" t="str">
        <f>IF(X318="","",VLOOKUP(X318,Secteur_SQ!$A$1:$C$3870,3,FALSE))</f>
        <v/>
      </c>
    </row>
    <row r="319" spans="1:26">
      <c r="A319" s="102"/>
      <c r="B319" s="102"/>
      <c r="C319" s="102"/>
      <c r="D319" s="85"/>
      <c r="E319" s="103"/>
      <c r="F319" s="104"/>
      <c r="G319" s="104"/>
      <c r="H319" s="108"/>
      <c r="I319" s="104"/>
      <c r="J319" s="106"/>
      <c r="K319" s="12"/>
      <c r="L319" s="107"/>
      <c r="M319" s="103"/>
      <c r="N319" s="149"/>
      <c r="O319" s="89"/>
      <c r="P319" s="89"/>
      <c r="Q319" s="89"/>
      <c r="R319" s="145" t="str">
        <f>IF(A319="","",VLOOKUP(A319,Espèces!$A$2:$B$510,2,FALSE))</f>
        <v/>
      </c>
      <c r="S319" s="146" t="str">
        <f>IF(J319="","",VLOOKUP(J319,'code nicheur'!$A$1:$B$16,2,FALSE))</f>
        <v/>
      </c>
      <c r="T319" s="147" t="str">
        <f>IF(J319="","",VLOOKUP(J319,'code nicheur'!$A$1:$C$16,3,FALSE))</f>
        <v/>
      </c>
      <c r="U319" s="145" t="str">
        <f>IF(B319="","",VLOOKUP(B319,'Cartes IGN'!$A$1:$B$3233,2,FALSE))</f>
        <v/>
      </c>
      <c r="V319" s="147" t="str">
        <f>IF(B319="","",VLOOKUP(B319,'Cartes IGN'!$A$1:$D$3233,4,FALSE))</f>
        <v/>
      </c>
      <c r="W319" s="146" t="str">
        <f>IF(B319="","",VLOOKUP(B319,'Cartes IGN'!$A$1:$C$3233,3,FALSE))</f>
        <v/>
      </c>
      <c r="X319" s="146" t="str">
        <f t="shared" si="4"/>
        <v/>
      </c>
      <c r="Y319" s="146" t="str">
        <f>IF(X319="","",VLOOKUP(X319,Secteur_SQ!$A$1:$B$3870,2,FALSE))</f>
        <v/>
      </c>
      <c r="Z319" s="146" t="str">
        <f>IF(X319="","",VLOOKUP(X319,Secteur_SQ!$A$1:$C$3870,3,FALSE))</f>
        <v/>
      </c>
    </row>
    <row r="320" spans="1:26">
      <c r="A320" s="102"/>
      <c r="B320" s="102"/>
      <c r="C320" s="102"/>
      <c r="D320" s="85"/>
      <c r="E320" s="103"/>
      <c r="F320" s="104"/>
      <c r="G320" s="104"/>
      <c r="H320" s="108"/>
      <c r="I320" s="104"/>
      <c r="J320" s="106"/>
      <c r="K320" s="12"/>
      <c r="L320" s="107"/>
      <c r="M320" s="103"/>
      <c r="N320" s="149"/>
      <c r="O320" s="89"/>
      <c r="P320" s="89"/>
      <c r="Q320" s="89"/>
      <c r="R320" s="145" t="str">
        <f>IF(A320="","",VLOOKUP(A320,Espèces!$A$2:$B$510,2,FALSE))</f>
        <v/>
      </c>
      <c r="S320" s="146" t="str">
        <f>IF(J320="","",VLOOKUP(J320,'code nicheur'!$A$1:$B$16,2,FALSE))</f>
        <v/>
      </c>
      <c r="T320" s="147" t="str">
        <f>IF(J320="","",VLOOKUP(J320,'code nicheur'!$A$1:$C$16,3,FALSE))</f>
        <v/>
      </c>
      <c r="U320" s="145" t="str">
        <f>IF(B320="","",VLOOKUP(B320,'Cartes IGN'!$A$1:$B$3233,2,FALSE))</f>
        <v/>
      </c>
      <c r="V320" s="147" t="str">
        <f>IF(B320="","",VLOOKUP(B320,'Cartes IGN'!$A$1:$D$3233,4,FALSE))</f>
        <v/>
      </c>
      <c r="W320" s="146" t="str">
        <f>IF(B320="","",VLOOKUP(B320,'Cartes IGN'!$A$1:$C$3233,3,FALSE))</f>
        <v/>
      </c>
      <c r="X320" s="146" t="str">
        <f t="shared" si="4"/>
        <v/>
      </c>
      <c r="Y320" s="146" t="str">
        <f>IF(X320="","",VLOOKUP(X320,Secteur_SQ!$A$1:$B$3870,2,FALSE))</f>
        <v/>
      </c>
      <c r="Z320" s="146" t="str">
        <f>IF(X320="","",VLOOKUP(X320,Secteur_SQ!$A$1:$C$3870,3,FALSE))</f>
        <v/>
      </c>
    </row>
    <row r="321" spans="1:26">
      <c r="A321" s="102"/>
      <c r="B321" s="102"/>
      <c r="C321" s="102"/>
      <c r="D321" s="85"/>
      <c r="E321" s="103"/>
      <c r="F321" s="104"/>
      <c r="G321" s="104"/>
      <c r="H321" s="108"/>
      <c r="I321" s="104"/>
      <c r="J321" s="106"/>
      <c r="K321" s="12"/>
      <c r="L321" s="107"/>
      <c r="M321" s="103"/>
      <c r="N321" s="149"/>
      <c r="O321" s="89"/>
      <c r="P321" s="89"/>
      <c r="Q321" s="89"/>
      <c r="R321" s="145" t="str">
        <f>IF(A321="","",VLOOKUP(A321,Espèces!$A$2:$B$510,2,FALSE))</f>
        <v/>
      </c>
      <c r="S321" s="146" t="str">
        <f>IF(J321="","",VLOOKUP(J321,'code nicheur'!$A$1:$B$16,2,FALSE))</f>
        <v/>
      </c>
      <c r="T321" s="147" t="str">
        <f>IF(J321="","",VLOOKUP(J321,'code nicheur'!$A$1:$C$16,3,FALSE))</f>
        <v/>
      </c>
      <c r="U321" s="145" t="str">
        <f>IF(B321="","",VLOOKUP(B321,'Cartes IGN'!$A$1:$B$3233,2,FALSE))</f>
        <v/>
      </c>
      <c r="V321" s="147" t="str">
        <f>IF(B321="","",VLOOKUP(B321,'Cartes IGN'!$A$1:$D$3233,4,FALSE))</f>
        <v/>
      </c>
      <c r="W321" s="146" t="str">
        <f>IF(B321="","",VLOOKUP(B321,'Cartes IGN'!$A$1:$C$3233,3,FALSE))</f>
        <v/>
      </c>
      <c r="X321" s="146" t="str">
        <f t="shared" si="4"/>
        <v/>
      </c>
      <c r="Y321" s="146" t="str">
        <f>IF(X321="","",VLOOKUP(X321,Secteur_SQ!$A$1:$B$3870,2,FALSE))</f>
        <v/>
      </c>
      <c r="Z321" s="146" t="str">
        <f>IF(X321="","",VLOOKUP(X321,Secteur_SQ!$A$1:$C$3870,3,FALSE))</f>
        <v/>
      </c>
    </row>
    <row r="322" spans="1:26">
      <c r="A322" s="102"/>
      <c r="B322" s="102"/>
      <c r="C322" s="102"/>
      <c r="D322" s="85"/>
      <c r="E322" s="103"/>
      <c r="F322" s="104"/>
      <c r="G322" s="104"/>
      <c r="H322" s="108"/>
      <c r="I322" s="104"/>
      <c r="J322" s="106"/>
      <c r="K322" s="12"/>
      <c r="L322" s="107"/>
      <c r="M322" s="103"/>
      <c r="N322" s="149"/>
      <c r="O322" s="89"/>
      <c r="P322" s="89"/>
      <c r="Q322" s="89"/>
      <c r="R322" s="145" t="str">
        <f>IF(A322="","",VLOOKUP(A322,Espèces!$A$2:$B$510,2,FALSE))</f>
        <v/>
      </c>
      <c r="S322" s="146" t="str">
        <f>IF(J322="","",VLOOKUP(J322,'code nicheur'!$A$1:$B$16,2,FALSE))</f>
        <v/>
      </c>
      <c r="T322" s="147" t="str">
        <f>IF(J322="","",VLOOKUP(J322,'code nicheur'!$A$1:$C$16,3,FALSE))</f>
        <v/>
      </c>
      <c r="U322" s="145" t="str">
        <f>IF(B322="","",VLOOKUP(B322,'Cartes IGN'!$A$1:$B$3233,2,FALSE))</f>
        <v/>
      </c>
      <c r="V322" s="147" t="str">
        <f>IF(B322="","",VLOOKUP(B322,'Cartes IGN'!$A$1:$D$3233,4,FALSE))</f>
        <v/>
      </c>
      <c r="W322" s="146" t="str">
        <f>IF(B322="","",VLOOKUP(B322,'Cartes IGN'!$A$1:$C$3233,3,FALSE))</f>
        <v/>
      </c>
      <c r="X322" s="146" t="str">
        <f t="shared" si="4"/>
        <v/>
      </c>
      <c r="Y322" s="146" t="str">
        <f>IF(X322="","",VLOOKUP(X322,Secteur_SQ!$A$1:$B$3870,2,FALSE))</f>
        <v/>
      </c>
      <c r="Z322" s="146" t="str">
        <f>IF(X322="","",VLOOKUP(X322,Secteur_SQ!$A$1:$C$3870,3,FALSE))</f>
        <v/>
      </c>
    </row>
    <row r="323" spans="1:26">
      <c r="A323" s="102"/>
      <c r="B323" s="102"/>
      <c r="C323" s="102"/>
      <c r="D323" s="85"/>
      <c r="E323" s="103"/>
      <c r="F323" s="104"/>
      <c r="G323" s="104"/>
      <c r="H323" s="108"/>
      <c r="I323" s="104"/>
      <c r="J323" s="106"/>
      <c r="K323" s="12"/>
      <c r="L323" s="107"/>
      <c r="M323" s="103"/>
      <c r="N323" s="149"/>
      <c r="O323" s="89"/>
      <c r="P323" s="89"/>
      <c r="Q323" s="89"/>
      <c r="R323" s="145" t="str">
        <f>IF(A323="","",VLOOKUP(A323,Espèces!$A$2:$B$510,2,FALSE))</f>
        <v/>
      </c>
      <c r="S323" s="146" t="str">
        <f>IF(J323="","",VLOOKUP(J323,'code nicheur'!$A$1:$B$16,2,FALSE))</f>
        <v/>
      </c>
      <c r="T323" s="147" t="str">
        <f>IF(J323="","",VLOOKUP(J323,'code nicheur'!$A$1:$C$16,3,FALSE))</f>
        <v/>
      </c>
      <c r="U323" s="145" t="str">
        <f>IF(B323="","",VLOOKUP(B323,'Cartes IGN'!$A$1:$B$3233,2,FALSE))</f>
        <v/>
      </c>
      <c r="V323" s="147" t="str">
        <f>IF(B323="","",VLOOKUP(B323,'Cartes IGN'!$A$1:$D$3233,4,FALSE))</f>
        <v/>
      </c>
      <c r="W323" s="146" t="str">
        <f>IF(B323="","",VLOOKUP(B323,'Cartes IGN'!$A$1:$C$3233,3,FALSE))</f>
        <v/>
      </c>
      <c r="X323" s="146" t="str">
        <f t="shared" si="4"/>
        <v/>
      </c>
      <c r="Y323" s="146" t="str">
        <f>IF(X323="","",VLOOKUP(X323,Secteur_SQ!$A$1:$B$3870,2,FALSE))</f>
        <v/>
      </c>
      <c r="Z323" s="146" t="str">
        <f>IF(X323="","",VLOOKUP(X323,Secteur_SQ!$A$1:$C$3870,3,FALSE))</f>
        <v/>
      </c>
    </row>
    <row r="324" spans="1:26">
      <c r="A324" s="102"/>
      <c r="B324" s="102"/>
      <c r="C324" s="102"/>
      <c r="D324" s="85"/>
      <c r="E324" s="103"/>
      <c r="F324" s="104"/>
      <c r="G324" s="104"/>
      <c r="H324" s="108"/>
      <c r="I324" s="104"/>
      <c r="J324" s="106"/>
      <c r="K324" s="12"/>
      <c r="L324" s="107"/>
      <c r="M324" s="103"/>
      <c r="N324" s="149"/>
      <c r="O324" s="89"/>
      <c r="P324" s="89"/>
      <c r="Q324" s="89"/>
      <c r="R324" s="145" t="str">
        <f>IF(A324="","",VLOOKUP(A324,Espèces!$A$2:$B$510,2,FALSE))</f>
        <v/>
      </c>
      <c r="S324" s="146" t="str">
        <f>IF(J324="","",VLOOKUP(J324,'code nicheur'!$A$1:$B$16,2,FALSE))</f>
        <v/>
      </c>
      <c r="T324" s="147" t="str">
        <f>IF(J324="","",VLOOKUP(J324,'code nicheur'!$A$1:$C$16,3,FALSE))</f>
        <v/>
      </c>
      <c r="U324" s="145" t="str">
        <f>IF(B324="","",VLOOKUP(B324,'Cartes IGN'!$A$1:$B$3233,2,FALSE))</f>
        <v/>
      </c>
      <c r="V324" s="147" t="str">
        <f>IF(B324="","",VLOOKUP(B324,'Cartes IGN'!$A$1:$D$3233,4,FALSE))</f>
        <v/>
      </c>
      <c r="W324" s="146" t="str">
        <f>IF(B324="","",VLOOKUP(B324,'Cartes IGN'!$A$1:$C$3233,3,FALSE))</f>
        <v/>
      </c>
      <c r="X324" s="146" t="str">
        <f t="shared" si="4"/>
        <v/>
      </c>
      <c r="Y324" s="146" t="str">
        <f>IF(X324="","",VLOOKUP(X324,Secteur_SQ!$A$1:$B$3870,2,FALSE))</f>
        <v/>
      </c>
      <c r="Z324" s="146" t="str">
        <f>IF(X324="","",VLOOKUP(X324,Secteur_SQ!$A$1:$C$3870,3,FALSE))</f>
        <v/>
      </c>
    </row>
    <row r="325" spans="1:26">
      <c r="A325" s="102"/>
      <c r="B325" s="102"/>
      <c r="C325" s="102"/>
      <c r="D325" s="85"/>
      <c r="E325" s="103"/>
      <c r="F325" s="104"/>
      <c r="G325" s="104"/>
      <c r="H325" s="108"/>
      <c r="I325" s="104"/>
      <c r="J325" s="106"/>
      <c r="K325" s="12"/>
      <c r="L325" s="107"/>
      <c r="M325" s="103"/>
      <c r="N325" s="149"/>
      <c r="O325" s="89"/>
      <c r="P325" s="89"/>
      <c r="Q325" s="89"/>
      <c r="R325" s="145" t="str">
        <f>IF(A325="","",VLOOKUP(A325,Espèces!$A$2:$B$510,2,FALSE))</f>
        <v/>
      </c>
      <c r="S325" s="146" t="str">
        <f>IF(J325="","",VLOOKUP(J325,'code nicheur'!$A$1:$B$16,2,FALSE))</f>
        <v/>
      </c>
      <c r="T325" s="147" t="str">
        <f>IF(J325="","",VLOOKUP(J325,'code nicheur'!$A$1:$C$16,3,FALSE))</f>
        <v/>
      </c>
      <c r="U325" s="145" t="str">
        <f>IF(B325="","",VLOOKUP(B325,'Cartes IGN'!$A$1:$B$3233,2,FALSE))</f>
        <v/>
      </c>
      <c r="V325" s="147" t="str">
        <f>IF(B325="","",VLOOKUP(B325,'Cartes IGN'!$A$1:$D$3233,4,FALSE))</f>
        <v/>
      </c>
      <c r="W325" s="146" t="str">
        <f>IF(B325="","",VLOOKUP(B325,'Cartes IGN'!$A$1:$C$3233,3,FALSE))</f>
        <v/>
      </c>
      <c r="X325" s="146" t="str">
        <f t="shared" si="4"/>
        <v/>
      </c>
      <c r="Y325" s="146" t="str">
        <f>IF(X325="","",VLOOKUP(X325,Secteur_SQ!$A$1:$B$3870,2,FALSE))</f>
        <v/>
      </c>
      <c r="Z325" s="146" t="str">
        <f>IF(X325="","",VLOOKUP(X325,Secteur_SQ!$A$1:$C$3870,3,FALSE))</f>
        <v/>
      </c>
    </row>
    <row r="326" spans="1:26">
      <c r="A326" s="102"/>
      <c r="B326" s="102"/>
      <c r="C326" s="102"/>
      <c r="D326" s="85"/>
      <c r="E326" s="103"/>
      <c r="F326" s="104"/>
      <c r="G326" s="104"/>
      <c r="H326" s="108"/>
      <c r="I326" s="104"/>
      <c r="J326" s="106"/>
      <c r="K326" s="12"/>
      <c r="L326" s="107"/>
      <c r="M326" s="103"/>
      <c r="N326" s="149"/>
      <c r="O326" s="89"/>
      <c r="P326" s="89"/>
      <c r="Q326" s="89"/>
      <c r="R326" s="145" t="str">
        <f>IF(A326="","",VLOOKUP(A326,Espèces!$A$2:$B$510,2,FALSE))</f>
        <v/>
      </c>
      <c r="S326" s="146" t="str">
        <f>IF(J326="","",VLOOKUP(J326,'code nicheur'!$A$1:$B$16,2,FALSE))</f>
        <v/>
      </c>
      <c r="T326" s="147" t="str">
        <f>IF(J326="","",VLOOKUP(J326,'code nicheur'!$A$1:$C$16,3,FALSE))</f>
        <v/>
      </c>
      <c r="U326" s="145" t="str">
        <f>IF(B326="","",VLOOKUP(B326,'Cartes IGN'!$A$1:$B$3233,2,FALSE))</f>
        <v/>
      </c>
      <c r="V326" s="147" t="str">
        <f>IF(B326="","",VLOOKUP(B326,'Cartes IGN'!$A$1:$D$3233,4,FALSE))</f>
        <v/>
      </c>
      <c r="W326" s="146" t="str">
        <f>IF(B326="","",VLOOKUP(B326,'Cartes IGN'!$A$1:$C$3233,3,FALSE))</f>
        <v/>
      </c>
      <c r="X326" s="146" t="str">
        <f t="shared" si="4"/>
        <v/>
      </c>
      <c r="Y326" s="146" t="str">
        <f>IF(X326="","",VLOOKUP(X326,Secteur_SQ!$A$1:$B$3870,2,FALSE))</f>
        <v/>
      </c>
      <c r="Z326" s="146" t="str">
        <f>IF(X326="","",VLOOKUP(X326,Secteur_SQ!$A$1:$C$3870,3,FALSE))</f>
        <v/>
      </c>
    </row>
    <row r="327" spans="1:26">
      <c r="A327" s="102"/>
      <c r="B327" s="102"/>
      <c r="C327" s="102"/>
      <c r="D327" s="85"/>
      <c r="E327" s="103"/>
      <c r="F327" s="104"/>
      <c r="G327" s="104"/>
      <c r="H327" s="108"/>
      <c r="I327" s="104"/>
      <c r="J327" s="106"/>
      <c r="K327" s="12"/>
      <c r="L327" s="107"/>
      <c r="M327" s="103"/>
      <c r="N327" s="149"/>
      <c r="O327" s="89"/>
      <c r="P327" s="89"/>
      <c r="Q327" s="89"/>
      <c r="R327" s="145" t="str">
        <f>IF(A327="","",VLOOKUP(A327,Espèces!$A$2:$B$510,2,FALSE))</f>
        <v/>
      </c>
      <c r="S327" s="146" t="str">
        <f>IF(J327="","",VLOOKUP(J327,'code nicheur'!$A$1:$B$16,2,FALSE))</f>
        <v/>
      </c>
      <c r="T327" s="147" t="str">
        <f>IF(J327="","",VLOOKUP(J327,'code nicheur'!$A$1:$C$16,3,FALSE))</f>
        <v/>
      </c>
      <c r="U327" s="145" t="str">
        <f>IF(B327="","",VLOOKUP(B327,'Cartes IGN'!$A$1:$B$3233,2,FALSE))</f>
        <v/>
      </c>
      <c r="V327" s="147" t="str">
        <f>IF(B327="","",VLOOKUP(B327,'Cartes IGN'!$A$1:$D$3233,4,FALSE))</f>
        <v/>
      </c>
      <c r="W327" s="146" t="str">
        <f>IF(B327="","",VLOOKUP(B327,'Cartes IGN'!$A$1:$C$3233,3,FALSE))</f>
        <v/>
      </c>
      <c r="X327" s="146" t="str">
        <f t="shared" si="4"/>
        <v/>
      </c>
      <c r="Y327" s="146" t="str">
        <f>IF(X327="","",VLOOKUP(X327,Secteur_SQ!$A$1:$B$3870,2,FALSE))</f>
        <v/>
      </c>
      <c r="Z327" s="146" t="str">
        <f>IF(X327="","",VLOOKUP(X327,Secteur_SQ!$A$1:$C$3870,3,FALSE))</f>
        <v/>
      </c>
    </row>
    <row r="328" spans="1:26">
      <c r="A328" s="102"/>
      <c r="B328" s="102"/>
      <c r="C328" s="102"/>
      <c r="D328" s="85"/>
      <c r="E328" s="103"/>
      <c r="F328" s="104"/>
      <c r="G328" s="104"/>
      <c r="H328" s="108"/>
      <c r="I328" s="104"/>
      <c r="J328" s="106"/>
      <c r="K328" s="12"/>
      <c r="L328" s="107"/>
      <c r="M328" s="103"/>
      <c r="N328" s="149"/>
      <c r="O328" s="89"/>
      <c r="P328" s="89"/>
      <c r="Q328" s="89"/>
      <c r="R328" s="145" t="str">
        <f>IF(A328="","",VLOOKUP(A328,Espèces!$A$2:$B$510,2,FALSE))</f>
        <v/>
      </c>
      <c r="S328" s="146" t="str">
        <f>IF(J328="","",VLOOKUP(J328,'code nicheur'!$A$1:$B$16,2,FALSE))</f>
        <v/>
      </c>
      <c r="T328" s="147" t="str">
        <f>IF(J328="","",VLOOKUP(J328,'code nicheur'!$A$1:$C$16,3,FALSE))</f>
        <v/>
      </c>
      <c r="U328" s="145" t="str">
        <f>IF(B328="","",VLOOKUP(B328,'Cartes IGN'!$A$1:$B$3233,2,FALSE))</f>
        <v/>
      </c>
      <c r="V328" s="147" t="str">
        <f>IF(B328="","",VLOOKUP(B328,'Cartes IGN'!$A$1:$D$3233,4,FALSE))</f>
        <v/>
      </c>
      <c r="W328" s="146" t="str">
        <f>IF(B328="","",VLOOKUP(B328,'Cartes IGN'!$A$1:$C$3233,3,FALSE))</f>
        <v/>
      </c>
      <c r="X328" s="146" t="str">
        <f t="shared" si="4"/>
        <v/>
      </c>
      <c r="Y328" s="146" t="str">
        <f>IF(X328="","",VLOOKUP(X328,Secteur_SQ!$A$1:$B$3870,2,FALSE))</f>
        <v/>
      </c>
      <c r="Z328" s="146" t="str">
        <f>IF(X328="","",VLOOKUP(X328,Secteur_SQ!$A$1:$C$3870,3,FALSE))</f>
        <v/>
      </c>
    </row>
    <row r="329" spans="1:26">
      <c r="A329" s="102"/>
      <c r="B329" s="102"/>
      <c r="C329" s="102"/>
      <c r="D329" s="85"/>
      <c r="E329" s="103"/>
      <c r="F329" s="104"/>
      <c r="G329" s="104"/>
      <c r="H329" s="108"/>
      <c r="I329" s="104"/>
      <c r="J329" s="106"/>
      <c r="K329" s="12"/>
      <c r="L329" s="107"/>
      <c r="M329" s="103"/>
      <c r="N329" s="149"/>
      <c r="O329" s="89"/>
      <c r="P329" s="89"/>
      <c r="Q329" s="89"/>
      <c r="R329" s="145" t="str">
        <f>IF(A329="","",VLOOKUP(A329,Espèces!$A$2:$B$510,2,FALSE))</f>
        <v/>
      </c>
      <c r="S329" s="146" t="str">
        <f>IF(J329="","",VLOOKUP(J329,'code nicheur'!$A$1:$B$16,2,FALSE))</f>
        <v/>
      </c>
      <c r="T329" s="147" t="str">
        <f>IF(J329="","",VLOOKUP(J329,'code nicheur'!$A$1:$C$16,3,FALSE))</f>
        <v/>
      </c>
      <c r="U329" s="145" t="str">
        <f>IF(B329="","",VLOOKUP(B329,'Cartes IGN'!$A$1:$B$3233,2,FALSE))</f>
        <v/>
      </c>
      <c r="V329" s="147" t="str">
        <f>IF(B329="","",VLOOKUP(B329,'Cartes IGN'!$A$1:$D$3233,4,FALSE))</f>
        <v/>
      </c>
      <c r="W329" s="146" t="str">
        <f>IF(B329="","",VLOOKUP(B329,'Cartes IGN'!$A$1:$C$3233,3,FALSE))</f>
        <v/>
      </c>
      <c r="X329" s="146" t="str">
        <f t="shared" si="4"/>
        <v/>
      </c>
      <c r="Y329" s="146" t="str">
        <f>IF(X329="","",VLOOKUP(X329,Secteur_SQ!$A$1:$B$3870,2,FALSE))</f>
        <v/>
      </c>
      <c r="Z329" s="146" t="str">
        <f>IF(X329="","",VLOOKUP(X329,Secteur_SQ!$A$1:$C$3870,3,FALSE))</f>
        <v/>
      </c>
    </row>
    <row r="330" spans="1:26">
      <c r="A330" s="102"/>
      <c r="B330" s="102"/>
      <c r="C330" s="102"/>
      <c r="D330" s="85"/>
      <c r="E330" s="103"/>
      <c r="F330" s="104"/>
      <c r="G330" s="104"/>
      <c r="H330" s="108"/>
      <c r="I330" s="104"/>
      <c r="J330" s="106"/>
      <c r="K330" s="12"/>
      <c r="L330" s="107"/>
      <c r="M330" s="103"/>
      <c r="N330" s="149"/>
      <c r="O330" s="89"/>
      <c r="P330" s="89"/>
      <c r="Q330" s="89"/>
      <c r="R330" s="145" t="str">
        <f>IF(A330="","",VLOOKUP(A330,Espèces!$A$2:$B$510,2,FALSE))</f>
        <v/>
      </c>
      <c r="S330" s="146" t="str">
        <f>IF(J330="","",VLOOKUP(J330,'code nicheur'!$A$1:$B$16,2,FALSE))</f>
        <v/>
      </c>
      <c r="T330" s="147" t="str">
        <f>IF(J330="","",VLOOKUP(J330,'code nicheur'!$A$1:$C$16,3,FALSE))</f>
        <v/>
      </c>
      <c r="U330" s="145" t="str">
        <f>IF(B330="","",VLOOKUP(B330,'Cartes IGN'!$A$1:$B$3233,2,FALSE))</f>
        <v/>
      </c>
      <c r="V330" s="147" t="str">
        <f>IF(B330="","",VLOOKUP(B330,'Cartes IGN'!$A$1:$D$3233,4,FALSE))</f>
        <v/>
      </c>
      <c r="W330" s="146" t="str">
        <f>IF(B330="","",VLOOKUP(B330,'Cartes IGN'!$A$1:$C$3233,3,FALSE))</f>
        <v/>
      </c>
      <c r="X330" s="146" t="str">
        <f t="shared" si="4"/>
        <v/>
      </c>
      <c r="Y330" s="146" t="str">
        <f>IF(X330="","",VLOOKUP(X330,Secteur_SQ!$A$1:$B$3870,2,FALSE))</f>
        <v/>
      </c>
      <c r="Z330" s="146" t="str">
        <f>IF(X330="","",VLOOKUP(X330,Secteur_SQ!$A$1:$C$3870,3,FALSE))</f>
        <v/>
      </c>
    </row>
    <row r="331" spans="1:26">
      <c r="A331" s="102"/>
      <c r="B331" s="102"/>
      <c r="C331" s="102"/>
      <c r="D331" s="85"/>
      <c r="E331" s="103"/>
      <c r="F331" s="104"/>
      <c r="G331" s="104"/>
      <c r="H331" s="108"/>
      <c r="I331" s="104"/>
      <c r="J331" s="106"/>
      <c r="K331" s="12"/>
      <c r="L331" s="107"/>
      <c r="M331" s="103"/>
      <c r="N331" s="149"/>
      <c r="O331" s="89"/>
      <c r="P331" s="89"/>
      <c r="Q331" s="89"/>
      <c r="R331" s="145" t="str">
        <f>IF(A331="","",VLOOKUP(A331,Espèces!$A$2:$B$510,2,FALSE))</f>
        <v/>
      </c>
      <c r="S331" s="146" t="str">
        <f>IF(J331="","",VLOOKUP(J331,'code nicheur'!$A$1:$B$16,2,FALSE))</f>
        <v/>
      </c>
      <c r="T331" s="147" t="str">
        <f>IF(J331="","",VLOOKUP(J331,'code nicheur'!$A$1:$C$16,3,FALSE))</f>
        <v/>
      </c>
      <c r="U331" s="145" t="str">
        <f>IF(B331="","",VLOOKUP(B331,'Cartes IGN'!$A$1:$B$3233,2,FALSE))</f>
        <v/>
      </c>
      <c r="V331" s="147" t="str">
        <f>IF(B331="","",VLOOKUP(B331,'Cartes IGN'!$A$1:$D$3233,4,FALSE))</f>
        <v/>
      </c>
      <c r="W331" s="146" t="str">
        <f>IF(B331="","",VLOOKUP(B331,'Cartes IGN'!$A$1:$C$3233,3,FALSE))</f>
        <v/>
      </c>
      <c r="X331" s="146" t="str">
        <f t="shared" si="4"/>
        <v/>
      </c>
      <c r="Y331" s="146" t="str">
        <f>IF(X331="","",VLOOKUP(X331,Secteur_SQ!$A$1:$B$3870,2,FALSE))</f>
        <v/>
      </c>
      <c r="Z331" s="146" t="str">
        <f>IF(X331="","",VLOOKUP(X331,Secteur_SQ!$A$1:$C$3870,3,FALSE))</f>
        <v/>
      </c>
    </row>
    <row r="332" spans="1:26">
      <c r="A332" s="102"/>
      <c r="B332" s="102"/>
      <c r="C332" s="102"/>
      <c r="D332" s="85"/>
      <c r="E332" s="103"/>
      <c r="F332" s="104"/>
      <c r="G332" s="104"/>
      <c r="H332" s="108"/>
      <c r="I332" s="104"/>
      <c r="J332" s="106"/>
      <c r="K332" s="12"/>
      <c r="L332" s="107"/>
      <c r="M332" s="103"/>
      <c r="N332" s="149"/>
      <c r="O332" s="89"/>
      <c r="P332" s="89"/>
      <c r="Q332" s="89"/>
      <c r="R332" s="145" t="str">
        <f>IF(A332="","",VLOOKUP(A332,Espèces!$A$2:$B$510,2,FALSE))</f>
        <v/>
      </c>
      <c r="S332" s="146" t="str">
        <f>IF(J332="","",VLOOKUP(J332,'code nicheur'!$A$1:$B$16,2,FALSE))</f>
        <v/>
      </c>
      <c r="T332" s="147" t="str">
        <f>IF(J332="","",VLOOKUP(J332,'code nicheur'!$A$1:$C$16,3,FALSE))</f>
        <v/>
      </c>
      <c r="U332" s="145" t="str">
        <f>IF(B332="","",VLOOKUP(B332,'Cartes IGN'!$A$1:$B$3233,2,FALSE))</f>
        <v/>
      </c>
      <c r="V332" s="147" t="str">
        <f>IF(B332="","",VLOOKUP(B332,'Cartes IGN'!$A$1:$D$3233,4,FALSE))</f>
        <v/>
      </c>
      <c r="W332" s="146" t="str">
        <f>IF(B332="","",VLOOKUP(B332,'Cartes IGN'!$A$1:$C$3233,3,FALSE))</f>
        <v/>
      </c>
      <c r="X332" s="146" t="str">
        <f t="shared" si="4"/>
        <v/>
      </c>
      <c r="Y332" s="146" t="str">
        <f>IF(X332="","",VLOOKUP(X332,Secteur_SQ!$A$1:$B$3870,2,FALSE))</f>
        <v/>
      </c>
      <c r="Z332" s="146" t="str">
        <f>IF(X332="","",VLOOKUP(X332,Secteur_SQ!$A$1:$C$3870,3,FALSE))</f>
        <v/>
      </c>
    </row>
    <row r="333" spans="1:26">
      <c r="A333" s="102"/>
      <c r="B333" s="102"/>
      <c r="C333" s="102"/>
      <c r="D333" s="85"/>
      <c r="E333" s="103"/>
      <c r="F333" s="104"/>
      <c r="G333" s="104"/>
      <c r="H333" s="108"/>
      <c r="I333" s="104"/>
      <c r="J333" s="106"/>
      <c r="K333" s="12"/>
      <c r="L333" s="107"/>
      <c r="M333" s="103"/>
      <c r="N333" s="149"/>
      <c r="O333" s="89"/>
      <c r="P333" s="89"/>
      <c r="Q333" s="89"/>
      <c r="R333" s="145" t="str">
        <f>IF(A333="","",VLOOKUP(A333,Espèces!$A$2:$B$510,2,FALSE))</f>
        <v/>
      </c>
      <c r="S333" s="146" t="str">
        <f>IF(J333="","",VLOOKUP(J333,'code nicheur'!$A$1:$B$16,2,FALSE))</f>
        <v/>
      </c>
      <c r="T333" s="147" t="str">
        <f>IF(J333="","",VLOOKUP(J333,'code nicheur'!$A$1:$C$16,3,FALSE))</f>
        <v/>
      </c>
      <c r="U333" s="145" t="str">
        <f>IF(B333="","",VLOOKUP(B333,'Cartes IGN'!$A$1:$B$3233,2,FALSE))</f>
        <v/>
      </c>
      <c r="V333" s="147" t="str">
        <f>IF(B333="","",VLOOKUP(B333,'Cartes IGN'!$A$1:$D$3233,4,FALSE))</f>
        <v/>
      </c>
      <c r="W333" s="146" t="str">
        <f>IF(B333="","",VLOOKUP(B333,'Cartes IGN'!$A$1:$C$3233,3,FALSE))</f>
        <v/>
      </c>
      <c r="X333" s="146" t="str">
        <f t="shared" si="4"/>
        <v/>
      </c>
      <c r="Y333" s="146" t="str">
        <f>IF(X333="","",VLOOKUP(X333,Secteur_SQ!$A$1:$B$3870,2,FALSE))</f>
        <v/>
      </c>
      <c r="Z333" s="146" t="str">
        <f>IF(X333="","",VLOOKUP(X333,Secteur_SQ!$A$1:$C$3870,3,FALSE))</f>
        <v/>
      </c>
    </row>
    <row r="334" spans="1:26">
      <c r="A334" s="102"/>
      <c r="B334" s="102"/>
      <c r="C334" s="102"/>
      <c r="D334" s="85"/>
      <c r="E334" s="103"/>
      <c r="F334" s="104"/>
      <c r="G334" s="104"/>
      <c r="H334" s="108"/>
      <c r="I334" s="104"/>
      <c r="J334" s="106"/>
      <c r="K334" s="12"/>
      <c r="L334" s="107"/>
      <c r="M334" s="103"/>
      <c r="N334" s="149"/>
      <c r="O334" s="89"/>
      <c r="P334" s="89"/>
      <c r="Q334" s="89"/>
      <c r="R334" s="145" t="str">
        <f>IF(A334="","",VLOOKUP(A334,Espèces!$A$2:$B$510,2,FALSE))</f>
        <v/>
      </c>
      <c r="S334" s="146" t="str">
        <f>IF(J334="","",VLOOKUP(J334,'code nicheur'!$A$1:$B$16,2,FALSE))</f>
        <v/>
      </c>
      <c r="T334" s="147" t="str">
        <f>IF(J334="","",VLOOKUP(J334,'code nicheur'!$A$1:$C$16,3,FALSE))</f>
        <v/>
      </c>
      <c r="U334" s="145" t="str">
        <f>IF(B334="","",VLOOKUP(B334,'Cartes IGN'!$A$1:$B$3233,2,FALSE))</f>
        <v/>
      </c>
      <c r="V334" s="147" t="str">
        <f>IF(B334="","",VLOOKUP(B334,'Cartes IGN'!$A$1:$D$3233,4,FALSE))</f>
        <v/>
      </c>
      <c r="W334" s="146" t="str">
        <f>IF(B334="","",VLOOKUP(B334,'Cartes IGN'!$A$1:$C$3233,3,FALSE))</f>
        <v/>
      </c>
      <c r="X334" s="146" t="str">
        <f t="shared" si="4"/>
        <v/>
      </c>
      <c r="Y334" s="146" t="str">
        <f>IF(X334="","",VLOOKUP(X334,Secteur_SQ!$A$1:$B$3870,2,FALSE))</f>
        <v/>
      </c>
      <c r="Z334" s="146" t="str">
        <f>IF(X334="","",VLOOKUP(X334,Secteur_SQ!$A$1:$C$3870,3,FALSE))</f>
        <v/>
      </c>
    </row>
    <row r="335" spans="1:26">
      <c r="A335" s="102"/>
      <c r="B335" s="102"/>
      <c r="C335" s="102"/>
      <c r="D335" s="85"/>
      <c r="E335" s="103"/>
      <c r="F335" s="104"/>
      <c r="G335" s="104"/>
      <c r="H335" s="108"/>
      <c r="I335" s="104"/>
      <c r="J335" s="106"/>
      <c r="K335" s="12"/>
      <c r="L335" s="107"/>
      <c r="M335" s="103"/>
      <c r="N335" s="149"/>
      <c r="O335" s="89"/>
      <c r="P335" s="89"/>
      <c r="Q335" s="89"/>
      <c r="R335" s="145" t="str">
        <f>IF(A335="","",VLOOKUP(A335,Espèces!$A$2:$B$510,2,FALSE))</f>
        <v/>
      </c>
      <c r="S335" s="146" t="str">
        <f>IF(J335="","",VLOOKUP(J335,'code nicheur'!$A$1:$B$16,2,FALSE))</f>
        <v/>
      </c>
      <c r="T335" s="147" t="str">
        <f>IF(J335="","",VLOOKUP(J335,'code nicheur'!$A$1:$C$16,3,FALSE))</f>
        <v/>
      </c>
      <c r="U335" s="145" t="str">
        <f>IF(B335="","",VLOOKUP(B335,'Cartes IGN'!$A$1:$B$3233,2,FALSE))</f>
        <v/>
      </c>
      <c r="V335" s="147" t="str">
        <f>IF(B335="","",VLOOKUP(B335,'Cartes IGN'!$A$1:$D$3233,4,FALSE))</f>
        <v/>
      </c>
      <c r="W335" s="146" t="str">
        <f>IF(B335="","",VLOOKUP(B335,'Cartes IGN'!$A$1:$C$3233,3,FALSE))</f>
        <v/>
      </c>
      <c r="X335" s="146" t="str">
        <f t="shared" si="4"/>
        <v/>
      </c>
      <c r="Y335" s="146" t="str">
        <f>IF(X335="","",VLOOKUP(X335,Secteur_SQ!$A$1:$B$3870,2,FALSE))</f>
        <v/>
      </c>
      <c r="Z335" s="146" t="str">
        <f>IF(X335="","",VLOOKUP(X335,Secteur_SQ!$A$1:$C$3870,3,FALSE))</f>
        <v/>
      </c>
    </row>
    <row r="336" spans="1:26">
      <c r="A336" s="102"/>
      <c r="B336" s="102"/>
      <c r="C336" s="102"/>
      <c r="D336" s="85"/>
      <c r="E336" s="103"/>
      <c r="F336" s="104"/>
      <c r="G336" s="104"/>
      <c r="H336" s="108"/>
      <c r="I336" s="104"/>
      <c r="J336" s="106"/>
      <c r="K336" s="12"/>
      <c r="L336" s="107"/>
      <c r="M336" s="103"/>
      <c r="N336" s="149"/>
      <c r="O336" s="89"/>
      <c r="P336" s="89"/>
      <c r="Q336" s="89"/>
      <c r="R336" s="145" t="str">
        <f>IF(A336="","",VLOOKUP(A336,Espèces!$A$2:$B$510,2,FALSE))</f>
        <v/>
      </c>
      <c r="S336" s="146" t="str">
        <f>IF(J336="","",VLOOKUP(J336,'code nicheur'!$A$1:$B$16,2,FALSE))</f>
        <v/>
      </c>
      <c r="T336" s="147" t="str">
        <f>IF(J336="","",VLOOKUP(J336,'code nicheur'!$A$1:$C$16,3,FALSE))</f>
        <v/>
      </c>
      <c r="U336" s="145" t="str">
        <f>IF(B336="","",VLOOKUP(B336,'Cartes IGN'!$A$1:$B$3233,2,FALSE))</f>
        <v/>
      </c>
      <c r="V336" s="147" t="str">
        <f>IF(B336="","",VLOOKUP(B336,'Cartes IGN'!$A$1:$D$3233,4,FALSE))</f>
        <v/>
      </c>
      <c r="W336" s="146" t="str">
        <f>IF(B336="","",VLOOKUP(B336,'Cartes IGN'!$A$1:$C$3233,3,FALSE))</f>
        <v/>
      </c>
      <c r="X336" s="146" t="str">
        <f t="shared" si="4"/>
        <v/>
      </c>
      <c r="Y336" s="146" t="str">
        <f>IF(X336="","",VLOOKUP(X336,Secteur_SQ!$A$1:$B$3870,2,FALSE))</f>
        <v/>
      </c>
      <c r="Z336" s="146" t="str">
        <f>IF(X336="","",VLOOKUP(X336,Secteur_SQ!$A$1:$C$3870,3,FALSE))</f>
        <v/>
      </c>
    </row>
    <row r="337" spans="1:26">
      <c r="A337" s="102"/>
      <c r="B337" s="102"/>
      <c r="C337" s="102"/>
      <c r="D337" s="85"/>
      <c r="E337" s="103"/>
      <c r="F337" s="104"/>
      <c r="G337" s="104"/>
      <c r="H337" s="108"/>
      <c r="I337" s="104"/>
      <c r="J337" s="106"/>
      <c r="K337" s="12"/>
      <c r="L337" s="107"/>
      <c r="M337" s="103"/>
      <c r="N337" s="149"/>
      <c r="O337" s="89"/>
      <c r="P337" s="89"/>
      <c r="Q337" s="89"/>
      <c r="R337" s="145" t="str">
        <f>IF(A337="","",VLOOKUP(A337,Espèces!$A$2:$B$510,2,FALSE))</f>
        <v/>
      </c>
      <c r="S337" s="146" t="str">
        <f>IF(J337="","",VLOOKUP(J337,'code nicheur'!$A$1:$B$16,2,FALSE))</f>
        <v/>
      </c>
      <c r="T337" s="147" t="str">
        <f>IF(J337="","",VLOOKUP(J337,'code nicheur'!$A$1:$C$16,3,FALSE))</f>
        <v/>
      </c>
      <c r="U337" s="145" t="str">
        <f>IF(B337="","",VLOOKUP(B337,'Cartes IGN'!$A$1:$B$3233,2,FALSE))</f>
        <v/>
      </c>
      <c r="V337" s="147" t="str">
        <f>IF(B337="","",VLOOKUP(B337,'Cartes IGN'!$A$1:$D$3233,4,FALSE))</f>
        <v/>
      </c>
      <c r="W337" s="146" t="str">
        <f>IF(B337="","",VLOOKUP(B337,'Cartes IGN'!$A$1:$C$3233,3,FALSE))</f>
        <v/>
      </c>
      <c r="X337" s="146" t="str">
        <f t="shared" si="4"/>
        <v/>
      </c>
      <c r="Y337" s="146" t="str">
        <f>IF(X337="","",VLOOKUP(X337,Secteur_SQ!$A$1:$B$3870,2,FALSE))</f>
        <v/>
      </c>
      <c r="Z337" s="146" t="str">
        <f>IF(X337="","",VLOOKUP(X337,Secteur_SQ!$A$1:$C$3870,3,FALSE))</f>
        <v/>
      </c>
    </row>
    <row r="338" spans="1:26">
      <c r="A338" s="102"/>
      <c r="B338" s="102"/>
      <c r="C338" s="102"/>
      <c r="D338" s="85"/>
      <c r="E338" s="103"/>
      <c r="F338" s="104"/>
      <c r="G338" s="104"/>
      <c r="H338" s="108"/>
      <c r="I338" s="104"/>
      <c r="J338" s="106"/>
      <c r="K338" s="12"/>
      <c r="L338" s="107"/>
      <c r="M338" s="103"/>
      <c r="N338" s="149"/>
      <c r="O338" s="89"/>
      <c r="P338" s="89"/>
      <c r="Q338" s="89"/>
      <c r="R338" s="145" t="str">
        <f>IF(A338="","",VLOOKUP(A338,Espèces!$A$2:$B$510,2,FALSE))</f>
        <v/>
      </c>
      <c r="S338" s="146" t="str">
        <f>IF(J338="","",VLOOKUP(J338,'code nicheur'!$A$1:$B$16,2,FALSE))</f>
        <v/>
      </c>
      <c r="T338" s="147" t="str">
        <f>IF(J338="","",VLOOKUP(J338,'code nicheur'!$A$1:$C$16,3,FALSE))</f>
        <v/>
      </c>
      <c r="U338" s="145" t="str">
        <f>IF(B338="","",VLOOKUP(B338,'Cartes IGN'!$A$1:$B$3233,2,FALSE))</f>
        <v/>
      </c>
      <c r="V338" s="147" t="str">
        <f>IF(B338="","",VLOOKUP(B338,'Cartes IGN'!$A$1:$D$3233,4,FALSE))</f>
        <v/>
      </c>
      <c r="W338" s="146" t="str">
        <f>IF(B338="","",VLOOKUP(B338,'Cartes IGN'!$A$1:$C$3233,3,FALSE))</f>
        <v/>
      </c>
      <c r="X338" s="146" t="str">
        <f t="shared" si="4"/>
        <v/>
      </c>
      <c r="Y338" s="146" t="str">
        <f>IF(X338="","",VLOOKUP(X338,Secteur_SQ!$A$1:$B$3870,2,FALSE))</f>
        <v/>
      </c>
      <c r="Z338" s="146" t="str">
        <f>IF(X338="","",VLOOKUP(X338,Secteur_SQ!$A$1:$C$3870,3,FALSE))</f>
        <v/>
      </c>
    </row>
    <row r="339" spans="1:26">
      <c r="A339" s="102"/>
      <c r="B339" s="102"/>
      <c r="C339" s="102"/>
      <c r="D339" s="85"/>
      <c r="E339" s="103"/>
      <c r="F339" s="104"/>
      <c r="G339" s="104"/>
      <c r="H339" s="108"/>
      <c r="I339" s="104"/>
      <c r="J339" s="106"/>
      <c r="K339" s="12"/>
      <c r="L339" s="107"/>
      <c r="M339" s="103"/>
      <c r="N339" s="149"/>
      <c r="O339" s="89"/>
      <c r="P339" s="89"/>
      <c r="Q339" s="89"/>
      <c r="R339" s="145" t="str">
        <f>IF(A339="","",VLOOKUP(A339,Espèces!$A$2:$B$510,2,FALSE))</f>
        <v/>
      </c>
      <c r="S339" s="146" t="str">
        <f>IF(J339="","",VLOOKUP(J339,'code nicheur'!$A$1:$B$16,2,FALSE))</f>
        <v/>
      </c>
      <c r="T339" s="147" t="str">
        <f>IF(J339="","",VLOOKUP(J339,'code nicheur'!$A$1:$C$16,3,FALSE))</f>
        <v/>
      </c>
      <c r="U339" s="145" t="str">
        <f>IF(B339="","",VLOOKUP(B339,'Cartes IGN'!$A$1:$B$3233,2,FALSE))</f>
        <v/>
      </c>
      <c r="V339" s="147" t="str">
        <f>IF(B339="","",VLOOKUP(B339,'Cartes IGN'!$A$1:$D$3233,4,FALSE))</f>
        <v/>
      </c>
      <c r="W339" s="146" t="str">
        <f>IF(B339="","",VLOOKUP(B339,'Cartes IGN'!$A$1:$C$3233,3,FALSE))</f>
        <v/>
      </c>
      <c r="X339" s="146" t="str">
        <f t="shared" si="4"/>
        <v/>
      </c>
      <c r="Y339" s="146" t="str">
        <f>IF(X339="","",VLOOKUP(X339,Secteur_SQ!$A$1:$B$3870,2,FALSE))</f>
        <v/>
      </c>
      <c r="Z339" s="146" t="str">
        <f>IF(X339="","",VLOOKUP(X339,Secteur_SQ!$A$1:$C$3870,3,FALSE))</f>
        <v/>
      </c>
    </row>
    <row r="340" spans="1:26">
      <c r="A340" s="102"/>
      <c r="B340" s="102"/>
      <c r="C340" s="102"/>
      <c r="D340" s="85"/>
      <c r="E340" s="103"/>
      <c r="F340" s="104"/>
      <c r="G340" s="104"/>
      <c r="H340" s="108"/>
      <c r="I340" s="104"/>
      <c r="J340" s="106"/>
      <c r="K340" s="12"/>
      <c r="L340" s="107"/>
      <c r="M340" s="103"/>
      <c r="N340" s="149"/>
      <c r="O340" s="89"/>
      <c r="P340" s="89"/>
      <c r="Q340" s="89"/>
      <c r="R340" s="145" t="str">
        <f>IF(A340="","",VLOOKUP(A340,Espèces!$A$2:$B$510,2,FALSE))</f>
        <v/>
      </c>
      <c r="S340" s="146" t="str">
        <f>IF(J340="","",VLOOKUP(J340,'code nicheur'!$A$1:$B$16,2,FALSE))</f>
        <v/>
      </c>
      <c r="T340" s="147" t="str">
        <f>IF(J340="","",VLOOKUP(J340,'code nicheur'!$A$1:$C$16,3,FALSE))</f>
        <v/>
      </c>
      <c r="U340" s="145" t="str">
        <f>IF(B340="","",VLOOKUP(B340,'Cartes IGN'!$A$1:$B$3233,2,FALSE))</f>
        <v/>
      </c>
      <c r="V340" s="147" t="str">
        <f>IF(B340="","",VLOOKUP(B340,'Cartes IGN'!$A$1:$D$3233,4,FALSE))</f>
        <v/>
      </c>
      <c r="W340" s="146" t="str">
        <f>IF(B340="","",VLOOKUP(B340,'Cartes IGN'!$A$1:$C$3233,3,FALSE))</f>
        <v/>
      </c>
      <c r="X340" s="146" t="str">
        <f t="shared" si="4"/>
        <v/>
      </c>
      <c r="Y340" s="146" t="str">
        <f>IF(X340="","",VLOOKUP(X340,Secteur_SQ!$A$1:$B$3870,2,FALSE))</f>
        <v/>
      </c>
      <c r="Z340" s="146" t="str">
        <f>IF(X340="","",VLOOKUP(X340,Secteur_SQ!$A$1:$C$3870,3,FALSE))</f>
        <v/>
      </c>
    </row>
    <row r="341" spans="1:26">
      <c r="A341" s="102"/>
      <c r="B341" s="102"/>
      <c r="C341" s="102"/>
      <c r="D341" s="85"/>
      <c r="E341" s="103"/>
      <c r="F341" s="104"/>
      <c r="G341" s="104"/>
      <c r="H341" s="108"/>
      <c r="I341" s="104"/>
      <c r="J341" s="106"/>
      <c r="K341" s="12"/>
      <c r="L341" s="107"/>
      <c r="M341" s="103"/>
      <c r="N341" s="149"/>
      <c r="O341" s="89"/>
      <c r="P341" s="89"/>
      <c r="Q341" s="89"/>
      <c r="R341" s="145" t="str">
        <f>IF(A341="","",VLOOKUP(A341,Espèces!$A$2:$B$510,2,FALSE))</f>
        <v/>
      </c>
      <c r="S341" s="146" t="str">
        <f>IF(J341="","",VLOOKUP(J341,'code nicheur'!$A$1:$B$16,2,FALSE))</f>
        <v/>
      </c>
      <c r="T341" s="147" t="str">
        <f>IF(J341="","",VLOOKUP(J341,'code nicheur'!$A$1:$C$16,3,FALSE))</f>
        <v/>
      </c>
      <c r="U341" s="145" t="str">
        <f>IF(B341="","",VLOOKUP(B341,'Cartes IGN'!$A$1:$B$3233,2,FALSE))</f>
        <v/>
      </c>
      <c r="V341" s="147" t="str">
        <f>IF(B341="","",VLOOKUP(B341,'Cartes IGN'!$A$1:$D$3233,4,FALSE))</f>
        <v/>
      </c>
      <c r="W341" s="146" t="str">
        <f>IF(B341="","",VLOOKUP(B341,'Cartes IGN'!$A$1:$C$3233,3,FALSE))</f>
        <v/>
      </c>
      <c r="X341" s="146" t="str">
        <f t="shared" si="4"/>
        <v/>
      </c>
      <c r="Y341" s="146" t="str">
        <f>IF(X341="","",VLOOKUP(X341,Secteur_SQ!$A$1:$B$3870,2,FALSE))</f>
        <v/>
      </c>
      <c r="Z341" s="146" t="str">
        <f>IF(X341="","",VLOOKUP(X341,Secteur_SQ!$A$1:$C$3870,3,FALSE))</f>
        <v/>
      </c>
    </row>
    <row r="342" spans="1:26">
      <c r="A342" s="102"/>
      <c r="B342" s="102"/>
      <c r="C342" s="102"/>
      <c r="D342" s="85"/>
      <c r="E342" s="103"/>
      <c r="F342" s="104"/>
      <c r="G342" s="104"/>
      <c r="H342" s="108"/>
      <c r="I342" s="104"/>
      <c r="J342" s="106"/>
      <c r="K342" s="12"/>
      <c r="L342" s="107"/>
      <c r="M342" s="103"/>
      <c r="N342" s="149"/>
      <c r="O342" s="89"/>
      <c r="P342" s="89"/>
      <c r="Q342" s="89"/>
      <c r="R342" s="145" t="str">
        <f>IF(A342="","",VLOOKUP(A342,Espèces!$A$2:$B$510,2,FALSE))</f>
        <v/>
      </c>
      <c r="S342" s="146" t="str">
        <f>IF(J342="","",VLOOKUP(J342,'code nicheur'!$A$1:$B$16,2,FALSE))</f>
        <v/>
      </c>
      <c r="T342" s="147" t="str">
        <f>IF(J342="","",VLOOKUP(J342,'code nicheur'!$A$1:$C$16,3,FALSE))</f>
        <v/>
      </c>
      <c r="U342" s="145" t="str">
        <f>IF(B342="","",VLOOKUP(B342,'Cartes IGN'!$A$1:$B$3233,2,FALSE))</f>
        <v/>
      </c>
      <c r="V342" s="147" t="str">
        <f>IF(B342="","",VLOOKUP(B342,'Cartes IGN'!$A$1:$D$3233,4,FALSE))</f>
        <v/>
      </c>
      <c r="W342" s="146" t="str">
        <f>IF(B342="","",VLOOKUP(B342,'Cartes IGN'!$A$1:$C$3233,3,FALSE))</f>
        <v/>
      </c>
      <c r="X342" s="146" t="str">
        <f t="shared" si="4"/>
        <v/>
      </c>
      <c r="Y342" s="146" t="str">
        <f>IF(X342="","",VLOOKUP(X342,Secteur_SQ!$A$1:$B$3870,2,FALSE))</f>
        <v/>
      </c>
      <c r="Z342" s="146" t="str">
        <f>IF(X342="","",VLOOKUP(X342,Secteur_SQ!$A$1:$C$3870,3,FALSE))</f>
        <v/>
      </c>
    </row>
    <row r="343" spans="1:26">
      <c r="A343" s="102"/>
      <c r="B343" s="102"/>
      <c r="C343" s="102"/>
      <c r="D343" s="85"/>
      <c r="E343" s="103"/>
      <c r="F343" s="104"/>
      <c r="G343" s="104"/>
      <c r="H343" s="108"/>
      <c r="I343" s="104"/>
      <c r="J343" s="106"/>
      <c r="K343" s="12"/>
      <c r="L343" s="107"/>
      <c r="M343" s="103"/>
      <c r="N343" s="149"/>
      <c r="O343" s="89"/>
      <c r="P343" s="89"/>
      <c r="Q343" s="89"/>
      <c r="R343" s="145" t="str">
        <f>IF(A343="","",VLOOKUP(A343,Espèces!$A$2:$B$510,2,FALSE))</f>
        <v/>
      </c>
      <c r="S343" s="146" t="str">
        <f>IF(J343="","",VLOOKUP(J343,'code nicheur'!$A$1:$B$16,2,FALSE))</f>
        <v/>
      </c>
      <c r="T343" s="147" t="str">
        <f>IF(J343="","",VLOOKUP(J343,'code nicheur'!$A$1:$C$16,3,FALSE))</f>
        <v/>
      </c>
      <c r="U343" s="145" t="str">
        <f>IF(B343="","",VLOOKUP(B343,'Cartes IGN'!$A$1:$B$3233,2,FALSE))</f>
        <v/>
      </c>
      <c r="V343" s="147" t="str">
        <f>IF(B343="","",VLOOKUP(B343,'Cartes IGN'!$A$1:$D$3233,4,FALSE))</f>
        <v/>
      </c>
      <c r="W343" s="146" t="str">
        <f>IF(B343="","",VLOOKUP(B343,'Cartes IGN'!$A$1:$C$3233,3,FALSE))</f>
        <v/>
      </c>
      <c r="X343" s="146" t="str">
        <f t="shared" si="4"/>
        <v/>
      </c>
      <c r="Y343" s="146" t="str">
        <f>IF(X343="","",VLOOKUP(X343,Secteur_SQ!$A$1:$B$3870,2,FALSE))</f>
        <v/>
      </c>
      <c r="Z343" s="146" t="str">
        <f>IF(X343="","",VLOOKUP(X343,Secteur_SQ!$A$1:$C$3870,3,FALSE))</f>
        <v/>
      </c>
    </row>
    <row r="344" spans="1:26">
      <c r="A344" s="102"/>
      <c r="B344" s="102"/>
      <c r="C344" s="102"/>
      <c r="D344" s="85"/>
      <c r="E344" s="103"/>
      <c r="F344" s="104"/>
      <c r="G344" s="104"/>
      <c r="H344" s="108"/>
      <c r="I344" s="104"/>
      <c r="J344" s="106"/>
      <c r="K344" s="12"/>
      <c r="L344" s="107"/>
      <c r="M344" s="103"/>
      <c r="N344" s="149"/>
      <c r="O344" s="89"/>
      <c r="P344" s="89"/>
      <c r="Q344" s="89"/>
      <c r="R344" s="145" t="str">
        <f>IF(A344="","",VLOOKUP(A344,Espèces!$A$2:$B$510,2,FALSE))</f>
        <v/>
      </c>
      <c r="S344" s="146" t="str">
        <f>IF(J344="","",VLOOKUP(J344,'code nicheur'!$A$1:$B$16,2,FALSE))</f>
        <v/>
      </c>
      <c r="T344" s="147" t="str">
        <f>IF(J344="","",VLOOKUP(J344,'code nicheur'!$A$1:$C$16,3,FALSE))</f>
        <v/>
      </c>
      <c r="U344" s="145" t="str">
        <f>IF(B344="","",VLOOKUP(B344,'Cartes IGN'!$A$1:$B$3233,2,FALSE))</f>
        <v/>
      </c>
      <c r="V344" s="147" t="str">
        <f>IF(B344="","",VLOOKUP(B344,'Cartes IGN'!$A$1:$D$3233,4,FALSE))</f>
        <v/>
      </c>
      <c r="W344" s="146" t="str">
        <f>IF(B344="","",VLOOKUP(B344,'Cartes IGN'!$A$1:$C$3233,3,FALSE))</f>
        <v/>
      </c>
      <c r="X344" s="146" t="str">
        <f t="shared" si="4"/>
        <v/>
      </c>
      <c r="Y344" s="146" t="str">
        <f>IF(X344="","",VLOOKUP(X344,Secteur_SQ!$A$1:$B$3870,2,FALSE))</f>
        <v/>
      </c>
      <c r="Z344" s="146" t="str">
        <f>IF(X344="","",VLOOKUP(X344,Secteur_SQ!$A$1:$C$3870,3,FALSE))</f>
        <v/>
      </c>
    </row>
    <row r="345" spans="1:26">
      <c r="A345" s="102"/>
      <c r="B345" s="102"/>
      <c r="C345" s="102"/>
      <c r="D345" s="85"/>
      <c r="E345" s="103"/>
      <c r="F345" s="104"/>
      <c r="G345" s="104"/>
      <c r="H345" s="108"/>
      <c r="I345" s="104"/>
      <c r="J345" s="106"/>
      <c r="K345" s="12"/>
      <c r="L345" s="107"/>
      <c r="M345" s="103"/>
      <c r="N345" s="149"/>
      <c r="O345" s="89"/>
      <c r="P345" s="89"/>
      <c r="Q345" s="89"/>
      <c r="R345" s="145" t="str">
        <f>IF(A345="","",VLOOKUP(A345,Espèces!$A$2:$B$510,2,FALSE))</f>
        <v/>
      </c>
      <c r="S345" s="146" t="str">
        <f>IF(J345="","",VLOOKUP(J345,'code nicheur'!$A$1:$B$16,2,FALSE))</f>
        <v/>
      </c>
      <c r="T345" s="147" t="str">
        <f>IF(J345="","",VLOOKUP(J345,'code nicheur'!$A$1:$C$16,3,FALSE))</f>
        <v/>
      </c>
      <c r="U345" s="145" t="str">
        <f>IF(B345="","",VLOOKUP(B345,'Cartes IGN'!$A$1:$B$3233,2,FALSE))</f>
        <v/>
      </c>
      <c r="V345" s="147" t="str">
        <f>IF(B345="","",VLOOKUP(B345,'Cartes IGN'!$A$1:$D$3233,4,FALSE))</f>
        <v/>
      </c>
      <c r="W345" s="146" t="str">
        <f>IF(B345="","",VLOOKUP(B345,'Cartes IGN'!$A$1:$C$3233,3,FALSE))</f>
        <v/>
      </c>
      <c r="X345" s="146" t="str">
        <f t="shared" si="4"/>
        <v/>
      </c>
      <c r="Y345" s="146" t="str">
        <f>IF(X345="","",VLOOKUP(X345,Secteur_SQ!$A$1:$B$3870,2,FALSE))</f>
        <v/>
      </c>
      <c r="Z345" s="146" t="str">
        <f>IF(X345="","",VLOOKUP(X345,Secteur_SQ!$A$1:$C$3870,3,FALSE))</f>
        <v/>
      </c>
    </row>
    <row r="346" spans="1:26">
      <c r="A346" s="102"/>
      <c r="B346" s="102"/>
      <c r="C346" s="102"/>
      <c r="D346" s="85"/>
      <c r="E346" s="103"/>
      <c r="F346" s="104"/>
      <c r="G346" s="104"/>
      <c r="H346" s="108"/>
      <c r="I346" s="104"/>
      <c r="J346" s="106"/>
      <c r="K346" s="12"/>
      <c r="L346" s="107"/>
      <c r="M346" s="103"/>
      <c r="N346" s="149"/>
      <c r="O346" s="89"/>
      <c r="P346" s="89"/>
      <c r="Q346" s="89"/>
      <c r="R346" s="145" t="str">
        <f>IF(A346="","",VLOOKUP(A346,Espèces!$A$2:$B$510,2,FALSE))</f>
        <v/>
      </c>
      <c r="S346" s="146" t="str">
        <f>IF(J346="","",VLOOKUP(J346,'code nicheur'!$A$1:$B$16,2,FALSE))</f>
        <v/>
      </c>
      <c r="T346" s="147" t="str">
        <f>IF(J346="","",VLOOKUP(J346,'code nicheur'!$A$1:$C$16,3,FALSE))</f>
        <v/>
      </c>
      <c r="U346" s="145" t="str">
        <f>IF(B346="","",VLOOKUP(B346,'Cartes IGN'!$A$1:$B$3233,2,FALSE))</f>
        <v/>
      </c>
      <c r="V346" s="147" t="str">
        <f>IF(B346="","",VLOOKUP(B346,'Cartes IGN'!$A$1:$D$3233,4,FALSE))</f>
        <v/>
      </c>
      <c r="W346" s="146" t="str">
        <f>IF(B346="","",VLOOKUP(B346,'Cartes IGN'!$A$1:$C$3233,3,FALSE))</f>
        <v/>
      </c>
      <c r="X346" s="146" t="str">
        <f t="shared" ref="X346:X409" si="5">IF(F346="","",D346&amp;"-"&amp;F346)</f>
        <v/>
      </c>
      <c r="Y346" s="146" t="str">
        <f>IF(X346="","",VLOOKUP(X346,Secteur_SQ!$A$1:$B$3870,2,FALSE))</f>
        <v/>
      </c>
      <c r="Z346" s="146" t="str">
        <f>IF(X346="","",VLOOKUP(X346,Secteur_SQ!$A$1:$C$3870,3,FALSE))</f>
        <v/>
      </c>
    </row>
    <row r="347" spans="1:26">
      <c r="A347" s="102"/>
      <c r="B347" s="102"/>
      <c r="C347" s="102"/>
      <c r="D347" s="85"/>
      <c r="E347" s="103"/>
      <c r="F347" s="104"/>
      <c r="G347" s="104"/>
      <c r="H347" s="108"/>
      <c r="I347" s="104"/>
      <c r="J347" s="106"/>
      <c r="K347" s="12"/>
      <c r="L347" s="107"/>
      <c r="M347" s="103"/>
      <c r="N347" s="149"/>
      <c r="O347" s="89"/>
      <c r="P347" s="89"/>
      <c r="Q347" s="89"/>
      <c r="R347" s="145" t="str">
        <f>IF(A347="","",VLOOKUP(A347,Espèces!$A$2:$B$510,2,FALSE))</f>
        <v/>
      </c>
      <c r="S347" s="146" t="str">
        <f>IF(J347="","",VLOOKUP(J347,'code nicheur'!$A$1:$B$16,2,FALSE))</f>
        <v/>
      </c>
      <c r="T347" s="147" t="str">
        <f>IF(J347="","",VLOOKUP(J347,'code nicheur'!$A$1:$C$16,3,FALSE))</f>
        <v/>
      </c>
      <c r="U347" s="145" t="str">
        <f>IF(B347="","",VLOOKUP(B347,'Cartes IGN'!$A$1:$B$3233,2,FALSE))</f>
        <v/>
      </c>
      <c r="V347" s="147" t="str">
        <f>IF(B347="","",VLOOKUP(B347,'Cartes IGN'!$A$1:$D$3233,4,FALSE))</f>
        <v/>
      </c>
      <c r="W347" s="146" t="str">
        <f>IF(B347="","",VLOOKUP(B347,'Cartes IGN'!$A$1:$C$3233,3,FALSE))</f>
        <v/>
      </c>
      <c r="X347" s="146" t="str">
        <f t="shared" si="5"/>
        <v/>
      </c>
      <c r="Y347" s="146" t="str">
        <f>IF(X347="","",VLOOKUP(X347,Secteur_SQ!$A$1:$B$3870,2,FALSE))</f>
        <v/>
      </c>
      <c r="Z347" s="146" t="str">
        <f>IF(X347="","",VLOOKUP(X347,Secteur_SQ!$A$1:$C$3870,3,FALSE))</f>
        <v/>
      </c>
    </row>
    <row r="348" spans="1:26">
      <c r="A348" s="102"/>
      <c r="B348" s="102"/>
      <c r="C348" s="102"/>
      <c r="D348" s="85"/>
      <c r="E348" s="103"/>
      <c r="F348" s="104"/>
      <c r="G348" s="104"/>
      <c r="H348" s="108"/>
      <c r="I348" s="104"/>
      <c r="J348" s="106"/>
      <c r="K348" s="12"/>
      <c r="L348" s="107"/>
      <c r="M348" s="103"/>
      <c r="N348" s="149"/>
      <c r="O348" s="89"/>
      <c r="P348" s="89"/>
      <c r="Q348" s="89"/>
      <c r="R348" s="145" t="str">
        <f>IF(A348="","",VLOOKUP(A348,Espèces!$A$2:$B$510,2,FALSE))</f>
        <v/>
      </c>
      <c r="S348" s="146" t="str">
        <f>IF(J348="","",VLOOKUP(J348,'code nicheur'!$A$1:$B$16,2,FALSE))</f>
        <v/>
      </c>
      <c r="T348" s="147" t="str">
        <f>IF(J348="","",VLOOKUP(J348,'code nicheur'!$A$1:$C$16,3,FALSE))</f>
        <v/>
      </c>
      <c r="U348" s="145" t="str">
        <f>IF(B348="","",VLOOKUP(B348,'Cartes IGN'!$A$1:$B$3233,2,FALSE))</f>
        <v/>
      </c>
      <c r="V348" s="147" t="str">
        <f>IF(B348="","",VLOOKUP(B348,'Cartes IGN'!$A$1:$D$3233,4,FALSE))</f>
        <v/>
      </c>
      <c r="W348" s="146" t="str">
        <f>IF(B348="","",VLOOKUP(B348,'Cartes IGN'!$A$1:$C$3233,3,FALSE))</f>
        <v/>
      </c>
      <c r="X348" s="146" t="str">
        <f t="shared" si="5"/>
        <v/>
      </c>
      <c r="Y348" s="146" t="str">
        <f>IF(X348="","",VLOOKUP(X348,Secteur_SQ!$A$1:$B$3870,2,FALSE))</f>
        <v/>
      </c>
      <c r="Z348" s="146" t="str">
        <f>IF(X348="","",VLOOKUP(X348,Secteur_SQ!$A$1:$C$3870,3,FALSE))</f>
        <v/>
      </c>
    </row>
    <row r="349" spans="1:26">
      <c r="A349" s="102"/>
      <c r="B349" s="102"/>
      <c r="C349" s="102"/>
      <c r="D349" s="85"/>
      <c r="E349" s="103"/>
      <c r="F349" s="104"/>
      <c r="G349" s="104"/>
      <c r="H349" s="108"/>
      <c r="I349" s="104"/>
      <c r="J349" s="106"/>
      <c r="K349" s="12"/>
      <c r="L349" s="107"/>
      <c r="M349" s="103"/>
      <c r="N349" s="149"/>
      <c r="O349" s="89"/>
      <c r="P349" s="89"/>
      <c r="Q349" s="89"/>
      <c r="R349" s="145" t="str">
        <f>IF(A349="","",VLOOKUP(A349,Espèces!$A$2:$B$510,2,FALSE))</f>
        <v/>
      </c>
      <c r="S349" s="146" t="str">
        <f>IF(J349="","",VLOOKUP(J349,'code nicheur'!$A$1:$B$16,2,FALSE))</f>
        <v/>
      </c>
      <c r="T349" s="147" t="str">
        <f>IF(J349="","",VLOOKUP(J349,'code nicheur'!$A$1:$C$16,3,FALSE))</f>
        <v/>
      </c>
      <c r="U349" s="145" t="str">
        <f>IF(B349="","",VLOOKUP(B349,'Cartes IGN'!$A$1:$B$3233,2,FALSE))</f>
        <v/>
      </c>
      <c r="V349" s="147" t="str">
        <f>IF(B349="","",VLOOKUP(B349,'Cartes IGN'!$A$1:$D$3233,4,FALSE))</f>
        <v/>
      </c>
      <c r="W349" s="146" t="str">
        <f>IF(B349="","",VLOOKUP(B349,'Cartes IGN'!$A$1:$C$3233,3,FALSE))</f>
        <v/>
      </c>
      <c r="X349" s="146" t="str">
        <f t="shared" si="5"/>
        <v/>
      </c>
      <c r="Y349" s="146" t="str">
        <f>IF(X349="","",VLOOKUP(X349,Secteur_SQ!$A$1:$B$3870,2,FALSE))</f>
        <v/>
      </c>
      <c r="Z349" s="146" t="str">
        <f>IF(X349="","",VLOOKUP(X349,Secteur_SQ!$A$1:$C$3870,3,FALSE))</f>
        <v/>
      </c>
    </row>
    <row r="350" spans="1:26">
      <c r="A350" s="102"/>
      <c r="B350" s="102"/>
      <c r="C350" s="102"/>
      <c r="D350" s="85"/>
      <c r="E350" s="103"/>
      <c r="F350" s="104"/>
      <c r="G350" s="104"/>
      <c r="H350" s="108"/>
      <c r="I350" s="104"/>
      <c r="J350" s="106"/>
      <c r="K350" s="12"/>
      <c r="L350" s="107"/>
      <c r="M350" s="103"/>
      <c r="N350" s="149"/>
      <c r="O350" s="89"/>
      <c r="P350" s="89"/>
      <c r="Q350" s="89"/>
      <c r="R350" s="145" t="str">
        <f>IF(A350="","",VLOOKUP(A350,Espèces!$A$2:$B$510,2,FALSE))</f>
        <v/>
      </c>
      <c r="S350" s="146" t="str">
        <f>IF(J350="","",VLOOKUP(J350,'code nicheur'!$A$1:$B$16,2,FALSE))</f>
        <v/>
      </c>
      <c r="T350" s="147" t="str">
        <f>IF(J350="","",VLOOKUP(J350,'code nicheur'!$A$1:$C$16,3,FALSE))</f>
        <v/>
      </c>
      <c r="U350" s="145" t="str">
        <f>IF(B350="","",VLOOKUP(B350,'Cartes IGN'!$A$1:$B$3233,2,FALSE))</f>
        <v/>
      </c>
      <c r="V350" s="147" t="str">
        <f>IF(B350="","",VLOOKUP(B350,'Cartes IGN'!$A$1:$D$3233,4,FALSE))</f>
        <v/>
      </c>
      <c r="W350" s="146" t="str">
        <f>IF(B350="","",VLOOKUP(B350,'Cartes IGN'!$A$1:$C$3233,3,FALSE))</f>
        <v/>
      </c>
      <c r="X350" s="146" t="str">
        <f t="shared" si="5"/>
        <v/>
      </c>
      <c r="Y350" s="146" t="str">
        <f>IF(X350="","",VLOOKUP(X350,Secteur_SQ!$A$1:$B$3870,2,FALSE))</f>
        <v/>
      </c>
      <c r="Z350" s="146" t="str">
        <f>IF(X350="","",VLOOKUP(X350,Secteur_SQ!$A$1:$C$3870,3,FALSE))</f>
        <v/>
      </c>
    </row>
    <row r="351" spans="1:26">
      <c r="A351" s="102"/>
      <c r="B351" s="102"/>
      <c r="C351" s="102"/>
      <c r="D351" s="85"/>
      <c r="E351" s="103"/>
      <c r="F351" s="104"/>
      <c r="G351" s="104"/>
      <c r="H351" s="108"/>
      <c r="I351" s="104"/>
      <c r="J351" s="106"/>
      <c r="K351" s="12"/>
      <c r="L351" s="107"/>
      <c r="M351" s="103"/>
      <c r="N351" s="149"/>
      <c r="O351" s="89"/>
      <c r="P351" s="89"/>
      <c r="Q351" s="89"/>
      <c r="R351" s="145" t="str">
        <f>IF(A351="","",VLOOKUP(A351,Espèces!$A$2:$B$510,2,FALSE))</f>
        <v/>
      </c>
      <c r="S351" s="146" t="str">
        <f>IF(J351="","",VLOOKUP(J351,'code nicheur'!$A$1:$B$16,2,FALSE))</f>
        <v/>
      </c>
      <c r="T351" s="147" t="str">
        <f>IF(J351="","",VLOOKUP(J351,'code nicheur'!$A$1:$C$16,3,FALSE))</f>
        <v/>
      </c>
      <c r="U351" s="145" t="str">
        <f>IF(B351="","",VLOOKUP(B351,'Cartes IGN'!$A$1:$B$3233,2,FALSE))</f>
        <v/>
      </c>
      <c r="V351" s="147" t="str">
        <f>IF(B351="","",VLOOKUP(B351,'Cartes IGN'!$A$1:$D$3233,4,FALSE))</f>
        <v/>
      </c>
      <c r="W351" s="146" t="str">
        <f>IF(B351="","",VLOOKUP(B351,'Cartes IGN'!$A$1:$C$3233,3,FALSE))</f>
        <v/>
      </c>
      <c r="X351" s="146" t="str">
        <f t="shared" si="5"/>
        <v/>
      </c>
      <c r="Y351" s="146" t="str">
        <f>IF(X351="","",VLOOKUP(X351,Secteur_SQ!$A$1:$B$3870,2,FALSE))</f>
        <v/>
      </c>
      <c r="Z351" s="146" t="str">
        <f>IF(X351="","",VLOOKUP(X351,Secteur_SQ!$A$1:$C$3870,3,FALSE))</f>
        <v/>
      </c>
    </row>
    <row r="352" spans="1:26">
      <c r="A352" s="102"/>
      <c r="B352" s="102"/>
      <c r="C352" s="102"/>
      <c r="D352" s="85"/>
      <c r="E352" s="103"/>
      <c r="F352" s="104"/>
      <c r="G352" s="104"/>
      <c r="H352" s="108"/>
      <c r="I352" s="104"/>
      <c r="J352" s="106"/>
      <c r="K352" s="12"/>
      <c r="L352" s="107"/>
      <c r="M352" s="103"/>
      <c r="N352" s="149"/>
      <c r="O352" s="89"/>
      <c r="P352" s="89"/>
      <c r="Q352" s="89"/>
      <c r="R352" s="145" t="str">
        <f>IF(A352="","",VLOOKUP(A352,Espèces!$A$2:$B$510,2,FALSE))</f>
        <v/>
      </c>
      <c r="S352" s="146" t="str">
        <f>IF(J352="","",VLOOKUP(J352,'code nicheur'!$A$1:$B$16,2,FALSE))</f>
        <v/>
      </c>
      <c r="T352" s="147" t="str">
        <f>IF(J352="","",VLOOKUP(J352,'code nicheur'!$A$1:$C$16,3,FALSE))</f>
        <v/>
      </c>
      <c r="U352" s="145" t="str">
        <f>IF(B352="","",VLOOKUP(B352,'Cartes IGN'!$A$1:$B$3233,2,FALSE))</f>
        <v/>
      </c>
      <c r="V352" s="147" t="str">
        <f>IF(B352="","",VLOOKUP(B352,'Cartes IGN'!$A$1:$D$3233,4,FALSE))</f>
        <v/>
      </c>
      <c r="W352" s="146" t="str">
        <f>IF(B352="","",VLOOKUP(B352,'Cartes IGN'!$A$1:$C$3233,3,FALSE))</f>
        <v/>
      </c>
      <c r="X352" s="146" t="str">
        <f t="shared" si="5"/>
        <v/>
      </c>
      <c r="Y352" s="146" t="str">
        <f>IF(X352="","",VLOOKUP(X352,Secteur_SQ!$A$1:$B$3870,2,FALSE))</f>
        <v/>
      </c>
      <c r="Z352" s="146" t="str">
        <f>IF(X352="","",VLOOKUP(X352,Secteur_SQ!$A$1:$C$3870,3,FALSE))</f>
        <v/>
      </c>
    </row>
    <row r="353" spans="1:26">
      <c r="A353" s="102"/>
      <c r="B353" s="102"/>
      <c r="C353" s="102"/>
      <c r="D353" s="85"/>
      <c r="E353" s="103"/>
      <c r="F353" s="104"/>
      <c r="G353" s="104"/>
      <c r="H353" s="108"/>
      <c r="I353" s="104"/>
      <c r="J353" s="106"/>
      <c r="K353" s="12"/>
      <c r="L353" s="107"/>
      <c r="M353" s="103"/>
      <c r="N353" s="149"/>
      <c r="O353" s="89"/>
      <c r="P353" s="89"/>
      <c r="Q353" s="89"/>
      <c r="R353" s="145" t="str">
        <f>IF(A353="","",VLOOKUP(A353,Espèces!$A$2:$B$510,2,FALSE))</f>
        <v/>
      </c>
      <c r="S353" s="146" t="str">
        <f>IF(J353="","",VLOOKUP(J353,'code nicheur'!$A$1:$B$16,2,FALSE))</f>
        <v/>
      </c>
      <c r="T353" s="147" t="str">
        <f>IF(J353="","",VLOOKUP(J353,'code nicheur'!$A$1:$C$16,3,FALSE))</f>
        <v/>
      </c>
      <c r="U353" s="145" t="str">
        <f>IF(B353="","",VLOOKUP(B353,'Cartes IGN'!$A$1:$B$3233,2,FALSE))</f>
        <v/>
      </c>
      <c r="V353" s="147" t="str">
        <f>IF(B353="","",VLOOKUP(B353,'Cartes IGN'!$A$1:$D$3233,4,FALSE))</f>
        <v/>
      </c>
      <c r="W353" s="146" t="str">
        <f>IF(B353="","",VLOOKUP(B353,'Cartes IGN'!$A$1:$C$3233,3,FALSE))</f>
        <v/>
      </c>
      <c r="X353" s="146" t="str">
        <f t="shared" si="5"/>
        <v/>
      </c>
      <c r="Y353" s="146" t="str">
        <f>IF(X353="","",VLOOKUP(X353,Secteur_SQ!$A$1:$B$3870,2,FALSE))</f>
        <v/>
      </c>
      <c r="Z353" s="146" t="str">
        <f>IF(X353="","",VLOOKUP(X353,Secteur_SQ!$A$1:$C$3870,3,FALSE))</f>
        <v/>
      </c>
    </row>
    <row r="354" spans="1:26">
      <c r="A354" s="102"/>
      <c r="B354" s="102"/>
      <c r="C354" s="102"/>
      <c r="D354" s="85"/>
      <c r="E354" s="103"/>
      <c r="F354" s="104"/>
      <c r="G354" s="104"/>
      <c r="H354" s="108"/>
      <c r="I354" s="104"/>
      <c r="J354" s="106"/>
      <c r="K354" s="12"/>
      <c r="L354" s="107"/>
      <c r="M354" s="103"/>
      <c r="N354" s="149"/>
      <c r="O354" s="89"/>
      <c r="P354" s="89"/>
      <c r="Q354" s="89"/>
      <c r="R354" s="145" t="str">
        <f>IF(A354="","",VLOOKUP(A354,Espèces!$A$2:$B$510,2,FALSE))</f>
        <v/>
      </c>
      <c r="S354" s="146" t="str">
        <f>IF(J354="","",VLOOKUP(J354,'code nicheur'!$A$1:$B$16,2,FALSE))</f>
        <v/>
      </c>
      <c r="T354" s="147" t="str">
        <f>IF(J354="","",VLOOKUP(J354,'code nicheur'!$A$1:$C$16,3,FALSE))</f>
        <v/>
      </c>
      <c r="U354" s="145" t="str">
        <f>IF(B354="","",VLOOKUP(B354,'Cartes IGN'!$A$1:$B$3233,2,FALSE))</f>
        <v/>
      </c>
      <c r="V354" s="147" t="str">
        <f>IF(B354="","",VLOOKUP(B354,'Cartes IGN'!$A$1:$D$3233,4,FALSE))</f>
        <v/>
      </c>
      <c r="W354" s="146" t="str">
        <f>IF(B354="","",VLOOKUP(B354,'Cartes IGN'!$A$1:$C$3233,3,FALSE))</f>
        <v/>
      </c>
      <c r="X354" s="146" t="str">
        <f t="shared" si="5"/>
        <v/>
      </c>
      <c r="Y354" s="146" t="str">
        <f>IF(X354="","",VLOOKUP(X354,Secteur_SQ!$A$1:$B$3870,2,FALSE))</f>
        <v/>
      </c>
      <c r="Z354" s="146" t="str">
        <f>IF(X354="","",VLOOKUP(X354,Secteur_SQ!$A$1:$C$3870,3,FALSE))</f>
        <v/>
      </c>
    </row>
    <row r="355" spans="1:26">
      <c r="A355" s="102"/>
      <c r="B355" s="102"/>
      <c r="C355" s="102"/>
      <c r="D355" s="85"/>
      <c r="E355" s="103"/>
      <c r="F355" s="104"/>
      <c r="G355" s="104"/>
      <c r="H355" s="108"/>
      <c r="I355" s="104"/>
      <c r="J355" s="106"/>
      <c r="K355" s="12"/>
      <c r="L355" s="107"/>
      <c r="M355" s="103"/>
      <c r="N355" s="149"/>
      <c r="O355" s="89"/>
      <c r="P355" s="89"/>
      <c r="Q355" s="89"/>
      <c r="R355" s="145" t="str">
        <f>IF(A355="","",VLOOKUP(A355,Espèces!$A$2:$B$510,2,FALSE))</f>
        <v/>
      </c>
      <c r="S355" s="146" t="str">
        <f>IF(J355="","",VLOOKUP(J355,'code nicheur'!$A$1:$B$16,2,FALSE))</f>
        <v/>
      </c>
      <c r="T355" s="147" t="str">
        <f>IF(J355="","",VLOOKUP(J355,'code nicheur'!$A$1:$C$16,3,FALSE))</f>
        <v/>
      </c>
      <c r="U355" s="145" t="str">
        <f>IF(B355="","",VLOOKUP(B355,'Cartes IGN'!$A$1:$B$3233,2,FALSE))</f>
        <v/>
      </c>
      <c r="V355" s="147" t="str">
        <f>IF(B355="","",VLOOKUP(B355,'Cartes IGN'!$A$1:$D$3233,4,FALSE))</f>
        <v/>
      </c>
      <c r="W355" s="146" t="str">
        <f>IF(B355="","",VLOOKUP(B355,'Cartes IGN'!$A$1:$C$3233,3,FALSE))</f>
        <v/>
      </c>
      <c r="X355" s="146" t="str">
        <f t="shared" si="5"/>
        <v/>
      </c>
      <c r="Y355" s="146" t="str">
        <f>IF(X355="","",VLOOKUP(X355,Secteur_SQ!$A$1:$B$3870,2,FALSE))</f>
        <v/>
      </c>
      <c r="Z355" s="146" t="str">
        <f>IF(X355="","",VLOOKUP(X355,Secteur_SQ!$A$1:$C$3870,3,FALSE))</f>
        <v/>
      </c>
    </row>
    <row r="356" spans="1:26">
      <c r="A356" s="102"/>
      <c r="B356" s="102"/>
      <c r="C356" s="102"/>
      <c r="D356" s="85"/>
      <c r="E356" s="103"/>
      <c r="F356" s="104"/>
      <c r="G356" s="104"/>
      <c r="H356" s="108"/>
      <c r="I356" s="104"/>
      <c r="J356" s="106"/>
      <c r="K356" s="12"/>
      <c r="L356" s="107"/>
      <c r="M356" s="103"/>
      <c r="N356" s="149"/>
      <c r="O356" s="89"/>
      <c r="P356" s="89"/>
      <c r="Q356" s="89"/>
      <c r="R356" s="145" t="str">
        <f>IF(A356="","",VLOOKUP(A356,Espèces!$A$2:$B$510,2,FALSE))</f>
        <v/>
      </c>
      <c r="S356" s="146" t="str">
        <f>IF(J356="","",VLOOKUP(J356,'code nicheur'!$A$1:$B$16,2,FALSE))</f>
        <v/>
      </c>
      <c r="T356" s="147" t="str">
        <f>IF(J356="","",VLOOKUP(J356,'code nicheur'!$A$1:$C$16,3,FALSE))</f>
        <v/>
      </c>
      <c r="U356" s="145" t="str">
        <f>IF(B356="","",VLOOKUP(B356,'Cartes IGN'!$A$1:$B$3233,2,FALSE))</f>
        <v/>
      </c>
      <c r="V356" s="147" t="str">
        <f>IF(B356="","",VLOOKUP(B356,'Cartes IGN'!$A$1:$D$3233,4,FALSE))</f>
        <v/>
      </c>
      <c r="W356" s="146" t="str">
        <f>IF(B356="","",VLOOKUP(B356,'Cartes IGN'!$A$1:$C$3233,3,FALSE))</f>
        <v/>
      </c>
      <c r="X356" s="146" t="str">
        <f t="shared" si="5"/>
        <v/>
      </c>
      <c r="Y356" s="146" t="str">
        <f>IF(X356="","",VLOOKUP(X356,Secteur_SQ!$A$1:$B$3870,2,FALSE))</f>
        <v/>
      </c>
      <c r="Z356" s="146" t="str">
        <f>IF(X356="","",VLOOKUP(X356,Secteur_SQ!$A$1:$C$3870,3,FALSE))</f>
        <v/>
      </c>
    </row>
    <row r="357" spans="1:26">
      <c r="A357" s="102"/>
      <c r="B357" s="102"/>
      <c r="C357" s="102"/>
      <c r="D357" s="85"/>
      <c r="E357" s="103"/>
      <c r="F357" s="104"/>
      <c r="G357" s="104"/>
      <c r="H357" s="108"/>
      <c r="I357" s="104"/>
      <c r="J357" s="106"/>
      <c r="K357" s="12"/>
      <c r="L357" s="107"/>
      <c r="M357" s="103"/>
      <c r="N357" s="149"/>
      <c r="O357" s="89"/>
      <c r="P357" s="89"/>
      <c r="Q357" s="89"/>
      <c r="R357" s="145" t="str">
        <f>IF(A357="","",VLOOKUP(A357,Espèces!$A$2:$B$510,2,FALSE))</f>
        <v/>
      </c>
      <c r="S357" s="146" t="str">
        <f>IF(J357="","",VLOOKUP(J357,'code nicheur'!$A$1:$B$16,2,FALSE))</f>
        <v/>
      </c>
      <c r="T357" s="147" t="str">
        <f>IF(J357="","",VLOOKUP(J357,'code nicheur'!$A$1:$C$16,3,FALSE))</f>
        <v/>
      </c>
      <c r="U357" s="145" t="str">
        <f>IF(B357="","",VLOOKUP(B357,'Cartes IGN'!$A$1:$B$3233,2,FALSE))</f>
        <v/>
      </c>
      <c r="V357" s="147" t="str">
        <f>IF(B357="","",VLOOKUP(B357,'Cartes IGN'!$A$1:$D$3233,4,FALSE))</f>
        <v/>
      </c>
      <c r="W357" s="146" t="str">
        <f>IF(B357="","",VLOOKUP(B357,'Cartes IGN'!$A$1:$C$3233,3,FALSE))</f>
        <v/>
      </c>
      <c r="X357" s="146" t="str">
        <f t="shared" si="5"/>
        <v/>
      </c>
      <c r="Y357" s="146" t="str">
        <f>IF(X357="","",VLOOKUP(X357,Secteur_SQ!$A$1:$B$3870,2,FALSE))</f>
        <v/>
      </c>
      <c r="Z357" s="146" t="str">
        <f>IF(X357="","",VLOOKUP(X357,Secteur_SQ!$A$1:$C$3870,3,FALSE))</f>
        <v/>
      </c>
    </row>
    <row r="358" spans="1:26">
      <c r="A358" s="102"/>
      <c r="B358" s="102"/>
      <c r="C358" s="102"/>
      <c r="D358" s="85"/>
      <c r="E358" s="103"/>
      <c r="F358" s="104"/>
      <c r="G358" s="104"/>
      <c r="H358" s="108"/>
      <c r="I358" s="104"/>
      <c r="J358" s="106"/>
      <c r="K358" s="12"/>
      <c r="L358" s="107"/>
      <c r="M358" s="103"/>
      <c r="N358" s="149"/>
      <c r="O358" s="89"/>
      <c r="P358" s="89"/>
      <c r="Q358" s="89"/>
      <c r="R358" s="145" t="str">
        <f>IF(A358="","",VLOOKUP(A358,Espèces!$A$2:$B$510,2,FALSE))</f>
        <v/>
      </c>
      <c r="S358" s="146" t="str">
        <f>IF(J358="","",VLOOKUP(J358,'code nicheur'!$A$1:$B$16,2,FALSE))</f>
        <v/>
      </c>
      <c r="T358" s="147" t="str">
        <f>IF(J358="","",VLOOKUP(J358,'code nicheur'!$A$1:$C$16,3,FALSE))</f>
        <v/>
      </c>
      <c r="U358" s="145" t="str">
        <f>IF(B358="","",VLOOKUP(B358,'Cartes IGN'!$A$1:$B$3233,2,FALSE))</f>
        <v/>
      </c>
      <c r="V358" s="147" t="str">
        <f>IF(B358="","",VLOOKUP(B358,'Cartes IGN'!$A$1:$D$3233,4,FALSE))</f>
        <v/>
      </c>
      <c r="W358" s="146" t="str">
        <f>IF(B358="","",VLOOKUP(B358,'Cartes IGN'!$A$1:$C$3233,3,FALSE))</f>
        <v/>
      </c>
      <c r="X358" s="146" t="str">
        <f t="shared" si="5"/>
        <v/>
      </c>
      <c r="Y358" s="146" t="str">
        <f>IF(X358="","",VLOOKUP(X358,Secteur_SQ!$A$1:$B$3870,2,FALSE))</f>
        <v/>
      </c>
      <c r="Z358" s="146" t="str">
        <f>IF(X358="","",VLOOKUP(X358,Secteur_SQ!$A$1:$C$3870,3,FALSE))</f>
        <v/>
      </c>
    </row>
    <row r="359" spans="1:26">
      <c r="A359" s="102"/>
      <c r="B359" s="102"/>
      <c r="C359" s="102"/>
      <c r="D359" s="85"/>
      <c r="E359" s="103"/>
      <c r="F359" s="104"/>
      <c r="G359" s="104"/>
      <c r="H359" s="108"/>
      <c r="I359" s="104"/>
      <c r="J359" s="106"/>
      <c r="K359" s="12"/>
      <c r="L359" s="107"/>
      <c r="M359" s="103"/>
      <c r="N359" s="149"/>
      <c r="O359" s="89"/>
      <c r="P359" s="89"/>
      <c r="Q359" s="89"/>
      <c r="R359" s="145" t="str">
        <f>IF(A359="","",VLOOKUP(A359,Espèces!$A$2:$B$510,2,FALSE))</f>
        <v/>
      </c>
      <c r="S359" s="146" t="str">
        <f>IF(J359="","",VLOOKUP(J359,'code nicheur'!$A$1:$B$16,2,FALSE))</f>
        <v/>
      </c>
      <c r="T359" s="147" t="str">
        <f>IF(J359="","",VLOOKUP(J359,'code nicheur'!$A$1:$C$16,3,FALSE))</f>
        <v/>
      </c>
      <c r="U359" s="145" t="str">
        <f>IF(B359="","",VLOOKUP(B359,'Cartes IGN'!$A$1:$B$3233,2,FALSE))</f>
        <v/>
      </c>
      <c r="V359" s="147" t="str">
        <f>IF(B359="","",VLOOKUP(B359,'Cartes IGN'!$A$1:$D$3233,4,FALSE))</f>
        <v/>
      </c>
      <c r="W359" s="146" t="str">
        <f>IF(B359="","",VLOOKUP(B359,'Cartes IGN'!$A$1:$C$3233,3,FALSE))</f>
        <v/>
      </c>
      <c r="X359" s="146" t="str">
        <f t="shared" si="5"/>
        <v/>
      </c>
      <c r="Y359" s="146" t="str">
        <f>IF(X359="","",VLOOKUP(X359,Secteur_SQ!$A$1:$B$3870,2,FALSE))</f>
        <v/>
      </c>
      <c r="Z359" s="146" t="str">
        <f>IF(X359="","",VLOOKUP(X359,Secteur_SQ!$A$1:$C$3870,3,FALSE))</f>
        <v/>
      </c>
    </row>
    <row r="360" spans="1:26">
      <c r="A360" s="102"/>
      <c r="B360" s="102"/>
      <c r="C360" s="102"/>
      <c r="D360" s="85"/>
      <c r="E360" s="103"/>
      <c r="F360" s="104"/>
      <c r="G360" s="104"/>
      <c r="H360" s="108"/>
      <c r="I360" s="104"/>
      <c r="J360" s="106"/>
      <c r="K360" s="12"/>
      <c r="L360" s="107"/>
      <c r="M360" s="103"/>
      <c r="N360" s="149"/>
      <c r="O360" s="89"/>
      <c r="P360" s="89"/>
      <c r="Q360" s="89"/>
      <c r="R360" s="145" t="str">
        <f>IF(A360="","",VLOOKUP(A360,Espèces!$A$2:$B$510,2,FALSE))</f>
        <v/>
      </c>
      <c r="S360" s="146" t="str">
        <f>IF(J360="","",VLOOKUP(J360,'code nicheur'!$A$1:$B$16,2,FALSE))</f>
        <v/>
      </c>
      <c r="T360" s="147" t="str">
        <f>IF(J360="","",VLOOKUP(J360,'code nicheur'!$A$1:$C$16,3,FALSE))</f>
        <v/>
      </c>
      <c r="U360" s="145" t="str">
        <f>IF(B360="","",VLOOKUP(B360,'Cartes IGN'!$A$1:$B$3233,2,FALSE))</f>
        <v/>
      </c>
      <c r="V360" s="147" t="str">
        <f>IF(B360="","",VLOOKUP(B360,'Cartes IGN'!$A$1:$D$3233,4,FALSE))</f>
        <v/>
      </c>
      <c r="W360" s="146" t="str">
        <f>IF(B360="","",VLOOKUP(B360,'Cartes IGN'!$A$1:$C$3233,3,FALSE))</f>
        <v/>
      </c>
      <c r="X360" s="146" t="str">
        <f t="shared" si="5"/>
        <v/>
      </c>
      <c r="Y360" s="146" t="str">
        <f>IF(X360="","",VLOOKUP(X360,Secteur_SQ!$A$1:$B$3870,2,FALSE))</f>
        <v/>
      </c>
      <c r="Z360" s="146" t="str">
        <f>IF(X360="","",VLOOKUP(X360,Secteur_SQ!$A$1:$C$3870,3,FALSE))</f>
        <v/>
      </c>
    </row>
    <row r="361" spans="1:26">
      <c r="A361" s="102"/>
      <c r="B361" s="102"/>
      <c r="C361" s="102"/>
      <c r="D361" s="85"/>
      <c r="E361" s="103"/>
      <c r="F361" s="104"/>
      <c r="G361" s="104"/>
      <c r="H361" s="108"/>
      <c r="I361" s="104"/>
      <c r="J361" s="106"/>
      <c r="K361" s="12"/>
      <c r="L361" s="107"/>
      <c r="M361" s="103"/>
      <c r="N361" s="149"/>
      <c r="O361" s="89"/>
      <c r="P361" s="89"/>
      <c r="Q361" s="89"/>
      <c r="R361" s="145" t="str">
        <f>IF(A361="","",VLOOKUP(A361,Espèces!$A$2:$B$510,2,FALSE))</f>
        <v/>
      </c>
      <c r="S361" s="146" t="str">
        <f>IF(J361="","",VLOOKUP(J361,'code nicheur'!$A$1:$B$16,2,FALSE))</f>
        <v/>
      </c>
      <c r="T361" s="147" t="str">
        <f>IF(J361="","",VLOOKUP(J361,'code nicheur'!$A$1:$C$16,3,FALSE))</f>
        <v/>
      </c>
      <c r="U361" s="145" t="str">
        <f>IF(B361="","",VLOOKUP(B361,'Cartes IGN'!$A$1:$B$3233,2,FALSE))</f>
        <v/>
      </c>
      <c r="V361" s="147" t="str">
        <f>IF(B361="","",VLOOKUP(B361,'Cartes IGN'!$A$1:$D$3233,4,FALSE))</f>
        <v/>
      </c>
      <c r="W361" s="146" t="str">
        <f>IF(B361="","",VLOOKUP(B361,'Cartes IGN'!$A$1:$C$3233,3,FALSE))</f>
        <v/>
      </c>
      <c r="X361" s="146" t="str">
        <f t="shared" si="5"/>
        <v/>
      </c>
      <c r="Y361" s="146" t="str">
        <f>IF(X361="","",VLOOKUP(X361,Secteur_SQ!$A$1:$B$3870,2,FALSE))</f>
        <v/>
      </c>
      <c r="Z361" s="146" t="str">
        <f>IF(X361="","",VLOOKUP(X361,Secteur_SQ!$A$1:$C$3870,3,FALSE))</f>
        <v/>
      </c>
    </row>
    <row r="362" spans="1:26">
      <c r="A362" s="102"/>
      <c r="B362" s="102"/>
      <c r="C362" s="102"/>
      <c r="D362" s="85"/>
      <c r="E362" s="103"/>
      <c r="F362" s="104"/>
      <c r="G362" s="104"/>
      <c r="H362" s="108"/>
      <c r="I362" s="104"/>
      <c r="J362" s="106"/>
      <c r="K362" s="12"/>
      <c r="L362" s="107"/>
      <c r="M362" s="103"/>
      <c r="N362" s="149"/>
      <c r="O362" s="89"/>
      <c r="P362" s="89"/>
      <c r="Q362" s="89"/>
      <c r="R362" s="145" t="str">
        <f>IF(A362="","",VLOOKUP(A362,Espèces!$A$2:$B$510,2,FALSE))</f>
        <v/>
      </c>
      <c r="S362" s="146" t="str">
        <f>IF(J362="","",VLOOKUP(J362,'code nicheur'!$A$1:$B$16,2,FALSE))</f>
        <v/>
      </c>
      <c r="T362" s="147" t="str">
        <f>IF(J362="","",VLOOKUP(J362,'code nicheur'!$A$1:$C$16,3,FALSE))</f>
        <v/>
      </c>
      <c r="U362" s="145" t="str">
        <f>IF(B362="","",VLOOKUP(B362,'Cartes IGN'!$A$1:$B$3233,2,FALSE))</f>
        <v/>
      </c>
      <c r="V362" s="147" t="str">
        <f>IF(B362="","",VLOOKUP(B362,'Cartes IGN'!$A$1:$D$3233,4,FALSE))</f>
        <v/>
      </c>
      <c r="W362" s="146" t="str">
        <f>IF(B362="","",VLOOKUP(B362,'Cartes IGN'!$A$1:$C$3233,3,FALSE))</f>
        <v/>
      </c>
      <c r="X362" s="146" t="str">
        <f t="shared" si="5"/>
        <v/>
      </c>
      <c r="Y362" s="146" t="str">
        <f>IF(X362="","",VLOOKUP(X362,Secteur_SQ!$A$1:$B$3870,2,FALSE))</f>
        <v/>
      </c>
      <c r="Z362" s="146" t="str">
        <f>IF(X362="","",VLOOKUP(X362,Secteur_SQ!$A$1:$C$3870,3,FALSE))</f>
        <v/>
      </c>
    </row>
    <row r="363" spans="1:26">
      <c r="A363" s="102"/>
      <c r="B363" s="102"/>
      <c r="C363" s="102"/>
      <c r="D363" s="85"/>
      <c r="E363" s="103"/>
      <c r="F363" s="104"/>
      <c r="G363" s="104"/>
      <c r="H363" s="108"/>
      <c r="I363" s="104"/>
      <c r="J363" s="106"/>
      <c r="K363" s="12"/>
      <c r="L363" s="107"/>
      <c r="M363" s="103"/>
      <c r="N363" s="149"/>
      <c r="O363" s="89"/>
      <c r="P363" s="89"/>
      <c r="Q363" s="89"/>
      <c r="R363" s="145" t="str">
        <f>IF(A363="","",VLOOKUP(A363,Espèces!$A$2:$B$510,2,FALSE))</f>
        <v/>
      </c>
      <c r="S363" s="146" t="str">
        <f>IF(J363="","",VLOOKUP(J363,'code nicheur'!$A$1:$B$16,2,FALSE))</f>
        <v/>
      </c>
      <c r="T363" s="147" t="str">
        <f>IF(J363="","",VLOOKUP(J363,'code nicheur'!$A$1:$C$16,3,FALSE))</f>
        <v/>
      </c>
      <c r="U363" s="145" t="str">
        <f>IF(B363="","",VLOOKUP(B363,'Cartes IGN'!$A$1:$B$3233,2,FALSE))</f>
        <v/>
      </c>
      <c r="V363" s="147" t="str">
        <f>IF(B363="","",VLOOKUP(B363,'Cartes IGN'!$A$1:$D$3233,4,FALSE))</f>
        <v/>
      </c>
      <c r="W363" s="146" t="str">
        <f>IF(B363="","",VLOOKUP(B363,'Cartes IGN'!$A$1:$C$3233,3,FALSE))</f>
        <v/>
      </c>
      <c r="X363" s="146" t="str">
        <f t="shared" si="5"/>
        <v/>
      </c>
      <c r="Y363" s="146" t="str">
        <f>IF(X363="","",VLOOKUP(X363,Secteur_SQ!$A$1:$B$3870,2,FALSE))</f>
        <v/>
      </c>
      <c r="Z363" s="146" t="str">
        <f>IF(X363="","",VLOOKUP(X363,Secteur_SQ!$A$1:$C$3870,3,FALSE))</f>
        <v/>
      </c>
    </row>
    <row r="364" spans="1:26">
      <c r="A364" s="102"/>
      <c r="B364" s="102"/>
      <c r="C364" s="102"/>
      <c r="D364" s="85"/>
      <c r="E364" s="103"/>
      <c r="F364" s="104"/>
      <c r="G364" s="104"/>
      <c r="H364" s="108"/>
      <c r="I364" s="104"/>
      <c r="J364" s="106"/>
      <c r="K364" s="12"/>
      <c r="L364" s="107"/>
      <c r="M364" s="103"/>
      <c r="N364" s="149"/>
      <c r="O364" s="89"/>
      <c r="P364" s="89"/>
      <c r="Q364" s="89"/>
      <c r="R364" s="145" t="str">
        <f>IF(A364="","",VLOOKUP(A364,Espèces!$A$2:$B$510,2,FALSE))</f>
        <v/>
      </c>
      <c r="S364" s="146" t="str">
        <f>IF(J364="","",VLOOKUP(J364,'code nicheur'!$A$1:$B$16,2,FALSE))</f>
        <v/>
      </c>
      <c r="T364" s="147" t="str">
        <f>IF(J364="","",VLOOKUP(J364,'code nicheur'!$A$1:$C$16,3,FALSE))</f>
        <v/>
      </c>
      <c r="U364" s="145" t="str">
        <f>IF(B364="","",VLOOKUP(B364,'Cartes IGN'!$A$1:$B$3233,2,FALSE))</f>
        <v/>
      </c>
      <c r="V364" s="147" t="str">
        <f>IF(B364="","",VLOOKUP(B364,'Cartes IGN'!$A$1:$D$3233,4,FALSE))</f>
        <v/>
      </c>
      <c r="W364" s="146" t="str">
        <f>IF(B364="","",VLOOKUP(B364,'Cartes IGN'!$A$1:$C$3233,3,FALSE))</f>
        <v/>
      </c>
      <c r="X364" s="146" t="str">
        <f t="shared" si="5"/>
        <v/>
      </c>
      <c r="Y364" s="146" t="str">
        <f>IF(X364="","",VLOOKUP(X364,Secteur_SQ!$A$1:$B$3870,2,FALSE))</f>
        <v/>
      </c>
      <c r="Z364" s="146" t="str">
        <f>IF(X364="","",VLOOKUP(X364,Secteur_SQ!$A$1:$C$3870,3,FALSE))</f>
        <v/>
      </c>
    </row>
    <row r="365" spans="1:26">
      <c r="A365" s="102"/>
      <c r="B365" s="102"/>
      <c r="C365" s="102"/>
      <c r="D365" s="85"/>
      <c r="E365" s="103"/>
      <c r="F365" s="104"/>
      <c r="G365" s="104"/>
      <c r="H365" s="108"/>
      <c r="I365" s="104"/>
      <c r="J365" s="106"/>
      <c r="K365" s="12"/>
      <c r="L365" s="107"/>
      <c r="M365" s="103"/>
      <c r="N365" s="149"/>
      <c r="O365" s="89"/>
      <c r="P365" s="89"/>
      <c r="Q365" s="89"/>
      <c r="R365" s="145" t="str">
        <f>IF(A365="","",VLOOKUP(A365,Espèces!$A$2:$B$510,2,FALSE))</f>
        <v/>
      </c>
      <c r="S365" s="146" t="str">
        <f>IF(J365="","",VLOOKUP(J365,'code nicheur'!$A$1:$B$16,2,FALSE))</f>
        <v/>
      </c>
      <c r="T365" s="147" t="str">
        <f>IF(J365="","",VLOOKUP(J365,'code nicheur'!$A$1:$C$16,3,FALSE))</f>
        <v/>
      </c>
      <c r="U365" s="145" t="str">
        <f>IF(B365="","",VLOOKUP(B365,'Cartes IGN'!$A$1:$B$3233,2,FALSE))</f>
        <v/>
      </c>
      <c r="V365" s="147" t="str">
        <f>IF(B365="","",VLOOKUP(B365,'Cartes IGN'!$A$1:$D$3233,4,FALSE))</f>
        <v/>
      </c>
      <c r="W365" s="146" t="str">
        <f>IF(B365="","",VLOOKUP(B365,'Cartes IGN'!$A$1:$C$3233,3,FALSE))</f>
        <v/>
      </c>
      <c r="X365" s="146" t="str">
        <f t="shared" si="5"/>
        <v/>
      </c>
      <c r="Y365" s="146" t="str">
        <f>IF(X365="","",VLOOKUP(X365,Secteur_SQ!$A$1:$B$3870,2,FALSE))</f>
        <v/>
      </c>
      <c r="Z365" s="146" t="str">
        <f>IF(X365="","",VLOOKUP(X365,Secteur_SQ!$A$1:$C$3870,3,FALSE))</f>
        <v/>
      </c>
    </row>
    <row r="366" spans="1:26">
      <c r="A366" s="102"/>
      <c r="B366" s="102"/>
      <c r="C366" s="102"/>
      <c r="D366" s="85"/>
      <c r="E366" s="103"/>
      <c r="F366" s="104"/>
      <c r="G366" s="104"/>
      <c r="H366" s="108"/>
      <c r="I366" s="104"/>
      <c r="J366" s="106"/>
      <c r="K366" s="12"/>
      <c r="L366" s="107"/>
      <c r="M366" s="103"/>
      <c r="N366" s="149"/>
      <c r="O366" s="89"/>
      <c r="P366" s="89"/>
      <c r="Q366" s="89"/>
      <c r="R366" s="145" t="str">
        <f>IF(A366="","",VLOOKUP(A366,Espèces!$A$2:$B$510,2,FALSE))</f>
        <v/>
      </c>
      <c r="S366" s="146" t="str">
        <f>IF(J366="","",VLOOKUP(J366,'code nicheur'!$A$1:$B$16,2,FALSE))</f>
        <v/>
      </c>
      <c r="T366" s="147" t="str">
        <f>IF(J366="","",VLOOKUP(J366,'code nicheur'!$A$1:$C$16,3,FALSE))</f>
        <v/>
      </c>
      <c r="U366" s="145" t="str">
        <f>IF(B366="","",VLOOKUP(B366,'Cartes IGN'!$A$1:$B$3233,2,FALSE))</f>
        <v/>
      </c>
      <c r="V366" s="147" t="str">
        <f>IF(B366="","",VLOOKUP(B366,'Cartes IGN'!$A$1:$D$3233,4,FALSE))</f>
        <v/>
      </c>
      <c r="W366" s="146" t="str">
        <f>IF(B366="","",VLOOKUP(B366,'Cartes IGN'!$A$1:$C$3233,3,FALSE))</f>
        <v/>
      </c>
      <c r="X366" s="146" t="str">
        <f t="shared" si="5"/>
        <v/>
      </c>
      <c r="Y366" s="146" t="str">
        <f>IF(X366="","",VLOOKUP(X366,Secteur_SQ!$A$1:$B$3870,2,FALSE))</f>
        <v/>
      </c>
      <c r="Z366" s="146" t="str">
        <f>IF(X366="","",VLOOKUP(X366,Secteur_SQ!$A$1:$C$3870,3,FALSE))</f>
        <v/>
      </c>
    </row>
    <row r="367" spans="1:26">
      <c r="A367" s="102"/>
      <c r="B367" s="102"/>
      <c r="C367" s="102"/>
      <c r="D367" s="85"/>
      <c r="E367" s="103"/>
      <c r="F367" s="104"/>
      <c r="G367" s="104"/>
      <c r="H367" s="108"/>
      <c r="I367" s="104"/>
      <c r="J367" s="106"/>
      <c r="K367" s="12"/>
      <c r="L367" s="107"/>
      <c r="M367" s="103"/>
      <c r="N367" s="149"/>
      <c r="O367" s="89"/>
      <c r="P367" s="89"/>
      <c r="Q367" s="89"/>
      <c r="R367" s="145" t="str">
        <f>IF(A367="","",VLOOKUP(A367,Espèces!$A$2:$B$510,2,FALSE))</f>
        <v/>
      </c>
      <c r="S367" s="146" t="str">
        <f>IF(J367="","",VLOOKUP(J367,'code nicheur'!$A$1:$B$16,2,FALSE))</f>
        <v/>
      </c>
      <c r="T367" s="147" t="str">
        <f>IF(J367="","",VLOOKUP(J367,'code nicheur'!$A$1:$C$16,3,FALSE))</f>
        <v/>
      </c>
      <c r="U367" s="145" t="str">
        <f>IF(B367="","",VLOOKUP(B367,'Cartes IGN'!$A$1:$B$3233,2,FALSE))</f>
        <v/>
      </c>
      <c r="V367" s="147" t="str">
        <f>IF(B367="","",VLOOKUP(B367,'Cartes IGN'!$A$1:$D$3233,4,FALSE))</f>
        <v/>
      </c>
      <c r="W367" s="146" t="str">
        <f>IF(B367="","",VLOOKUP(B367,'Cartes IGN'!$A$1:$C$3233,3,FALSE))</f>
        <v/>
      </c>
      <c r="X367" s="146" t="str">
        <f t="shared" si="5"/>
        <v/>
      </c>
      <c r="Y367" s="146" t="str">
        <f>IF(X367="","",VLOOKUP(X367,Secteur_SQ!$A$1:$B$3870,2,FALSE))</f>
        <v/>
      </c>
      <c r="Z367" s="146" t="str">
        <f>IF(X367="","",VLOOKUP(X367,Secteur_SQ!$A$1:$C$3870,3,FALSE))</f>
        <v/>
      </c>
    </row>
    <row r="368" spans="1:26">
      <c r="A368" s="102"/>
      <c r="B368" s="102"/>
      <c r="C368" s="102"/>
      <c r="D368" s="85"/>
      <c r="E368" s="103"/>
      <c r="F368" s="104"/>
      <c r="G368" s="104"/>
      <c r="H368" s="108"/>
      <c r="I368" s="104"/>
      <c r="J368" s="106"/>
      <c r="K368" s="12"/>
      <c r="L368" s="107"/>
      <c r="M368" s="103"/>
      <c r="N368" s="149"/>
      <c r="O368" s="89"/>
      <c r="P368" s="89"/>
      <c r="Q368" s="89"/>
      <c r="R368" s="145" t="str">
        <f>IF(A368="","",VLOOKUP(A368,Espèces!$A$2:$B$510,2,FALSE))</f>
        <v/>
      </c>
      <c r="S368" s="146" t="str">
        <f>IF(J368="","",VLOOKUP(J368,'code nicheur'!$A$1:$B$16,2,FALSE))</f>
        <v/>
      </c>
      <c r="T368" s="147" t="str">
        <f>IF(J368="","",VLOOKUP(J368,'code nicheur'!$A$1:$C$16,3,FALSE))</f>
        <v/>
      </c>
      <c r="U368" s="145" t="str">
        <f>IF(B368="","",VLOOKUP(B368,'Cartes IGN'!$A$1:$B$3233,2,FALSE))</f>
        <v/>
      </c>
      <c r="V368" s="147" t="str">
        <f>IF(B368="","",VLOOKUP(B368,'Cartes IGN'!$A$1:$D$3233,4,FALSE))</f>
        <v/>
      </c>
      <c r="W368" s="146" t="str">
        <f>IF(B368="","",VLOOKUP(B368,'Cartes IGN'!$A$1:$C$3233,3,FALSE))</f>
        <v/>
      </c>
      <c r="X368" s="146" t="str">
        <f t="shared" si="5"/>
        <v/>
      </c>
      <c r="Y368" s="146" t="str">
        <f>IF(X368="","",VLOOKUP(X368,Secteur_SQ!$A$1:$B$3870,2,FALSE))</f>
        <v/>
      </c>
      <c r="Z368" s="146" t="str">
        <f>IF(X368="","",VLOOKUP(X368,Secteur_SQ!$A$1:$C$3870,3,FALSE))</f>
        <v/>
      </c>
    </row>
    <row r="369" spans="1:26">
      <c r="A369" s="102"/>
      <c r="B369" s="102"/>
      <c r="C369" s="102"/>
      <c r="D369" s="85"/>
      <c r="E369" s="103"/>
      <c r="F369" s="104"/>
      <c r="G369" s="104"/>
      <c r="H369" s="108"/>
      <c r="I369" s="104"/>
      <c r="J369" s="106"/>
      <c r="K369" s="12"/>
      <c r="L369" s="107"/>
      <c r="M369" s="103"/>
      <c r="N369" s="149"/>
      <c r="O369" s="89"/>
      <c r="P369" s="89"/>
      <c r="Q369" s="89"/>
      <c r="R369" s="145" t="str">
        <f>IF(A369="","",VLOOKUP(A369,Espèces!$A$2:$B$510,2,FALSE))</f>
        <v/>
      </c>
      <c r="S369" s="146" t="str">
        <f>IF(J369="","",VLOOKUP(J369,'code nicheur'!$A$1:$B$16,2,FALSE))</f>
        <v/>
      </c>
      <c r="T369" s="147" t="str">
        <f>IF(J369="","",VLOOKUP(J369,'code nicheur'!$A$1:$C$16,3,FALSE))</f>
        <v/>
      </c>
      <c r="U369" s="145" t="str">
        <f>IF(B369="","",VLOOKUP(B369,'Cartes IGN'!$A$1:$B$3233,2,FALSE))</f>
        <v/>
      </c>
      <c r="V369" s="147" t="str">
        <f>IF(B369="","",VLOOKUP(B369,'Cartes IGN'!$A$1:$D$3233,4,FALSE))</f>
        <v/>
      </c>
      <c r="W369" s="146" t="str">
        <f>IF(B369="","",VLOOKUP(B369,'Cartes IGN'!$A$1:$C$3233,3,FALSE))</f>
        <v/>
      </c>
      <c r="X369" s="146" t="str">
        <f t="shared" si="5"/>
        <v/>
      </c>
      <c r="Y369" s="146" t="str">
        <f>IF(X369="","",VLOOKUP(X369,Secteur_SQ!$A$1:$B$3870,2,FALSE))</f>
        <v/>
      </c>
      <c r="Z369" s="146" t="str">
        <f>IF(X369="","",VLOOKUP(X369,Secteur_SQ!$A$1:$C$3870,3,FALSE))</f>
        <v/>
      </c>
    </row>
    <row r="370" spans="1:26">
      <c r="A370" s="102"/>
      <c r="B370" s="102"/>
      <c r="C370" s="102"/>
      <c r="D370" s="85"/>
      <c r="E370" s="103"/>
      <c r="F370" s="104"/>
      <c r="G370" s="104"/>
      <c r="H370" s="108"/>
      <c r="I370" s="104"/>
      <c r="J370" s="106"/>
      <c r="K370" s="12"/>
      <c r="L370" s="107"/>
      <c r="M370" s="103"/>
      <c r="N370" s="149"/>
      <c r="O370" s="89"/>
      <c r="P370" s="89"/>
      <c r="Q370" s="89"/>
      <c r="R370" s="145" t="str">
        <f>IF(A370="","",VLOOKUP(A370,Espèces!$A$2:$B$510,2,FALSE))</f>
        <v/>
      </c>
      <c r="S370" s="146" t="str">
        <f>IF(J370="","",VLOOKUP(J370,'code nicheur'!$A$1:$B$16,2,FALSE))</f>
        <v/>
      </c>
      <c r="T370" s="147" t="str">
        <f>IF(J370="","",VLOOKUP(J370,'code nicheur'!$A$1:$C$16,3,FALSE))</f>
        <v/>
      </c>
      <c r="U370" s="145" t="str">
        <f>IF(B370="","",VLOOKUP(B370,'Cartes IGN'!$A$1:$B$3233,2,FALSE))</f>
        <v/>
      </c>
      <c r="V370" s="147" t="str">
        <f>IF(B370="","",VLOOKUP(B370,'Cartes IGN'!$A$1:$D$3233,4,FALSE))</f>
        <v/>
      </c>
      <c r="W370" s="146" t="str">
        <f>IF(B370="","",VLOOKUP(B370,'Cartes IGN'!$A$1:$C$3233,3,FALSE))</f>
        <v/>
      </c>
      <c r="X370" s="146" t="str">
        <f t="shared" si="5"/>
        <v/>
      </c>
      <c r="Y370" s="146" t="str">
        <f>IF(X370="","",VLOOKUP(X370,Secteur_SQ!$A$1:$B$3870,2,FALSE))</f>
        <v/>
      </c>
      <c r="Z370" s="146" t="str">
        <f>IF(X370="","",VLOOKUP(X370,Secteur_SQ!$A$1:$C$3870,3,FALSE))</f>
        <v/>
      </c>
    </row>
    <row r="371" spans="1:26">
      <c r="A371" s="102"/>
      <c r="B371" s="102"/>
      <c r="C371" s="102"/>
      <c r="D371" s="85"/>
      <c r="E371" s="103"/>
      <c r="F371" s="104"/>
      <c r="G371" s="104"/>
      <c r="H371" s="108"/>
      <c r="I371" s="104"/>
      <c r="J371" s="106"/>
      <c r="K371" s="12"/>
      <c r="L371" s="107"/>
      <c r="M371" s="103"/>
      <c r="N371" s="149"/>
      <c r="O371" s="89"/>
      <c r="P371" s="89"/>
      <c r="Q371" s="89"/>
      <c r="R371" s="145" t="str">
        <f>IF(A371="","",VLOOKUP(A371,Espèces!$A$2:$B$510,2,FALSE))</f>
        <v/>
      </c>
      <c r="S371" s="146" t="str">
        <f>IF(J371="","",VLOOKUP(J371,'code nicheur'!$A$1:$B$16,2,FALSE))</f>
        <v/>
      </c>
      <c r="T371" s="147" t="str">
        <f>IF(J371="","",VLOOKUP(J371,'code nicheur'!$A$1:$C$16,3,FALSE))</f>
        <v/>
      </c>
      <c r="U371" s="145" t="str">
        <f>IF(B371="","",VLOOKUP(B371,'Cartes IGN'!$A$1:$B$3233,2,FALSE))</f>
        <v/>
      </c>
      <c r="V371" s="147" t="str">
        <f>IF(B371="","",VLOOKUP(B371,'Cartes IGN'!$A$1:$D$3233,4,FALSE))</f>
        <v/>
      </c>
      <c r="W371" s="146" t="str">
        <f>IF(B371="","",VLOOKUP(B371,'Cartes IGN'!$A$1:$C$3233,3,FALSE))</f>
        <v/>
      </c>
      <c r="X371" s="146" t="str">
        <f t="shared" si="5"/>
        <v/>
      </c>
      <c r="Y371" s="146" t="str">
        <f>IF(X371="","",VLOOKUP(X371,Secteur_SQ!$A$1:$B$3870,2,FALSE))</f>
        <v/>
      </c>
      <c r="Z371" s="146" t="str">
        <f>IF(X371="","",VLOOKUP(X371,Secteur_SQ!$A$1:$C$3870,3,FALSE))</f>
        <v/>
      </c>
    </row>
    <row r="372" spans="1:26">
      <c r="A372" s="102"/>
      <c r="B372" s="102"/>
      <c r="C372" s="102"/>
      <c r="D372" s="85"/>
      <c r="E372" s="103"/>
      <c r="F372" s="104"/>
      <c r="G372" s="104"/>
      <c r="H372" s="108"/>
      <c r="I372" s="104"/>
      <c r="J372" s="106"/>
      <c r="K372" s="12"/>
      <c r="L372" s="107"/>
      <c r="M372" s="103"/>
      <c r="N372" s="149"/>
      <c r="O372" s="89"/>
      <c r="P372" s="89"/>
      <c r="Q372" s="89"/>
      <c r="R372" s="145" t="str">
        <f>IF(A372="","",VLOOKUP(A372,Espèces!$A$2:$B$510,2,FALSE))</f>
        <v/>
      </c>
      <c r="S372" s="146" t="str">
        <f>IF(J372="","",VLOOKUP(J372,'code nicheur'!$A$1:$B$16,2,FALSE))</f>
        <v/>
      </c>
      <c r="T372" s="147" t="str">
        <f>IF(J372="","",VLOOKUP(J372,'code nicheur'!$A$1:$C$16,3,FALSE))</f>
        <v/>
      </c>
      <c r="U372" s="145" t="str">
        <f>IF(B372="","",VLOOKUP(B372,'Cartes IGN'!$A$1:$B$3233,2,FALSE))</f>
        <v/>
      </c>
      <c r="V372" s="147" t="str">
        <f>IF(B372="","",VLOOKUP(B372,'Cartes IGN'!$A$1:$D$3233,4,FALSE))</f>
        <v/>
      </c>
      <c r="W372" s="146" t="str">
        <f>IF(B372="","",VLOOKUP(B372,'Cartes IGN'!$A$1:$C$3233,3,FALSE))</f>
        <v/>
      </c>
      <c r="X372" s="146" t="str">
        <f t="shared" si="5"/>
        <v/>
      </c>
      <c r="Y372" s="146" t="str">
        <f>IF(X372="","",VLOOKUP(X372,Secteur_SQ!$A$1:$B$3870,2,FALSE))</f>
        <v/>
      </c>
      <c r="Z372" s="146" t="str">
        <f>IF(X372="","",VLOOKUP(X372,Secteur_SQ!$A$1:$C$3870,3,FALSE))</f>
        <v/>
      </c>
    </row>
    <row r="373" spans="1:26">
      <c r="A373" s="102"/>
      <c r="B373" s="102"/>
      <c r="C373" s="102"/>
      <c r="D373" s="85"/>
      <c r="E373" s="103"/>
      <c r="F373" s="104"/>
      <c r="G373" s="104"/>
      <c r="H373" s="108"/>
      <c r="I373" s="104"/>
      <c r="J373" s="106"/>
      <c r="K373" s="12"/>
      <c r="L373" s="107"/>
      <c r="M373" s="103"/>
      <c r="N373" s="149"/>
      <c r="O373" s="89"/>
      <c r="P373" s="89"/>
      <c r="Q373" s="89"/>
      <c r="R373" s="145" t="str">
        <f>IF(A373="","",VLOOKUP(A373,Espèces!$A$2:$B$510,2,FALSE))</f>
        <v/>
      </c>
      <c r="S373" s="146" t="str">
        <f>IF(J373="","",VLOOKUP(J373,'code nicheur'!$A$1:$B$16,2,FALSE))</f>
        <v/>
      </c>
      <c r="T373" s="147" t="str">
        <f>IF(J373="","",VLOOKUP(J373,'code nicheur'!$A$1:$C$16,3,FALSE))</f>
        <v/>
      </c>
      <c r="U373" s="145" t="str">
        <f>IF(B373="","",VLOOKUP(B373,'Cartes IGN'!$A$1:$B$3233,2,FALSE))</f>
        <v/>
      </c>
      <c r="V373" s="147" t="str">
        <f>IF(B373="","",VLOOKUP(B373,'Cartes IGN'!$A$1:$D$3233,4,FALSE))</f>
        <v/>
      </c>
      <c r="W373" s="146" t="str">
        <f>IF(B373="","",VLOOKUP(B373,'Cartes IGN'!$A$1:$C$3233,3,FALSE))</f>
        <v/>
      </c>
      <c r="X373" s="146" t="str">
        <f t="shared" si="5"/>
        <v/>
      </c>
      <c r="Y373" s="146" t="str">
        <f>IF(X373="","",VLOOKUP(X373,Secteur_SQ!$A$1:$B$3870,2,FALSE))</f>
        <v/>
      </c>
      <c r="Z373" s="146" t="str">
        <f>IF(X373="","",VLOOKUP(X373,Secteur_SQ!$A$1:$C$3870,3,FALSE))</f>
        <v/>
      </c>
    </row>
    <row r="374" spans="1:26">
      <c r="A374" s="102"/>
      <c r="B374" s="102"/>
      <c r="C374" s="102"/>
      <c r="D374" s="85"/>
      <c r="E374" s="103"/>
      <c r="F374" s="104"/>
      <c r="G374" s="104"/>
      <c r="H374" s="108"/>
      <c r="I374" s="104"/>
      <c r="J374" s="106"/>
      <c r="K374" s="12"/>
      <c r="L374" s="107"/>
      <c r="M374" s="103"/>
      <c r="N374" s="149"/>
      <c r="O374" s="89"/>
      <c r="P374" s="89"/>
      <c r="Q374" s="89"/>
      <c r="R374" s="145" t="str">
        <f>IF(A374="","",VLOOKUP(A374,Espèces!$A$2:$B$510,2,FALSE))</f>
        <v/>
      </c>
      <c r="S374" s="146" t="str">
        <f>IF(J374="","",VLOOKUP(J374,'code nicheur'!$A$1:$B$16,2,FALSE))</f>
        <v/>
      </c>
      <c r="T374" s="147" t="str">
        <f>IF(J374="","",VLOOKUP(J374,'code nicheur'!$A$1:$C$16,3,FALSE))</f>
        <v/>
      </c>
      <c r="U374" s="145" t="str">
        <f>IF(B374="","",VLOOKUP(B374,'Cartes IGN'!$A$1:$B$3233,2,FALSE))</f>
        <v/>
      </c>
      <c r="V374" s="147" t="str">
        <f>IF(B374="","",VLOOKUP(B374,'Cartes IGN'!$A$1:$D$3233,4,FALSE))</f>
        <v/>
      </c>
      <c r="W374" s="146" t="str">
        <f>IF(B374="","",VLOOKUP(B374,'Cartes IGN'!$A$1:$C$3233,3,FALSE))</f>
        <v/>
      </c>
      <c r="X374" s="146" t="str">
        <f t="shared" si="5"/>
        <v/>
      </c>
      <c r="Y374" s="146" t="str">
        <f>IF(X374="","",VLOOKUP(X374,Secteur_SQ!$A$1:$B$3870,2,FALSE))</f>
        <v/>
      </c>
      <c r="Z374" s="146" t="str">
        <f>IF(X374="","",VLOOKUP(X374,Secteur_SQ!$A$1:$C$3870,3,FALSE))</f>
        <v/>
      </c>
    </row>
    <row r="375" spans="1:26">
      <c r="A375" s="102"/>
      <c r="B375" s="102"/>
      <c r="C375" s="102"/>
      <c r="D375" s="85"/>
      <c r="E375" s="103"/>
      <c r="F375" s="104"/>
      <c r="G375" s="104"/>
      <c r="H375" s="108"/>
      <c r="I375" s="104"/>
      <c r="J375" s="106"/>
      <c r="K375" s="12"/>
      <c r="L375" s="107"/>
      <c r="M375" s="103"/>
      <c r="N375" s="149"/>
      <c r="O375" s="89"/>
      <c r="P375" s="89"/>
      <c r="Q375" s="89"/>
      <c r="R375" s="145" t="str">
        <f>IF(A375="","",VLOOKUP(A375,Espèces!$A$2:$B$510,2,FALSE))</f>
        <v/>
      </c>
      <c r="S375" s="146" t="str">
        <f>IF(J375="","",VLOOKUP(J375,'code nicheur'!$A$1:$B$16,2,FALSE))</f>
        <v/>
      </c>
      <c r="T375" s="147" t="str">
        <f>IF(J375="","",VLOOKUP(J375,'code nicheur'!$A$1:$C$16,3,FALSE))</f>
        <v/>
      </c>
      <c r="U375" s="145" t="str">
        <f>IF(B375="","",VLOOKUP(B375,'Cartes IGN'!$A$1:$B$3233,2,FALSE))</f>
        <v/>
      </c>
      <c r="V375" s="147" t="str">
        <f>IF(B375="","",VLOOKUP(B375,'Cartes IGN'!$A$1:$D$3233,4,FALSE))</f>
        <v/>
      </c>
      <c r="W375" s="146" t="str">
        <f>IF(B375="","",VLOOKUP(B375,'Cartes IGN'!$A$1:$C$3233,3,FALSE))</f>
        <v/>
      </c>
      <c r="X375" s="146" t="str">
        <f t="shared" si="5"/>
        <v/>
      </c>
      <c r="Y375" s="146" t="str">
        <f>IF(X375="","",VLOOKUP(X375,Secteur_SQ!$A$1:$B$3870,2,FALSE))</f>
        <v/>
      </c>
      <c r="Z375" s="146" t="str">
        <f>IF(X375="","",VLOOKUP(X375,Secteur_SQ!$A$1:$C$3870,3,FALSE))</f>
        <v/>
      </c>
    </row>
    <row r="376" spans="1:26">
      <c r="A376" s="102"/>
      <c r="B376" s="102"/>
      <c r="C376" s="102"/>
      <c r="D376" s="85"/>
      <c r="E376" s="103"/>
      <c r="F376" s="104"/>
      <c r="G376" s="104"/>
      <c r="H376" s="108"/>
      <c r="I376" s="104"/>
      <c r="J376" s="106"/>
      <c r="K376" s="12"/>
      <c r="L376" s="107"/>
      <c r="M376" s="103"/>
      <c r="N376" s="149"/>
      <c r="O376" s="89"/>
      <c r="P376" s="89"/>
      <c r="Q376" s="89"/>
      <c r="R376" s="145" t="str">
        <f>IF(A376="","",VLOOKUP(A376,Espèces!$A$2:$B$510,2,FALSE))</f>
        <v/>
      </c>
      <c r="S376" s="146" t="str">
        <f>IF(J376="","",VLOOKUP(J376,'code nicheur'!$A$1:$B$16,2,FALSE))</f>
        <v/>
      </c>
      <c r="T376" s="147" t="str">
        <f>IF(J376="","",VLOOKUP(J376,'code nicheur'!$A$1:$C$16,3,FALSE))</f>
        <v/>
      </c>
      <c r="U376" s="145" t="str">
        <f>IF(B376="","",VLOOKUP(B376,'Cartes IGN'!$A$1:$B$3233,2,FALSE))</f>
        <v/>
      </c>
      <c r="V376" s="147" t="str">
        <f>IF(B376="","",VLOOKUP(B376,'Cartes IGN'!$A$1:$D$3233,4,FALSE))</f>
        <v/>
      </c>
      <c r="W376" s="146" t="str">
        <f>IF(B376="","",VLOOKUP(B376,'Cartes IGN'!$A$1:$C$3233,3,FALSE))</f>
        <v/>
      </c>
      <c r="X376" s="146" t="str">
        <f t="shared" si="5"/>
        <v/>
      </c>
      <c r="Y376" s="146" t="str">
        <f>IF(X376="","",VLOOKUP(X376,Secteur_SQ!$A$1:$B$3870,2,FALSE))</f>
        <v/>
      </c>
      <c r="Z376" s="146" t="str">
        <f>IF(X376="","",VLOOKUP(X376,Secteur_SQ!$A$1:$C$3870,3,FALSE))</f>
        <v/>
      </c>
    </row>
    <row r="377" spans="1:26">
      <c r="A377" s="102"/>
      <c r="B377" s="102"/>
      <c r="C377" s="102"/>
      <c r="D377" s="85"/>
      <c r="E377" s="103"/>
      <c r="F377" s="104"/>
      <c r="G377" s="104"/>
      <c r="H377" s="108"/>
      <c r="I377" s="104"/>
      <c r="J377" s="106"/>
      <c r="K377" s="12"/>
      <c r="L377" s="107"/>
      <c r="M377" s="103"/>
      <c r="N377" s="149"/>
      <c r="O377" s="89"/>
      <c r="P377" s="89"/>
      <c r="Q377" s="89"/>
      <c r="R377" s="145" t="str">
        <f>IF(A377="","",VLOOKUP(A377,Espèces!$A$2:$B$510,2,FALSE))</f>
        <v/>
      </c>
      <c r="S377" s="146" t="str">
        <f>IF(J377="","",VLOOKUP(J377,'code nicheur'!$A$1:$B$16,2,FALSE))</f>
        <v/>
      </c>
      <c r="T377" s="147" t="str">
        <f>IF(J377="","",VLOOKUP(J377,'code nicheur'!$A$1:$C$16,3,FALSE))</f>
        <v/>
      </c>
      <c r="U377" s="145" t="str">
        <f>IF(B377="","",VLOOKUP(B377,'Cartes IGN'!$A$1:$B$3233,2,FALSE))</f>
        <v/>
      </c>
      <c r="V377" s="147" t="str">
        <f>IF(B377="","",VLOOKUP(B377,'Cartes IGN'!$A$1:$D$3233,4,FALSE))</f>
        <v/>
      </c>
      <c r="W377" s="146" t="str">
        <f>IF(B377="","",VLOOKUP(B377,'Cartes IGN'!$A$1:$C$3233,3,FALSE))</f>
        <v/>
      </c>
      <c r="X377" s="146" t="str">
        <f t="shared" si="5"/>
        <v/>
      </c>
      <c r="Y377" s="146" t="str">
        <f>IF(X377="","",VLOOKUP(X377,Secteur_SQ!$A$1:$B$3870,2,FALSE))</f>
        <v/>
      </c>
      <c r="Z377" s="146" t="str">
        <f>IF(X377="","",VLOOKUP(X377,Secteur_SQ!$A$1:$C$3870,3,FALSE))</f>
        <v/>
      </c>
    </row>
    <row r="378" spans="1:26">
      <c r="A378" s="102"/>
      <c r="B378" s="102"/>
      <c r="C378" s="102"/>
      <c r="D378" s="85"/>
      <c r="E378" s="103"/>
      <c r="F378" s="104"/>
      <c r="G378" s="104"/>
      <c r="H378" s="108"/>
      <c r="I378" s="104"/>
      <c r="J378" s="106"/>
      <c r="K378" s="12"/>
      <c r="L378" s="107"/>
      <c r="M378" s="103"/>
      <c r="N378" s="149"/>
      <c r="O378" s="89"/>
      <c r="P378" s="89"/>
      <c r="Q378" s="89"/>
      <c r="R378" s="145" t="str">
        <f>IF(A378="","",VLOOKUP(A378,Espèces!$A$2:$B$510,2,FALSE))</f>
        <v/>
      </c>
      <c r="S378" s="146" t="str">
        <f>IF(J378="","",VLOOKUP(J378,'code nicheur'!$A$1:$B$16,2,FALSE))</f>
        <v/>
      </c>
      <c r="T378" s="147" t="str">
        <f>IF(J378="","",VLOOKUP(J378,'code nicheur'!$A$1:$C$16,3,FALSE))</f>
        <v/>
      </c>
      <c r="U378" s="145" t="str">
        <f>IF(B378="","",VLOOKUP(B378,'Cartes IGN'!$A$1:$B$3233,2,FALSE))</f>
        <v/>
      </c>
      <c r="V378" s="147" t="str">
        <f>IF(B378="","",VLOOKUP(B378,'Cartes IGN'!$A$1:$D$3233,4,FALSE))</f>
        <v/>
      </c>
      <c r="W378" s="146" t="str">
        <f>IF(B378="","",VLOOKUP(B378,'Cartes IGN'!$A$1:$C$3233,3,FALSE))</f>
        <v/>
      </c>
      <c r="X378" s="146" t="str">
        <f t="shared" si="5"/>
        <v/>
      </c>
      <c r="Y378" s="146" t="str">
        <f>IF(X378="","",VLOOKUP(X378,Secteur_SQ!$A$1:$B$3870,2,FALSE))</f>
        <v/>
      </c>
      <c r="Z378" s="146" t="str">
        <f>IF(X378="","",VLOOKUP(X378,Secteur_SQ!$A$1:$C$3870,3,FALSE))</f>
        <v/>
      </c>
    </row>
    <row r="379" spans="1:26">
      <c r="A379" s="102"/>
      <c r="B379" s="102"/>
      <c r="C379" s="102"/>
      <c r="D379" s="85"/>
      <c r="E379" s="103"/>
      <c r="F379" s="104"/>
      <c r="G379" s="104"/>
      <c r="H379" s="108"/>
      <c r="I379" s="104"/>
      <c r="J379" s="106"/>
      <c r="K379" s="12"/>
      <c r="L379" s="107"/>
      <c r="M379" s="103"/>
      <c r="N379" s="149"/>
      <c r="O379" s="89"/>
      <c r="P379" s="89"/>
      <c r="Q379" s="89"/>
      <c r="R379" s="145" t="str">
        <f>IF(A379="","",VLOOKUP(A379,Espèces!$A$2:$B$510,2,FALSE))</f>
        <v/>
      </c>
      <c r="S379" s="146" t="str">
        <f>IF(J379="","",VLOOKUP(J379,'code nicheur'!$A$1:$B$16,2,FALSE))</f>
        <v/>
      </c>
      <c r="T379" s="147" t="str">
        <f>IF(J379="","",VLOOKUP(J379,'code nicheur'!$A$1:$C$16,3,FALSE))</f>
        <v/>
      </c>
      <c r="U379" s="145" t="str">
        <f>IF(B379="","",VLOOKUP(B379,'Cartes IGN'!$A$1:$B$3233,2,FALSE))</f>
        <v/>
      </c>
      <c r="V379" s="147" t="str">
        <f>IF(B379="","",VLOOKUP(B379,'Cartes IGN'!$A$1:$D$3233,4,FALSE))</f>
        <v/>
      </c>
      <c r="W379" s="146" t="str">
        <f>IF(B379="","",VLOOKUP(B379,'Cartes IGN'!$A$1:$C$3233,3,FALSE))</f>
        <v/>
      </c>
      <c r="X379" s="146" t="str">
        <f t="shared" si="5"/>
        <v/>
      </c>
      <c r="Y379" s="146" t="str">
        <f>IF(X379="","",VLOOKUP(X379,Secteur_SQ!$A$1:$B$3870,2,FALSE))</f>
        <v/>
      </c>
      <c r="Z379" s="146" t="str">
        <f>IF(X379="","",VLOOKUP(X379,Secteur_SQ!$A$1:$C$3870,3,FALSE))</f>
        <v/>
      </c>
    </row>
    <row r="380" spans="1:26">
      <c r="A380" s="102"/>
      <c r="B380" s="102"/>
      <c r="C380" s="102"/>
      <c r="D380" s="85"/>
      <c r="E380" s="103"/>
      <c r="F380" s="104"/>
      <c r="G380" s="104"/>
      <c r="H380" s="108"/>
      <c r="I380" s="104"/>
      <c r="J380" s="106"/>
      <c r="K380" s="12"/>
      <c r="L380" s="107"/>
      <c r="M380" s="103"/>
      <c r="N380" s="149"/>
      <c r="O380" s="89"/>
      <c r="P380" s="89"/>
      <c r="Q380" s="89"/>
      <c r="R380" s="145" t="str">
        <f>IF(A380="","",VLOOKUP(A380,Espèces!$A$2:$B$510,2,FALSE))</f>
        <v/>
      </c>
      <c r="S380" s="146" t="str">
        <f>IF(J380="","",VLOOKUP(J380,'code nicheur'!$A$1:$B$16,2,FALSE))</f>
        <v/>
      </c>
      <c r="T380" s="147" t="str">
        <f>IF(J380="","",VLOOKUP(J380,'code nicheur'!$A$1:$C$16,3,FALSE))</f>
        <v/>
      </c>
      <c r="U380" s="145" t="str">
        <f>IF(B380="","",VLOOKUP(B380,'Cartes IGN'!$A$1:$B$3233,2,FALSE))</f>
        <v/>
      </c>
      <c r="V380" s="147" t="str">
        <f>IF(B380="","",VLOOKUP(B380,'Cartes IGN'!$A$1:$D$3233,4,FALSE))</f>
        <v/>
      </c>
      <c r="W380" s="146" t="str">
        <f>IF(B380="","",VLOOKUP(B380,'Cartes IGN'!$A$1:$C$3233,3,FALSE))</f>
        <v/>
      </c>
      <c r="X380" s="146" t="str">
        <f t="shared" si="5"/>
        <v/>
      </c>
      <c r="Y380" s="146" t="str">
        <f>IF(X380="","",VLOOKUP(X380,Secteur_SQ!$A$1:$B$3870,2,FALSE))</f>
        <v/>
      </c>
      <c r="Z380" s="146" t="str">
        <f>IF(X380="","",VLOOKUP(X380,Secteur_SQ!$A$1:$C$3870,3,FALSE))</f>
        <v/>
      </c>
    </row>
    <row r="381" spans="1:26">
      <c r="A381" s="102"/>
      <c r="B381" s="102"/>
      <c r="C381" s="102"/>
      <c r="D381" s="85"/>
      <c r="E381" s="103"/>
      <c r="F381" s="104"/>
      <c r="G381" s="104"/>
      <c r="H381" s="108"/>
      <c r="I381" s="104"/>
      <c r="J381" s="106"/>
      <c r="K381" s="12"/>
      <c r="L381" s="107"/>
      <c r="M381" s="103"/>
      <c r="N381" s="149"/>
      <c r="O381" s="89"/>
      <c r="P381" s="89"/>
      <c r="Q381" s="89"/>
      <c r="R381" s="145" t="str">
        <f>IF(A381="","",VLOOKUP(A381,Espèces!$A$2:$B$510,2,FALSE))</f>
        <v/>
      </c>
      <c r="S381" s="146" t="str">
        <f>IF(J381="","",VLOOKUP(J381,'code nicheur'!$A$1:$B$16,2,FALSE))</f>
        <v/>
      </c>
      <c r="T381" s="147" t="str">
        <f>IF(J381="","",VLOOKUP(J381,'code nicheur'!$A$1:$C$16,3,FALSE))</f>
        <v/>
      </c>
      <c r="U381" s="145" t="str">
        <f>IF(B381="","",VLOOKUP(B381,'Cartes IGN'!$A$1:$B$3233,2,FALSE))</f>
        <v/>
      </c>
      <c r="V381" s="147" t="str">
        <f>IF(B381="","",VLOOKUP(B381,'Cartes IGN'!$A$1:$D$3233,4,FALSE))</f>
        <v/>
      </c>
      <c r="W381" s="146" t="str">
        <f>IF(B381="","",VLOOKUP(B381,'Cartes IGN'!$A$1:$C$3233,3,FALSE))</f>
        <v/>
      </c>
      <c r="X381" s="146" t="str">
        <f t="shared" si="5"/>
        <v/>
      </c>
      <c r="Y381" s="146" t="str">
        <f>IF(X381="","",VLOOKUP(X381,Secteur_SQ!$A$1:$B$3870,2,FALSE))</f>
        <v/>
      </c>
      <c r="Z381" s="146" t="str">
        <f>IF(X381="","",VLOOKUP(X381,Secteur_SQ!$A$1:$C$3870,3,FALSE))</f>
        <v/>
      </c>
    </row>
    <row r="382" spans="1:26">
      <c r="A382" s="102"/>
      <c r="B382" s="102"/>
      <c r="C382" s="102"/>
      <c r="D382" s="85"/>
      <c r="E382" s="103"/>
      <c r="F382" s="104"/>
      <c r="G382" s="104"/>
      <c r="H382" s="108"/>
      <c r="I382" s="104"/>
      <c r="J382" s="106"/>
      <c r="K382" s="12"/>
      <c r="L382" s="107"/>
      <c r="M382" s="103"/>
      <c r="N382" s="149"/>
      <c r="O382" s="89"/>
      <c r="P382" s="89"/>
      <c r="Q382" s="89"/>
      <c r="R382" s="145" t="str">
        <f>IF(A382="","",VLOOKUP(A382,Espèces!$A$2:$B$510,2,FALSE))</f>
        <v/>
      </c>
      <c r="S382" s="146" t="str">
        <f>IF(J382="","",VLOOKUP(J382,'code nicheur'!$A$1:$B$16,2,FALSE))</f>
        <v/>
      </c>
      <c r="T382" s="147" t="str">
        <f>IF(J382="","",VLOOKUP(J382,'code nicheur'!$A$1:$C$16,3,FALSE))</f>
        <v/>
      </c>
      <c r="U382" s="145" t="str">
        <f>IF(B382="","",VLOOKUP(B382,'Cartes IGN'!$A$1:$B$3233,2,FALSE))</f>
        <v/>
      </c>
      <c r="V382" s="147" t="str">
        <f>IF(B382="","",VLOOKUP(B382,'Cartes IGN'!$A$1:$D$3233,4,FALSE))</f>
        <v/>
      </c>
      <c r="W382" s="146" t="str">
        <f>IF(B382="","",VLOOKUP(B382,'Cartes IGN'!$A$1:$C$3233,3,FALSE))</f>
        <v/>
      </c>
      <c r="X382" s="146" t="str">
        <f t="shared" si="5"/>
        <v/>
      </c>
      <c r="Y382" s="146" t="str">
        <f>IF(X382="","",VLOOKUP(X382,Secteur_SQ!$A$1:$B$3870,2,FALSE))</f>
        <v/>
      </c>
      <c r="Z382" s="146" t="str">
        <f>IF(X382="","",VLOOKUP(X382,Secteur_SQ!$A$1:$C$3870,3,FALSE))</f>
        <v/>
      </c>
    </row>
    <row r="383" spans="1:26">
      <c r="A383" s="102"/>
      <c r="B383" s="102"/>
      <c r="C383" s="102"/>
      <c r="D383" s="85"/>
      <c r="E383" s="103"/>
      <c r="F383" s="104"/>
      <c r="G383" s="104"/>
      <c r="H383" s="108"/>
      <c r="I383" s="104"/>
      <c r="J383" s="106"/>
      <c r="K383" s="12"/>
      <c r="L383" s="107"/>
      <c r="M383" s="103"/>
      <c r="N383" s="149"/>
      <c r="O383" s="89"/>
      <c r="P383" s="89"/>
      <c r="Q383" s="89"/>
      <c r="R383" s="145" t="str">
        <f>IF(A383="","",VLOOKUP(A383,Espèces!$A$2:$B$510,2,FALSE))</f>
        <v/>
      </c>
      <c r="S383" s="146" t="str">
        <f>IF(J383="","",VLOOKUP(J383,'code nicheur'!$A$1:$B$16,2,FALSE))</f>
        <v/>
      </c>
      <c r="T383" s="147" t="str">
        <f>IF(J383="","",VLOOKUP(J383,'code nicheur'!$A$1:$C$16,3,FALSE))</f>
        <v/>
      </c>
      <c r="U383" s="145" t="str">
        <f>IF(B383="","",VLOOKUP(B383,'Cartes IGN'!$A$1:$B$3233,2,FALSE))</f>
        <v/>
      </c>
      <c r="V383" s="147" t="str">
        <f>IF(B383="","",VLOOKUP(B383,'Cartes IGN'!$A$1:$D$3233,4,FALSE))</f>
        <v/>
      </c>
      <c r="W383" s="146" t="str">
        <f>IF(B383="","",VLOOKUP(B383,'Cartes IGN'!$A$1:$C$3233,3,FALSE))</f>
        <v/>
      </c>
      <c r="X383" s="146" t="str">
        <f t="shared" si="5"/>
        <v/>
      </c>
      <c r="Y383" s="146" t="str">
        <f>IF(X383="","",VLOOKUP(X383,Secteur_SQ!$A$1:$B$3870,2,FALSE))</f>
        <v/>
      </c>
      <c r="Z383" s="146" t="str">
        <f>IF(X383="","",VLOOKUP(X383,Secteur_SQ!$A$1:$C$3870,3,FALSE))</f>
        <v/>
      </c>
    </row>
    <row r="384" spans="1:26">
      <c r="A384" s="102"/>
      <c r="B384" s="102"/>
      <c r="C384" s="102"/>
      <c r="D384" s="85"/>
      <c r="E384" s="103"/>
      <c r="F384" s="104"/>
      <c r="G384" s="104"/>
      <c r="H384" s="108"/>
      <c r="I384" s="104"/>
      <c r="J384" s="106"/>
      <c r="K384" s="12"/>
      <c r="L384" s="107"/>
      <c r="M384" s="103"/>
      <c r="N384" s="149"/>
      <c r="O384" s="89"/>
      <c r="P384" s="89"/>
      <c r="Q384" s="89"/>
      <c r="R384" s="145" t="str">
        <f>IF(A384="","",VLOOKUP(A384,Espèces!$A$2:$B$510,2,FALSE))</f>
        <v/>
      </c>
      <c r="S384" s="146" t="str">
        <f>IF(J384="","",VLOOKUP(J384,'code nicheur'!$A$1:$B$16,2,FALSE))</f>
        <v/>
      </c>
      <c r="T384" s="147" t="str">
        <f>IF(J384="","",VLOOKUP(J384,'code nicheur'!$A$1:$C$16,3,FALSE))</f>
        <v/>
      </c>
      <c r="U384" s="145" t="str">
        <f>IF(B384="","",VLOOKUP(B384,'Cartes IGN'!$A$1:$B$3233,2,FALSE))</f>
        <v/>
      </c>
      <c r="V384" s="147" t="str">
        <f>IF(B384="","",VLOOKUP(B384,'Cartes IGN'!$A$1:$D$3233,4,FALSE))</f>
        <v/>
      </c>
      <c r="W384" s="146" t="str">
        <f>IF(B384="","",VLOOKUP(B384,'Cartes IGN'!$A$1:$C$3233,3,FALSE))</f>
        <v/>
      </c>
      <c r="X384" s="146" t="str">
        <f t="shared" si="5"/>
        <v/>
      </c>
      <c r="Y384" s="146" t="str">
        <f>IF(X384="","",VLOOKUP(X384,Secteur_SQ!$A$1:$B$3870,2,FALSE))</f>
        <v/>
      </c>
      <c r="Z384" s="146" t="str">
        <f>IF(X384="","",VLOOKUP(X384,Secteur_SQ!$A$1:$C$3870,3,FALSE))</f>
        <v/>
      </c>
    </row>
    <row r="385" spans="1:26">
      <c r="A385" s="102"/>
      <c r="B385" s="102"/>
      <c r="C385" s="102"/>
      <c r="D385" s="85"/>
      <c r="E385" s="103"/>
      <c r="F385" s="104"/>
      <c r="G385" s="104"/>
      <c r="H385" s="108"/>
      <c r="I385" s="104"/>
      <c r="J385" s="106"/>
      <c r="K385" s="12"/>
      <c r="L385" s="107"/>
      <c r="M385" s="103"/>
      <c r="N385" s="149"/>
      <c r="O385" s="89"/>
      <c r="P385" s="89"/>
      <c r="Q385" s="89"/>
      <c r="R385" s="145" t="str">
        <f>IF(A385="","",VLOOKUP(A385,Espèces!$A$2:$B$510,2,FALSE))</f>
        <v/>
      </c>
      <c r="S385" s="146" t="str">
        <f>IF(J385="","",VLOOKUP(J385,'code nicheur'!$A$1:$B$16,2,FALSE))</f>
        <v/>
      </c>
      <c r="T385" s="147" t="str">
        <f>IF(J385="","",VLOOKUP(J385,'code nicheur'!$A$1:$C$16,3,FALSE))</f>
        <v/>
      </c>
      <c r="U385" s="145" t="str">
        <f>IF(B385="","",VLOOKUP(B385,'Cartes IGN'!$A$1:$B$3233,2,FALSE))</f>
        <v/>
      </c>
      <c r="V385" s="147" t="str">
        <f>IF(B385="","",VLOOKUP(B385,'Cartes IGN'!$A$1:$D$3233,4,FALSE))</f>
        <v/>
      </c>
      <c r="W385" s="146" t="str">
        <f>IF(B385="","",VLOOKUP(B385,'Cartes IGN'!$A$1:$C$3233,3,FALSE))</f>
        <v/>
      </c>
      <c r="X385" s="146" t="str">
        <f t="shared" si="5"/>
        <v/>
      </c>
      <c r="Y385" s="146" t="str">
        <f>IF(X385="","",VLOOKUP(X385,Secteur_SQ!$A$1:$B$3870,2,FALSE))</f>
        <v/>
      </c>
      <c r="Z385" s="146" t="str">
        <f>IF(X385="","",VLOOKUP(X385,Secteur_SQ!$A$1:$C$3870,3,FALSE))</f>
        <v/>
      </c>
    </row>
    <row r="386" spans="1:26">
      <c r="A386" s="102"/>
      <c r="B386" s="102"/>
      <c r="C386" s="102"/>
      <c r="D386" s="85"/>
      <c r="E386" s="103"/>
      <c r="F386" s="104"/>
      <c r="G386" s="104"/>
      <c r="H386" s="108"/>
      <c r="I386" s="104"/>
      <c r="J386" s="106"/>
      <c r="K386" s="12"/>
      <c r="L386" s="107"/>
      <c r="M386" s="103"/>
      <c r="N386" s="149"/>
      <c r="O386" s="89"/>
      <c r="P386" s="89"/>
      <c r="Q386" s="89"/>
      <c r="R386" s="145" t="str">
        <f>IF(A386="","",VLOOKUP(A386,Espèces!$A$2:$B$510,2,FALSE))</f>
        <v/>
      </c>
      <c r="S386" s="146" t="str">
        <f>IF(J386="","",VLOOKUP(J386,'code nicheur'!$A$1:$B$16,2,FALSE))</f>
        <v/>
      </c>
      <c r="T386" s="147" t="str">
        <f>IF(J386="","",VLOOKUP(J386,'code nicheur'!$A$1:$C$16,3,FALSE))</f>
        <v/>
      </c>
      <c r="U386" s="145" t="str">
        <f>IF(B386="","",VLOOKUP(B386,'Cartes IGN'!$A$1:$B$3233,2,FALSE))</f>
        <v/>
      </c>
      <c r="V386" s="147" t="str">
        <f>IF(B386="","",VLOOKUP(B386,'Cartes IGN'!$A$1:$D$3233,4,FALSE))</f>
        <v/>
      </c>
      <c r="W386" s="146" t="str">
        <f>IF(B386="","",VLOOKUP(B386,'Cartes IGN'!$A$1:$C$3233,3,FALSE))</f>
        <v/>
      </c>
      <c r="X386" s="146" t="str">
        <f t="shared" si="5"/>
        <v/>
      </c>
      <c r="Y386" s="146" t="str">
        <f>IF(X386="","",VLOOKUP(X386,Secteur_SQ!$A$1:$B$3870,2,FALSE))</f>
        <v/>
      </c>
      <c r="Z386" s="146" t="str">
        <f>IF(X386="","",VLOOKUP(X386,Secteur_SQ!$A$1:$C$3870,3,FALSE))</f>
        <v/>
      </c>
    </row>
    <row r="387" spans="1:26">
      <c r="A387" s="102"/>
      <c r="B387" s="102"/>
      <c r="C387" s="102"/>
      <c r="D387" s="85"/>
      <c r="E387" s="103"/>
      <c r="F387" s="104"/>
      <c r="G387" s="104"/>
      <c r="H387" s="108"/>
      <c r="I387" s="104"/>
      <c r="J387" s="106"/>
      <c r="K387" s="12"/>
      <c r="L387" s="107"/>
      <c r="M387" s="103"/>
      <c r="N387" s="149"/>
      <c r="O387" s="89"/>
      <c r="P387" s="89"/>
      <c r="Q387" s="89"/>
      <c r="R387" s="145" t="str">
        <f>IF(A387="","",VLOOKUP(A387,Espèces!$A$2:$B$510,2,FALSE))</f>
        <v/>
      </c>
      <c r="S387" s="146" t="str">
        <f>IF(J387="","",VLOOKUP(J387,'code nicheur'!$A$1:$B$16,2,FALSE))</f>
        <v/>
      </c>
      <c r="T387" s="147" t="str">
        <f>IF(J387="","",VLOOKUP(J387,'code nicheur'!$A$1:$C$16,3,FALSE))</f>
        <v/>
      </c>
      <c r="U387" s="145" t="str">
        <f>IF(B387="","",VLOOKUP(B387,'Cartes IGN'!$A$1:$B$3233,2,FALSE))</f>
        <v/>
      </c>
      <c r="V387" s="147" t="str">
        <f>IF(B387="","",VLOOKUP(B387,'Cartes IGN'!$A$1:$D$3233,4,FALSE))</f>
        <v/>
      </c>
      <c r="W387" s="146" t="str">
        <f>IF(B387="","",VLOOKUP(B387,'Cartes IGN'!$A$1:$C$3233,3,FALSE))</f>
        <v/>
      </c>
      <c r="X387" s="146" t="str">
        <f t="shared" si="5"/>
        <v/>
      </c>
      <c r="Y387" s="146" t="str">
        <f>IF(X387="","",VLOOKUP(X387,Secteur_SQ!$A$1:$B$3870,2,FALSE))</f>
        <v/>
      </c>
      <c r="Z387" s="146" t="str">
        <f>IF(X387="","",VLOOKUP(X387,Secteur_SQ!$A$1:$C$3870,3,FALSE))</f>
        <v/>
      </c>
    </row>
    <row r="388" spans="1:26">
      <c r="A388" s="102"/>
      <c r="B388" s="102"/>
      <c r="C388" s="102"/>
      <c r="D388" s="85"/>
      <c r="E388" s="103"/>
      <c r="F388" s="104"/>
      <c r="G388" s="104"/>
      <c r="H388" s="108"/>
      <c r="I388" s="104"/>
      <c r="J388" s="106"/>
      <c r="K388" s="12"/>
      <c r="L388" s="107"/>
      <c r="M388" s="103"/>
      <c r="N388" s="149"/>
      <c r="O388" s="89"/>
      <c r="P388" s="89"/>
      <c r="Q388" s="89"/>
      <c r="R388" s="145" t="str">
        <f>IF(A388="","",VLOOKUP(A388,Espèces!$A$2:$B$510,2,FALSE))</f>
        <v/>
      </c>
      <c r="S388" s="146" t="str">
        <f>IF(J388="","",VLOOKUP(J388,'code nicheur'!$A$1:$B$16,2,FALSE))</f>
        <v/>
      </c>
      <c r="T388" s="147" t="str">
        <f>IF(J388="","",VLOOKUP(J388,'code nicheur'!$A$1:$C$16,3,FALSE))</f>
        <v/>
      </c>
      <c r="U388" s="145" t="str">
        <f>IF(B388="","",VLOOKUP(B388,'Cartes IGN'!$A$1:$B$3233,2,FALSE))</f>
        <v/>
      </c>
      <c r="V388" s="147" t="str">
        <f>IF(B388="","",VLOOKUP(B388,'Cartes IGN'!$A$1:$D$3233,4,FALSE))</f>
        <v/>
      </c>
      <c r="W388" s="146" t="str">
        <f>IF(B388="","",VLOOKUP(B388,'Cartes IGN'!$A$1:$C$3233,3,FALSE))</f>
        <v/>
      </c>
      <c r="X388" s="146" t="str">
        <f t="shared" si="5"/>
        <v/>
      </c>
      <c r="Y388" s="146" t="str">
        <f>IF(X388="","",VLOOKUP(X388,Secteur_SQ!$A$1:$B$3870,2,FALSE))</f>
        <v/>
      </c>
      <c r="Z388" s="146" t="str">
        <f>IF(X388="","",VLOOKUP(X388,Secteur_SQ!$A$1:$C$3870,3,FALSE))</f>
        <v/>
      </c>
    </row>
    <row r="389" spans="1:26">
      <c r="A389" s="102"/>
      <c r="B389" s="102"/>
      <c r="C389" s="102"/>
      <c r="D389" s="85"/>
      <c r="E389" s="103"/>
      <c r="F389" s="104"/>
      <c r="G389" s="104"/>
      <c r="H389" s="108"/>
      <c r="I389" s="104"/>
      <c r="J389" s="106"/>
      <c r="K389" s="12"/>
      <c r="L389" s="107"/>
      <c r="M389" s="103"/>
      <c r="N389" s="149"/>
      <c r="O389" s="89"/>
      <c r="P389" s="89"/>
      <c r="Q389" s="89"/>
      <c r="R389" s="145" t="str">
        <f>IF(A389="","",VLOOKUP(A389,Espèces!$A$2:$B$510,2,FALSE))</f>
        <v/>
      </c>
      <c r="S389" s="146" t="str">
        <f>IF(J389="","",VLOOKUP(J389,'code nicheur'!$A$1:$B$16,2,FALSE))</f>
        <v/>
      </c>
      <c r="T389" s="147" t="str">
        <f>IF(J389="","",VLOOKUP(J389,'code nicheur'!$A$1:$C$16,3,FALSE))</f>
        <v/>
      </c>
      <c r="U389" s="145" t="str">
        <f>IF(B389="","",VLOOKUP(B389,'Cartes IGN'!$A$1:$B$3233,2,FALSE))</f>
        <v/>
      </c>
      <c r="V389" s="147" t="str">
        <f>IF(B389="","",VLOOKUP(B389,'Cartes IGN'!$A$1:$D$3233,4,FALSE))</f>
        <v/>
      </c>
      <c r="W389" s="146" t="str">
        <f>IF(B389="","",VLOOKUP(B389,'Cartes IGN'!$A$1:$C$3233,3,FALSE))</f>
        <v/>
      </c>
      <c r="X389" s="146" t="str">
        <f t="shared" si="5"/>
        <v/>
      </c>
      <c r="Y389" s="146" t="str">
        <f>IF(X389="","",VLOOKUP(X389,Secteur_SQ!$A$1:$B$3870,2,FALSE))</f>
        <v/>
      </c>
      <c r="Z389" s="146" t="str">
        <f>IF(X389="","",VLOOKUP(X389,Secteur_SQ!$A$1:$C$3870,3,FALSE))</f>
        <v/>
      </c>
    </row>
    <row r="390" spans="1:26">
      <c r="A390" s="102"/>
      <c r="B390" s="102"/>
      <c r="C390" s="102"/>
      <c r="D390" s="85"/>
      <c r="E390" s="103"/>
      <c r="F390" s="104"/>
      <c r="G390" s="104"/>
      <c r="H390" s="108"/>
      <c r="I390" s="104"/>
      <c r="J390" s="106"/>
      <c r="K390" s="12"/>
      <c r="L390" s="107"/>
      <c r="M390" s="103"/>
      <c r="N390" s="149"/>
      <c r="O390" s="89"/>
      <c r="P390" s="89"/>
      <c r="Q390" s="89"/>
      <c r="R390" s="145" t="str">
        <f>IF(A390="","",VLOOKUP(A390,Espèces!$A$2:$B$510,2,FALSE))</f>
        <v/>
      </c>
      <c r="S390" s="146" t="str">
        <f>IF(J390="","",VLOOKUP(J390,'code nicheur'!$A$1:$B$16,2,FALSE))</f>
        <v/>
      </c>
      <c r="T390" s="147" t="str">
        <f>IF(J390="","",VLOOKUP(J390,'code nicheur'!$A$1:$C$16,3,FALSE))</f>
        <v/>
      </c>
      <c r="U390" s="145" t="str">
        <f>IF(B390="","",VLOOKUP(B390,'Cartes IGN'!$A$1:$B$3233,2,FALSE))</f>
        <v/>
      </c>
      <c r="V390" s="147" t="str">
        <f>IF(B390="","",VLOOKUP(B390,'Cartes IGN'!$A$1:$D$3233,4,FALSE))</f>
        <v/>
      </c>
      <c r="W390" s="146" t="str">
        <f>IF(B390="","",VLOOKUP(B390,'Cartes IGN'!$A$1:$C$3233,3,FALSE))</f>
        <v/>
      </c>
      <c r="X390" s="146" t="str">
        <f t="shared" si="5"/>
        <v/>
      </c>
      <c r="Y390" s="146" t="str">
        <f>IF(X390="","",VLOOKUP(X390,Secteur_SQ!$A$1:$B$3870,2,FALSE))</f>
        <v/>
      </c>
      <c r="Z390" s="146" t="str">
        <f>IF(X390="","",VLOOKUP(X390,Secteur_SQ!$A$1:$C$3870,3,FALSE))</f>
        <v/>
      </c>
    </row>
    <row r="391" spans="1:26">
      <c r="A391" s="102"/>
      <c r="B391" s="102"/>
      <c r="C391" s="102"/>
      <c r="D391" s="85"/>
      <c r="E391" s="103"/>
      <c r="F391" s="104"/>
      <c r="G391" s="104"/>
      <c r="H391" s="108"/>
      <c r="I391" s="104"/>
      <c r="J391" s="106"/>
      <c r="K391" s="12"/>
      <c r="L391" s="107"/>
      <c r="M391" s="103"/>
      <c r="N391" s="149"/>
      <c r="O391" s="89"/>
      <c r="P391" s="89"/>
      <c r="Q391" s="89"/>
      <c r="R391" s="145" t="str">
        <f>IF(A391="","",VLOOKUP(A391,Espèces!$A$2:$B$510,2,FALSE))</f>
        <v/>
      </c>
      <c r="S391" s="146" t="str">
        <f>IF(J391="","",VLOOKUP(J391,'code nicheur'!$A$1:$B$16,2,FALSE))</f>
        <v/>
      </c>
      <c r="T391" s="147" t="str">
        <f>IF(J391="","",VLOOKUP(J391,'code nicheur'!$A$1:$C$16,3,FALSE))</f>
        <v/>
      </c>
      <c r="U391" s="145" t="str">
        <f>IF(B391="","",VLOOKUP(B391,'Cartes IGN'!$A$1:$B$3233,2,FALSE))</f>
        <v/>
      </c>
      <c r="V391" s="147" t="str">
        <f>IF(B391="","",VLOOKUP(B391,'Cartes IGN'!$A$1:$D$3233,4,FALSE))</f>
        <v/>
      </c>
      <c r="W391" s="146" t="str">
        <f>IF(B391="","",VLOOKUP(B391,'Cartes IGN'!$A$1:$C$3233,3,FALSE))</f>
        <v/>
      </c>
      <c r="X391" s="146" t="str">
        <f t="shared" si="5"/>
        <v/>
      </c>
      <c r="Y391" s="146" t="str">
        <f>IF(X391="","",VLOOKUP(X391,Secteur_SQ!$A$1:$B$3870,2,FALSE))</f>
        <v/>
      </c>
      <c r="Z391" s="146" t="str">
        <f>IF(X391="","",VLOOKUP(X391,Secteur_SQ!$A$1:$C$3870,3,FALSE))</f>
        <v/>
      </c>
    </row>
    <row r="392" spans="1:26">
      <c r="A392" s="102"/>
      <c r="B392" s="102"/>
      <c r="C392" s="102"/>
      <c r="D392" s="85"/>
      <c r="E392" s="103"/>
      <c r="F392" s="104"/>
      <c r="G392" s="104"/>
      <c r="H392" s="108"/>
      <c r="I392" s="104"/>
      <c r="J392" s="106"/>
      <c r="K392" s="12"/>
      <c r="L392" s="107"/>
      <c r="M392" s="103"/>
      <c r="N392" s="149"/>
      <c r="O392" s="89"/>
      <c r="P392" s="89"/>
      <c r="Q392" s="89"/>
      <c r="R392" s="145" t="str">
        <f>IF(A392="","",VLOOKUP(A392,Espèces!$A$2:$B$510,2,FALSE))</f>
        <v/>
      </c>
      <c r="S392" s="146" t="str">
        <f>IF(J392="","",VLOOKUP(J392,'code nicheur'!$A$1:$B$16,2,FALSE))</f>
        <v/>
      </c>
      <c r="T392" s="147" t="str">
        <f>IF(J392="","",VLOOKUP(J392,'code nicheur'!$A$1:$C$16,3,FALSE))</f>
        <v/>
      </c>
      <c r="U392" s="145" t="str">
        <f>IF(B392="","",VLOOKUP(B392,'Cartes IGN'!$A$1:$B$3233,2,FALSE))</f>
        <v/>
      </c>
      <c r="V392" s="147" t="str">
        <f>IF(B392="","",VLOOKUP(B392,'Cartes IGN'!$A$1:$D$3233,4,FALSE))</f>
        <v/>
      </c>
      <c r="W392" s="146" t="str">
        <f>IF(B392="","",VLOOKUP(B392,'Cartes IGN'!$A$1:$C$3233,3,FALSE))</f>
        <v/>
      </c>
      <c r="X392" s="146" t="str">
        <f t="shared" si="5"/>
        <v/>
      </c>
      <c r="Y392" s="146" t="str">
        <f>IF(X392="","",VLOOKUP(X392,Secteur_SQ!$A$1:$B$3870,2,FALSE))</f>
        <v/>
      </c>
      <c r="Z392" s="146" t="str">
        <f>IF(X392="","",VLOOKUP(X392,Secteur_SQ!$A$1:$C$3870,3,FALSE))</f>
        <v/>
      </c>
    </row>
    <row r="393" spans="1:26">
      <c r="A393" s="102"/>
      <c r="B393" s="102"/>
      <c r="C393" s="102"/>
      <c r="D393" s="85"/>
      <c r="E393" s="103"/>
      <c r="F393" s="104"/>
      <c r="G393" s="104"/>
      <c r="H393" s="108"/>
      <c r="I393" s="104"/>
      <c r="J393" s="106"/>
      <c r="K393" s="12"/>
      <c r="L393" s="107"/>
      <c r="M393" s="103"/>
      <c r="N393" s="149"/>
      <c r="O393" s="89"/>
      <c r="P393" s="89"/>
      <c r="Q393" s="89"/>
      <c r="R393" s="145" t="str">
        <f>IF(A393="","",VLOOKUP(A393,Espèces!$A$2:$B$510,2,FALSE))</f>
        <v/>
      </c>
      <c r="S393" s="146" t="str">
        <f>IF(J393="","",VLOOKUP(J393,'code nicheur'!$A$1:$B$16,2,FALSE))</f>
        <v/>
      </c>
      <c r="T393" s="147" t="str">
        <f>IF(J393="","",VLOOKUP(J393,'code nicheur'!$A$1:$C$16,3,FALSE))</f>
        <v/>
      </c>
      <c r="U393" s="145" t="str">
        <f>IF(B393="","",VLOOKUP(B393,'Cartes IGN'!$A$1:$B$3233,2,FALSE))</f>
        <v/>
      </c>
      <c r="V393" s="147" t="str">
        <f>IF(B393="","",VLOOKUP(B393,'Cartes IGN'!$A$1:$D$3233,4,FALSE))</f>
        <v/>
      </c>
      <c r="W393" s="146" t="str">
        <f>IF(B393="","",VLOOKUP(B393,'Cartes IGN'!$A$1:$C$3233,3,FALSE))</f>
        <v/>
      </c>
      <c r="X393" s="146" t="str">
        <f t="shared" si="5"/>
        <v/>
      </c>
      <c r="Y393" s="146" t="str">
        <f>IF(X393="","",VLOOKUP(X393,Secteur_SQ!$A$1:$B$3870,2,FALSE))</f>
        <v/>
      </c>
      <c r="Z393" s="146" t="str">
        <f>IF(X393="","",VLOOKUP(X393,Secteur_SQ!$A$1:$C$3870,3,FALSE))</f>
        <v/>
      </c>
    </row>
    <row r="394" spans="1:26">
      <c r="A394" s="102"/>
      <c r="B394" s="102"/>
      <c r="C394" s="102"/>
      <c r="D394" s="85"/>
      <c r="E394" s="103"/>
      <c r="F394" s="104"/>
      <c r="G394" s="104"/>
      <c r="H394" s="108"/>
      <c r="I394" s="104"/>
      <c r="J394" s="106"/>
      <c r="K394" s="12"/>
      <c r="L394" s="107"/>
      <c r="M394" s="103"/>
      <c r="N394" s="149"/>
      <c r="O394" s="89"/>
      <c r="P394" s="89"/>
      <c r="Q394" s="89"/>
      <c r="R394" s="145" t="str">
        <f>IF(A394="","",VLOOKUP(A394,Espèces!$A$2:$B$510,2,FALSE))</f>
        <v/>
      </c>
      <c r="S394" s="146" t="str">
        <f>IF(J394="","",VLOOKUP(J394,'code nicheur'!$A$1:$B$16,2,FALSE))</f>
        <v/>
      </c>
      <c r="T394" s="147" t="str">
        <f>IF(J394="","",VLOOKUP(J394,'code nicheur'!$A$1:$C$16,3,FALSE))</f>
        <v/>
      </c>
      <c r="U394" s="145" t="str">
        <f>IF(B394="","",VLOOKUP(B394,'Cartes IGN'!$A$1:$B$3233,2,FALSE))</f>
        <v/>
      </c>
      <c r="V394" s="147" t="str">
        <f>IF(B394="","",VLOOKUP(B394,'Cartes IGN'!$A$1:$D$3233,4,FALSE))</f>
        <v/>
      </c>
      <c r="W394" s="146" t="str">
        <f>IF(B394="","",VLOOKUP(B394,'Cartes IGN'!$A$1:$C$3233,3,FALSE))</f>
        <v/>
      </c>
      <c r="X394" s="146" t="str">
        <f t="shared" si="5"/>
        <v/>
      </c>
      <c r="Y394" s="146" t="str">
        <f>IF(X394="","",VLOOKUP(X394,Secteur_SQ!$A$1:$B$3870,2,FALSE))</f>
        <v/>
      </c>
      <c r="Z394" s="146" t="str">
        <f>IF(X394="","",VLOOKUP(X394,Secteur_SQ!$A$1:$C$3870,3,FALSE))</f>
        <v/>
      </c>
    </row>
    <row r="395" spans="1:26">
      <c r="A395" s="102"/>
      <c r="B395" s="102"/>
      <c r="C395" s="102"/>
      <c r="D395" s="85"/>
      <c r="E395" s="103"/>
      <c r="F395" s="104"/>
      <c r="G395" s="104"/>
      <c r="H395" s="108"/>
      <c r="I395" s="104"/>
      <c r="J395" s="106"/>
      <c r="K395" s="12"/>
      <c r="L395" s="107"/>
      <c r="M395" s="103"/>
      <c r="N395" s="149"/>
      <c r="O395" s="89"/>
      <c r="P395" s="89"/>
      <c r="Q395" s="89"/>
      <c r="R395" s="145" t="str">
        <f>IF(A395="","",VLOOKUP(A395,Espèces!$A$2:$B$510,2,FALSE))</f>
        <v/>
      </c>
      <c r="S395" s="146" t="str">
        <f>IF(J395="","",VLOOKUP(J395,'code nicheur'!$A$1:$B$16,2,FALSE))</f>
        <v/>
      </c>
      <c r="T395" s="147" t="str">
        <f>IF(J395="","",VLOOKUP(J395,'code nicheur'!$A$1:$C$16,3,FALSE))</f>
        <v/>
      </c>
      <c r="U395" s="145" t="str">
        <f>IF(B395="","",VLOOKUP(B395,'Cartes IGN'!$A$1:$B$3233,2,FALSE))</f>
        <v/>
      </c>
      <c r="V395" s="147" t="str">
        <f>IF(B395="","",VLOOKUP(B395,'Cartes IGN'!$A$1:$D$3233,4,FALSE))</f>
        <v/>
      </c>
      <c r="W395" s="146" t="str">
        <f>IF(B395="","",VLOOKUP(B395,'Cartes IGN'!$A$1:$C$3233,3,FALSE))</f>
        <v/>
      </c>
      <c r="X395" s="146" t="str">
        <f t="shared" si="5"/>
        <v/>
      </c>
      <c r="Y395" s="146" t="str">
        <f>IF(X395="","",VLOOKUP(X395,Secteur_SQ!$A$1:$B$3870,2,FALSE))</f>
        <v/>
      </c>
      <c r="Z395" s="146" t="str">
        <f>IF(X395="","",VLOOKUP(X395,Secteur_SQ!$A$1:$C$3870,3,FALSE))</f>
        <v/>
      </c>
    </row>
    <row r="396" spans="1:26">
      <c r="A396" s="102"/>
      <c r="B396" s="102"/>
      <c r="C396" s="102"/>
      <c r="D396" s="85"/>
      <c r="E396" s="103"/>
      <c r="F396" s="104"/>
      <c r="G396" s="104"/>
      <c r="H396" s="108"/>
      <c r="I396" s="104"/>
      <c r="J396" s="106"/>
      <c r="K396" s="12"/>
      <c r="L396" s="107"/>
      <c r="M396" s="103"/>
      <c r="N396" s="149"/>
      <c r="O396" s="89"/>
      <c r="P396" s="89"/>
      <c r="Q396" s="89"/>
      <c r="R396" s="145" t="str">
        <f>IF(A396="","",VLOOKUP(A396,Espèces!$A$2:$B$510,2,FALSE))</f>
        <v/>
      </c>
      <c r="S396" s="146" t="str">
        <f>IF(J396="","",VLOOKUP(J396,'code nicheur'!$A$1:$B$16,2,FALSE))</f>
        <v/>
      </c>
      <c r="T396" s="147" t="str">
        <f>IF(J396="","",VLOOKUP(J396,'code nicheur'!$A$1:$C$16,3,FALSE))</f>
        <v/>
      </c>
      <c r="U396" s="145" t="str">
        <f>IF(B396="","",VLOOKUP(B396,'Cartes IGN'!$A$1:$B$3233,2,FALSE))</f>
        <v/>
      </c>
      <c r="V396" s="147" t="str">
        <f>IF(B396="","",VLOOKUP(B396,'Cartes IGN'!$A$1:$D$3233,4,FALSE))</f>
        <v/>
      </c>
      <c r="W396" s="146" t="str">
        <f>IF(B396="","",VLOOKUP(B396,'Cartes IGN'!$A$1:$C$3233,3,FALSE))</f>
        <v/>
      </c>
      <c r="X396" s="146" t="str">
        <f t="shared" si="5"/>
        <v/>
      </c>
      <c r="Y396" s="146" t="str">
        <f>IF(X396="","",VLOOKUP(X396,Secteur_SQ!$A$1:$B$3870,2,FALSE))</f>
        <v/>
      </c>
      <c r="Z396" s="146" t="str">
        <f>IF(X396="","",VLOOKUP(X396,Secteur_SQ!$A$1:$C$3870,3,FALSE))</f>
        <v/>
      </c>
    </row>
    <row r="397" spans="1:26">
      <c r="A397" s="102"/>
      <c r="B397" s="102"/>
      <c r="C397" s="102"/>
      <c r="D397" s="85"/>
      <c r="E397" s="103"/>
      <c r="F397" s="104"/>
      <c r="G397" s="104"/>
      <c r="H397" s="108"/>
      <c r="I397" s="104"/>
      <c r="J397" s="106"/>
      <c r="K397" s="12"/>
      <c r="L397" s="107"/>
      <c r="M397" s="103"/>
      <c r="N397" s="149"/>
      <c r="O397" s="89"/>
      <c r="P397" s="89"/>
      <c r="Q397" s="89"/>
      <c r="R397" s="145" t="str">
        <f>IF(A397="","",VLOOKUP(A397,Espèces!$A$2:$B$510,2,FALSE))</f>
        <v/>
      </c>
      <c r="S397" s="146" t="str">
        <f>IF(J397="","",VLOOKUP(J397,'code nicheur'!$A$1:$B$16,2,FALSE))</f>
        <v/>
      </c>
      <c r="T397" s="147" t="str">
        <f>IF(J397="","",VLOOKUP(J397,'code nicheur'!$A$1:$C$16,3,FALSE))</f>
        <v/>
      </c>
      <c r="U397" s="145" t="str">
        <f>IF(B397="","",VLOOKUP(B397,'Cartes IGN'!$A$1:$B$3233,2,FALSE))</f>
        <v/>
      </c>
      <c r="V397" s="147" t="str">
        <f>IF(B397="","",VLOOKUP(B397,'Cartes IGN'!$A$1:$D$3233,4,FALSE))</f>
        <v/>
      </c>
      <c r="W397" s="146" t="str">
        <f>IF(B397="","",VLOOKUP(B397,'Cartes IGN'!$A$1:$C$3233,3,FALSE))</f>
        <v/>
      </c>
      <c r="X397" s="146" t="str">
        <f t="shared" si="5"/>
        <v/>
      </c>
      <c r="Y397" s="146" t="str">
        <f>IF(X397="","",VLOOKUP(X397,Secteur_SQ!$A$1:$B$3870,2,FALSE))</f>
        <v/>
      </c>
      <c r="Z397" s="146" t="str">
        <f>IF(X397="","",VLOOKUP(X397,Secteur_SQ!$A$1:$C$3870,3,FALSE))</f>
        <v/>
      </c>
    </row>
    <row r="398" spans="1:26">
      <c r="A398" s="102"/>
      <c r="B398" s="102"/>
      <c r="C398" s="102"/>
      <c r="D398" s="85"/>
      <c r="E398" s="103"/>
      <c r="F398" s="104"/>
      <c r="G398" s="104"/>
      <c r="H398" s="108"/>
      <c r="I398" s="104"/>
      <c r="J398" s="106"/>
      <c r="K398" s="12"/>
      <c r="L398" s="107"/>
      <c r="M398" s="103"/>
      <c r="N398" s="149"/>
      <c r="O398" s="89"/>
      <c r="P398" s="89"/>
      <c r="Q398" s="89"/>
      <c r="R398" s="145" t="str">
        <f>IF(A398="","",VLOOKUP(A398,Espèces!$A$2:$B$510,2,FALSE))</f>
        <v/>
      </c>
      <c r="S398" s="146" t="str">
        <f>IF(J398="","",VLOOKUP(J398,'code nicheur'!$A$1:$B$16,2,FALSE))</f>
        <v/>
      </c>
      <c r="T398" s="147" t="str">
        <f>IF(J398="","",VLOOKUP(J398,'code nicheur'!$A$1:$C$16,3,FALSE))</f>
        <v/>
      </c>
      <c r="U398" s="145" t="str">
        <f>IF(B398="","",VLOOKUP(B398,'Cartes IGN'!$A$1:$B$3233,2,FALSE))</f>
        <v/>
      </c>
      <c r="V398" s="147" t="str">
        <f>IF(B398="","",VLOOKUP(B398,'Cartes IGN'!$A$1:$D$3233,4,FALSE))</f>
        <v/>
      </c>
      <c r="W398" s="146" t="str">
        <f>IF(B398="","",VLOOKUP(B398,'Cartes IGN'!$A$1:$C$3233,3,FALSE))</f>
        <v/>
      </c>
      <c r="X398" s="146" t="str">
        <f t="shared" si="5"/>
        <v/>
      </c>
      <c r="Y398" s="146" t="str">
        <f>IF(X398="","",VLOOKUP(X398,Secteur_SQ!$A$1:$B$3870,2,FALSE))</f>
        <v/>
      </c>
      <c r="Z398" s="146" t="str">
        <f>IF(X398="","",VLOOKUP(X398,Secteur_SQ!$A$1:$C$3870,3,FALSE))</f>
        <v/>
      </c>
    </row>
    <row r="399" spans="1:26">
      <c r="A399" s="102"/>
      <c r="B399" s="102"/>
      <c r="C399" s="102"/>
      <c r="D399" s="85"/>
      <c r="E399" s="103"/>
      <c r="F399" s="104"/>
      <c r="G399" s="104"/>
      <c r="H399" s="108"/>
      <c r="I399" s="104"/>
      <c r="J399" s="106"/>
      <c r="K399" s="12"/>
      <c r="L399" s="107"/>
      <c r="M399" s="103"/>
      <c r="N399" s="149"/>
      <c r="O399" s="89"/>
      <c r="P399" s="89"/>
      <c r="Q399" s="89"/>
      <c r="R399" s="145" t="str">
        <f>IF(A399="","",VLOOKUP(A399,Espèces!$A$2:$B$510,2,FALSE))</f>
        <v/>
      </c>
      <c r="S399" s="146" t="str">
        <f>IF(J399="","",VLOOKUP(J399,'code nicheur'!$A$1:$B$16,2,FALSE))</f>
        <v/>
      </c>
      <c r="T399" s="147" t="str">
        <f>IF(J399="","",VLOOKUP(J399,'code nicheur'!$A$1:$C$16,3,FALSE))</f>
        <v/>
      </c>
      <c r="U399" s="145" t="str">
        <f>IF(B399="","",VLOOKUP(B399,'Cartes IGN'!$A$1:$B$3233,2,FALSE))</f>
        <v/>
      </c>
      <c r="V399" s="147" t="str">
        <f>IF(B399="","",VLOOKUP(B399,'Cartes IGN'!$A$1:$D$3233,4,FALSE))</f>
        <v/>
      </c>
      <c r="W399" s="146" t="str">
        <f>IF(B399="","",VLOOKUP(B399,'Cartes IGN'!$A$1:$C$3233,3,FALSE))</f>
        <v/>
      </c>
      <c r="X399" s="146" t="str">
        <f t="shared" si="5"/>
        <v/>
      </c>
      <c r="Y399" s="146" t="str">
        <f>IF(X399="","",VLOOKUP(X399,Secteur_SQ!$A$1:$B$3870,2,FALSE))</f>
        <v/>
      </c>
      <c r="Z399" s="146" t="str">
        <f>IF(X399="","",VLOOKUP(X399,Secteur_SQ!$A$1:$C$3870,3,FALSE))</f>
        <v/>
      </c>
    </row>
    <row r="400" spans="1:26">
      <c r="A400" s="102"/>
      <c r="B400" s="102"/>
      <c r="C400" s="102"/>
      <c r="D400" s="85"/>
      <c r="E400" s="103"/>
      <c r="F400" s="104"/>
      <c r="G400" s="104"/>
      <c r="H400" s="108"/>
      <c r="I400" s="104"/>
      <c r="J400" s="106"/>
      <c r="K400" s="12"/>
      <c r="L400" s="107"/>
      <c r="M400" s="103"/>
      <c r="N400" s="149"/>
      <c r="O400" s="89"/>
      <c r="P400" s="89"/>
      <c r="Q400" s="89"/>
      <c r="R400" s="145" t="str">
        <f>IF(A400="","",VLOOKUP(A400,Espèces!$A$2:$B$510,2,FALSE))</f>
        <v/>
      </c>
      <c r="S400" s="146" t="str">
        <f>IF(J400="","",VLOOKUP(J400,'code nicheur'!$A$1:$B$16,2,FALSE))</f>
        <v/>
      </c>
      <c r="T400" s="147" t="str">
        <f>IF(J400="","",VLOOKUP(J400,'code nicheur'!$A$1:$C$16,3,FALSE))</f>
        <v/>
      </c>
      <c r="U400" s="145" t="str">
        <f>IF(B400="","",VLOOKUP(B400,'Cartes IGN'!$A$1:$B$3233,2,FALSE))</f>
        <v/>
      </c>
      <c r="V400" s="147" t="str">
        <f>IF(B400="","",VLOOKUP(B400,'Cartes IGN'!$A$1:$D$3233,4,FALSE))</f>
        <v/>
      </c>
      <c r="W400" s="146" t="str">
        <f>IF(B400="","",VLOOKUP(B400,'Cartes IGN'!$A$1:$C$3233,3,FALSE))</f>
        <v/>
      </c>
      <c r="X400" s="146" t="str">
        <f t="shared" si="5"/>
        <v/>
      </c>
      <c r="Y400" s="146" t="str">
        <f>IF(X400="","",VLOOKUP(X400,Secteur_SQ!$A$1:$B$3870,2,FALSE))</f>
        <v/>
      </c>
      <c r="Z400" s="146" t="str">
        <f>IF(X400="","",VLOOKUP(X400,Secteur_SQ!$A$1:$C$3870,3,FALSE))</f>
        <v/>
      </c>
    </row>
    <row r="401" spans="1:26">
      <c r="A401" s="102"/>
      <c r="B401" s="102"/>
      <c r="C401" s="102"/>
      <c r="D401" s="85"/>
      <c r="E401" s="103"/>
      <c r="F401" s="104"/>
      <c r="G401" s="104"/>
      <c r="H401" s="108"/>
      <c r="I401" s="104"/>
      <c r="J401" s="106"/>
      <c r="K401" s="12"/>
      <c r="L401" s="107"/>
      <c r="M401" s="103"/>
      <c r="N401" s="149"/>
      <c r="O401" s="89"/>
      <c r="P401" s="89"/>
      <c r="Q401" s="89"/>
      <c r="R401" s="145" t="str">
        <f>IF(A401="","",VLOOKUP(A401,Espèces!$A$2:$B$510,2,FALSE))</f>
        <v/>
      </c>
      <c r="S401" s="146" t="str">
        <f>IF(J401="","",VLOOKUP(J401,'code nicheur'!$A$1:$B$16,2,FALSE))</f>
        <v/>
      </c>
      <c r="T401" s="147" t="str">
        <f>IF(J401="","",VLOOKUP(J401,'code nicheur'!$A$1:$C$16,3,FALSE))</f>
        <v/>
      </c>
      <c r="U401" s="145" t="str">
        <f>IF(B401="","",VLOOKUP(B401,'Cartes IGN'!$A$1:$B$3233,2,FALSE))</f>
        <v/>
      </c>
      <c r="V401" s="147" t="str">
        <f>IF(B401="","",VLOOKUP(B401,'Cartes IGN'!$A$1:$D$3233,4,FALSE))</f>
        <v/>
      </c>
      <c r="W401" s="146" t="str">
        <f>IF(B401="","",VLOOKUP(B401,'Cartes IGN'!$A$1:$C$3233,3,FALSE))</f>
        <v/>
      </c>
      <c r="X401" s="146" t="str">
        <f t="shared" si="5"/>
        <v/>
      </c>
      <c r="Y401" s="146" t="str">
        <f>IF(X401="","",VLOOKUP(X401,Secteur_SQ!$A$1:$B$3870,2,FALSE))</f>
        <v/>
      </c>
      <c r="Z401" s="146" t="str">
        <f>IF(X401="","",VLOOKUP(X401,Secteur_SQ!$A$1:$C$3870,3,FALSE))</f>
        <v/>
      </c>
    </row>
    <row r="402" spans="1:26">
      <c r="A402" s="102"/>
      <c r="B402" s="102"/>
      <c r="C402" s="102"/>
      <c r="D402" s="85"/>
      <c r="E402" s="103"/>
      <c r="F402" s="104"/>
      <c r="G402" s="104"/>
      <c r="H402" s="108"/>
      <c r="I402" s="104"/>
      <c r="J402" s="106"/>
      <c r="K402" s="12"/>
      <c r="L402" s="107"/>
      <c r="M402" s="103"/>
      <c r="N402" s="149"/>
      <c r="O402" s="89"/>
      <c r="P402" s="89"/>
      <c r="Q402" s="89"/>
      <c r="R402" s="145" t="str">
        <f>IF(A402="","",VLOOKUP(A402,Espèces!$A$2:$B$510,2,FALSE))</f>
        <v/>
      </c>
      <c r="S402" s="146" t="str">
        <f>IF(J402="","",VLOOKUP(J402,'code nicheur'!$A$1:$B$16,2,FALSE))</f>
        <v/>
      </c>
      <c r="T402" s="147" t="str">
        <f>IF(J402="","",VLOOKUP(J402,'code nicheur'!$A$1:$C$16,3,FALSE))</f>
        <v/>
      </c>
      <c r="U402" s="145" t="str">
        <f>IF(B402="","",VLOOKUP(B402,'Cartes IGN'!$A$1:$B$3233,2,FALSE))</f>
        <v/>
      </c>
      <c r="V402" s="147" t="str">
        <f>IF(B402="","",VLOOKUP(B402,'Cartes IGN'!$A$1:$D$3233,4,FALSE))</f>
        <v/>
      </c>
      <c r="W402" s="146" t="str">
        <f>IF(B402="","",VLOOKUP(B402,'Cartes IGN'!$A$1:$C$3233,3,FALSE))</f>
        <v/>
      </c>
      <c r="X402" s="146" t="str">
        <f t="shared" si="5"/>
        <v/>
      </c>
      <c r="Y402" s="146" t="str">
        <f>IF(X402="","",VLOOKUP(X402,Secteur_SQ!$A$1:$B$3870,2,FALSE))</f>
        <v/>
      </c>
      <c r="Z402" s="146" t="str">
        <f>IF(X402="","",VLOOKUP(X402,Secteur_SQ!$A$1:$C$3870,3,FALSE))</f>
        <v/>
      </c>
    </row>
    <row r="403" spans="1:26">
      <c r="A403" s="102"/>
      <c r="B403" s="102"/>
      <c r="C403" s="102"/>
      <c r="D403" s="85"/>
      <c r="E403" s="103"/>
      <c r="F403" s="104"/>
      <c r="G403" s="104"/>
      <c r="H403" s="108"/>
      <c r="I403" s="104"/>
      <c r="J403" s="106"/>
      <c r="K403" s="12"/>
      <c r="L403" s="107"/>
      <c r="M403" s="103"/>
      <c r="N403" s="149"/>
      <c r="O403" s="89"/>
      <c r="P403" s="89"/>
      <c r="Q403" s="89"/>
      <c r="R403" s="145" t="str">
        <f>IF(A403="","",VLOOKUP(A403,Espèces!$A$2:$B$510,2,FALSE))</f>
        <v/>
      </c>
      <c r="S403" s="146" t="str">
        <f>IF(J403="","",VLOOKUP(J403,'code nicheur'!$A$1:$B$16,2,FALSE))</f>
        <v/>
      </c>
      <c r="T403" s="147" t="str">
        <f>IF(J403="","",VLOOKUP(J403,'code nicheur'!$A$1:$C$16,3,FALSE))</f>
        <v/>
      </c>
      <c r="U403" s="145" t="str">
        <f>IF(B403="","",VLOOKUP(B403,'Cartes IGN'!$A$1:$B$3233,2,FALSE))</f>
        <v/>
      </c>
      <c r="V403" s="147" t="str">
        <f>IF(B403="","",VLOOKUP(B403,'Cartes IGN'!$A$1:$D$3233,4,FALSE))</f>
        <v/>
      </c>
      <c r="W403" s="146" t="str">
        <f>IF(B403="","",VLOOKUP(B403,'Cartes IGN'!$A$1:$C$3233,3,FALSE))</f>
        <v/>
      </c>
      <c r="X403" s="146" t="str">
        <f t="shared" si="5"/>
        <v/>
      </c>
      <c r="Y403" s="146" t="str">
        <f>IF(X403="","",VLOOKUP(X403,Secteur_SQ!$A$1:$B$3870,2,FALSE))</f>
        <v/>
      </c>
      <c r="Z403" s="146" t="str">
        <f>IF(X403="","",VLOOKUP(X403,Secteur_SQ!$A$1:$C$3870,3,FALSE))</f>
        <v/>
      </c>
    </row>
    <row r="404" spans="1:26">
      <c r="A404" s="102"/>
      <c r="B404" s="102"/>
      <c r="C404" s="102"/>
      <c r="D404" s="85"/>
      <c r="E404" s="103"/>
      <c r="F404" s="104"/>
      <c r="G404" s="104"/>
      <c r="H404" s="108"/>
      <c r="I404" s="104"/>
      <c r="J404" s="106"/>
      <c r="K404" s="12"/>
      <c r="L404" s="107"/>
      <c r="M404" s="103"/>
      <c r="N404" s="149"/>
      <c r="O404" s="89"/>
      <c r="P404" s="89"/>
      <c r="Q404" s="89"/>
      <c r="R404" s="145" t="str">
        <f>IF(A404="","",VLOOKUP(A404,Espèces!$A$2:$B$510,2,FALSE))</f>
        <v/>
      </c>
      <c r="S404" s="146" t="str">
        <f>IF(J404="","",VLOOKUP(J404,'code nicheur'!$A$1:$B$16,2,FALSE))</f>
        <v/>
      </c>
      <c r="T404" s="147" t="str">
        <f>IF(J404="","",VLOOKUP(J404,'code nicheur'!$A$1:$C$16,3,FALSE))</f>
        <v/>
      </c>
      <c r="U404" s="145" t="str">
        <f>IF(B404="","",VLOOKUP(B404,'Cartes IGN'!$A$1:$B$3233,2,FALSE))</f>
        <v/>
      </c>
      <c r="V404" s="147" t="str">
        <f>IF(B404="","",VLOOKUP(B404,'Cartes IGN'!$A$1:$D$3233,4,FALSE))</f>
        <v/>
      </c>
      <c r="W404" s="146" t="str">
        <f>IF(B404="","",VLOOKUP(B404,'Cartes IGN'!$A$1:$C$3233,3,FALSE))</f>
        <v/>
      </c>
      <c r="X404" s="146" t="str">
        <f t="shared" si="5"/>
        <v/>
      </c>
      <c r="Y404" s="146" t="str">
        <f>IF(X404="","",VLOOKUP(X404,Secteur_SQ!$A$1:$B$3870,2,FALSE))</f>
        <v/>
      </c>
      <c r="Z404" s="146" t="str">
        <f>IF(X404="","",VLOOKUP(X404,Secteur_SQ!$A$1:$C$3870,3,FALSE))</f>
        <v/>
      </c>
    </row>
    <row r="405" spans="1:26">
      <c r="A405" s="102"/>
      <c r="B405" s="102"/>
      <c r="C405" s="102"/>
      <c r="D405" s="85"/>
      <c r="E405" s="103"/>
      <c r="F405" s="104"/>
      <c r="G405" s="104"/>
      <c r="H405" s="108"/>
      <c r="I405" s="104"/>
      <c r="J405" s="106"/>
      <c r="K405" s="12"/>
      <c r="L405" s="107"/>
      <c r="M405" s="103"/>
      <c r="N405" s="149"/>
      <c r="O405" s="89"/>
      <c r="P405" s="89"/>
      <c r="Q405" s="89"/>
      <c r="R405" s="145" t="str">
        <f>IF(A405="","",VLOOKUP(A405,Espèces!$A$2:$B$510,2,FALSE))</f>
        <v/>
      </c>
      <c r="S405" s="146" t="str">
        <f>IF(J405="","",VLOOKUP(J405,'code nicheur'!$A$1:$B$16,2,FALSE))</f>
        <v/>
      </c>
      <c r="T405" s="147" t="str">
        <f>IF(J405="","",VLOOKUP(J405,'code nicheur'!$A$1:$C$16,3,FALSE))</f>
        <v/>
      </c>
      <c r="U405" s="145" t="str">
        <f>IF(B405="","",VLOOKUP(B405,'Cartes IGN'!$A$1:$B$3233,2,FALSE))</f>
        <v/>
      </c>
      <c r="V405" s="147" t="str">
        <f>IF(B405="","",VLOOKUP(B405,'Cartes IGN'!$A$1:$D$3233,4,FALSE))</f>
        <v/>
      </c>
      <c r="W405" s="146" t="str">
        <f>IF(B405="","",VLOOKUP(B405,'Cartes IGN'!$A$1:$C$3233,3,FALSE))</f>
        <v/>
      </c>
      <c r="X405" s="146" t="str">
        <f t="shared" si="5"/>
        <v/>
      </c>
      <c r="Y405" s="146" t="str">
        <f>IF(X405="","",VLOOKUP(X405,Secteur_SQ!$A$1:$B$3870,2,FALSE))</f>
        <v/>
      </c>
      <c r="Z405" s="146" t="str">
        <f>IF(X405="","",VLOOKUP(X405,Secteur_SQ!$A$1:$C$3870,3,FALSE))</f>
        <v/>
      </c>
    </row>
    <row r="406" spans="1:26">
      <c r="A406" s="102"/>
      <c r="B406" s="102"/>
      <c r="C406" s="102"/>
      <c r="D406" s="85"/>
      <c r="E406" s="103"/>
      <c r="F406" s="104"/>
      <c r="G406" s="104"/>
      <c r="H406" s="108"/>
      <c r="I406" s="104"/>
      <c r="J406" s="106"/>
      <c r="K406" s="12"/>
      <c r="L406" s="107"/>
      <c r="M406" s="103"/>
      <c r="N406" s="149"/>
      <c r="O406" s="89"/>
      <c r="P406" s="89"/>
      <c r="Q406" s="89"/>
      <c r="R406" s="145" t="str">
        <f>IF(A406="","",VLOOKUP(A406,Espèces!$A$2:$B$510,2,FALSE))</f>
        <v/>
      </c>
      <c r="S406" s="146" t="str">
        <f>IF(J406="","",VLOOKUP(J406,'code nicheur'!$A$1:$B$16,2,FALSE))</f>
        <v/>
      </c>
      <c r="T406" s="147" t="str">
        <f>IF(J406="","",VLOOKUP(J406,'code nicheur'!$A$1:$C$16,3,FALSE))</f>
        <v/>
      </c>
      <c r="U406" s="145" t="str">
        <f>IF(B406="","",VLOOKUP(B406,'Cartes IGN'!$A$1:$B$3233,2,FALSE))</f>
        <v/>
      </c>
      <c r="V406" s="147" t="str">
        <f>IF(B406="","",VLOOKUP(B406,'Cartes IGN'!$A$1:$D$3233,4,FALSE))</f>
        <v/>
      </c>
      <c r="W406" s="146" t="str">
        <f>IF(B406="","",VLOOKUP(B406,'Cartes IGN'!$A$1:$C$3233,3,FALSE))</f>
        <v/>
      </c>
      <c r="X406" s="146" t="str">
        <f t="shared" si="5"/>
        <v/>
      </c>
      <c r="Y406" s="146" t="str">
        <f>IF(X406="","",VLOOKUP(X406,Secteur_SQ!$A$1:$B$3870,2,FALSE))</f>
        <v/>
      </c>
      <c r="Z406" s="146" t="str">
        <f>IF(X406="","",VLOOKUP(X406,Secteur_SQ!$A$1:$C$3870,3,FALSE))</f>
        <v/>
      </c>
    </row>
    <row r="407" spans="1:26">
      <c r="A407" s="102"/>
      <c r="B407" s="102"/>
      <c r="C407" s="102"/>
      <c r="D407" s="85"/>
      <c r="E407" s="103"/>
      <c r="F407" s="104"/>
      <c r="G407" s="104"/>
      <c r="H407" s="108"/>
      <c r="I407" s="104"/>
      <c r="J407" s="106"/>
      <c r="K407" s="12"/>
      <c r="L407" s="107"/>
      <c r="M407" s="103"/>
      <c r="N407" s="149"/>
      <c r="O407" s="89"/>
      <c r="P407" s="89"/>
      <c r="Q407" s="89"/>
      <c r="R407" s="145" t="str">
        <f>IF(A407="","",VLOOKUP(A407,Espèces!$A$2:$B$510,2,FALSE))</f>
        <v/>
      </c>
      <c r="S407" s="146" t="str">
        <f>IF(J407="","",VLOOKUP(J407,'code nicheur'!$A$1:$B$16,2,FALSE))</f>
        <v/>
      </c>
      <c r="T407" s="147" t="str">
        <f>IF(J407="","",VLOOKUP(J407,'code nicheur'!$A$1:$C$16,3,FALSE))</f>
        <v/>
      </c>
      <c r="U407" s="145" t="str">
        <f>IF(B407="","",VLOOKUP(B407,'Cartes IGN'!$A$1:$B$3233,2,FALSE))</f>
        <v/>
      </c>
      <c r="V407" s="147" t="str">
        <f>IF(B407="","",VLOOKUP(B407,'Cartes IGN'!$A$1:$D$3233,4,FALSE))</f>
        <v/>
      </c>
      <c r="W407" s="146" t="str">
        <f>IF(B407="","",VLOOKUP(B407,'Cartes IGN'!$A$1:$C$3233,3,FALSE))</f>
        <v/>
      </c>
      <c r="X407" s="146" t="str">
        <f t="shared" si="5"/>
        <v/>
      </c>
      <c r="Y407" s="146" t="str">
        <f>IF(X407="","",VLOOKUP(X407,Secteur_SQ!$A$1:$B$3870,2,FALSE))</f>
        <v/>
      </c>
      <c r="Z407" s="146" t="str">
        <f>IF(X407="","",VLOOKUP(X407,Secteur_SQ!$A$1:$C$3870,3,FALSE))</f>
        <v/>
      </c>
    </row>
    <row r="408" spans="1:26">
      <c r="A408" s="102"/>
      <c r="B408" s="102"/>
      <c r="C408" s="102"/>
      <c r="D408" s="85"/>
      <c r="E408" s="103"/>
      <c r="F408" s="104"/>
      <c r="G408" s="104"/>
      <c r="H408" s="108"/>
      <c r="I408" s="104"/>
      <c r="J408" s="106"/>
      <c r="K408" s="12"/>
      <c r="L408" s="107"/>
      <c r="M408" s="103"/>
      <c r="N408" s="149"/>
      <c r="O408" s="89"/>
      <c r="P408" s="89"/>
      <c r="Q408" s="89"/>
      <c r="R408" s="145" t="str">
        <f>IF(A408="","",VLOOKUP(A408,Espèces!$A$2:$B$510,2,FALSE))</f>
        <v/>
      </c>
      <c r="S408" s="146" t="str">
        <f>IF(J408="","",VLOOKUP(J408,'code nicheur'!$A$1:$B$16,2,FALSE))</f>
        <v/>
      </c>
      <c r="T408" s="147" t="str">
        <f>IF(J408="","",VLOOKUP(J408,'code nicheur'!$A$1:$C$16,3,FALSE))</f>
        <v/>
      </c>
      <c r="U408" s="145" t="str">
        <f>IF(B408="","",VLOOKUP(B408,'Cartes IGN'!$A$1:$B$3233,2,FALSE))</f>
        <v/>
      </c>
      <c r="V408" s="147" t="str">
        <f>IF(B408="","",VLOOKUP(B408,'Cartes IGN'!$A$1:$D$3233,4,FALSE))</f>
        <v/>
      </c>
      <c r="W408" s="146" t="str">
        <f>IF(B408="","",VLOOKUP(B408,'Cartes IGN'!$A$1:$C$3233,3,FALSE))</f>
        <v/>
      </c>
      <c r="X408" s="146" t="str">
        <f t="shared" si="5"/>
        <v/>
      </c>
      <c r="Y408" s="146" t="str">
        <f>IF(X408="","",VLOOKUP(X408,Secteur_SQ!$A$1:$B$3870,2,FALSE))</f>
        <v/>
      </c>
      <c r="Z408" s="146" t="str">
        <f>IF(X408="","",VLOOKUP(X408,Secteur_SQ!$A$1:$C$3870,3,FALSE))</f>
        <v/>
      </c>
    </row>
    <row r="409" spans="1:26">
      <c r="A409" s="102"/>
      <c r="B409" s="102"/>
      <c r="C409" s="102"/>
      <c r="D409" s="85"/>
      <c r="E409" s="103"/>
      <c r="F409" s="104"/>
      <c r="G409" s="104"/>
      <c r="H409" s="108"/>
      <c r="I409" s="104"/>
      <c r="J409" s="106"/>
      <c r="K409" s="12"/>
      <c r="L409" s="107"/>
      <c r="M409" s="103"/>
      <c r="N409" s="149"/>
      <c r="O409" s="89"/>
      <c r="P409" s="89"/>
      <c r="Q409" s="89"/>
      <c r="R409" s="145" t="str">
        <f>IF(A409="","",VLOOKUP(A409,Espèces!$A$2:$B$510,2,FALSE))</f>
        <v/>
      </c>
      <c r="S409" s="146" t="str">
        <f>IF(J409="","",VLOOKUP(J409,'code nicheur'!$A$1:$B$16,2,FALSE))</f>
        <v/>
      </c>
      <c r="T409" s="147" t="str">
        <f>IF(J409="","",VLOOKUP(J409,'code nicheur'!$A$1:$C$16,3,FALSE))</f>
        <v/>
      </c>
      <c r="U409" s="145" t="str">
        <f>IF(B409="","",VLOOKUP(B409,'Cartes IGN'!$A$1:$B$3233,2,FALSE))</f>
        <v/>
      </c>
      <c r="V409" s="147" t="str">
        <f>IF(B409="","",VLOOKUP(B409,'Cartes IGN'!$A$1:$D$3233,4,FALSE))</f>
        <v/>
      </c>
      <c r="W409" s="146" t="str">
        <f>IF(B409="","",VLOOKUP(B409,'Cartes IGN'!$A$1:$C$3233,3,FALSE))</f>
        <v/>
      </c>
      <c r="X409" s="146" t="str">
        <f t="shared" si="5"/>
        <v/>
      </c>
      <c r="Y409" s="146" t="str">
        <f>IF(X409="","",VLOOKUP(X409,Secteur_SQ!$A$1:$B$3870,2,FALSE))</f>
        <v/>
      </c>
      <c r="Z409" s="146" t="str">
        <f>IF(X409="","",VLOOKUP(X409,Secteur_SQ!$A$1:$C$3870,3,FALSE))</f>
        <v/>
      </c>
    </row>
    <row r="410" spans="1:26">
      <c r="A410" s="102"/>
      <c r="B410" s="102"/>
      <c r="C410" s="102"/>
      <c r="D410" s="85"/>
      <c r="E410" s="103"/>
      <c r="F410" s="104"/>
      <c r="G410" s="104"/>
      <c r="H410" s="108"/>
      <c r="I410" s="104"/>
      <c r="J410" s="106"/>
      <c r="K410" s="12"/>
      <c r="L410" s="107"/>
      <c r="M410" s="103"/>
      <c r="N410" s="149"/>
      <c r="O410" s="89"/>
      <c r="P410" s="89"/>
      <c r="Q410" s="89"/>
      <c r="R410" s="145" t="str">
        <f>IF(A410="","",VLOOKUP(A410,Espèces!$A$2:$B$510,2,FALSE))</f>
        <v/>
      </c>
      <c r="S410" s="146" t="str">
        <f>IF(J410="","",VLOOKUP(J410,'code nicheur'!$A$1:$B$16,2,FALSE))</f>
        <v/>
      </c>
      <c r="T410" s="147" t="str">
        <f>IF(J410="","",VLOOKUP(J410,'code nicheur'!$A$1:$C$16,3,FALSE))</f>
        <v/>
      </c>
      <c r="U410" s="145" t="str">
        <f>IF(B410="","",VLOOKUP(B410,'Cartes IGN'!$A$1:$B$3233,2,FALSE))</f>
        <v/>
      </c>
      <c r="V410" s="147" t="str">
        <f>IF(B410="","",VLOOKUP(B410,'Cartes IGN'!$A$1:$D$3233,4,FALSE))</f>
        <v/>
      </c>
      <c r="W410" s="146" t="str">
        <f>IF(B410="","",VLOOKUP(B410,'Cartes IGN'!$A$1:$C$3233,3,FALSE))</f>
        <v/>
      </c>
      <c r="X410" s="146" t="str">
        <f t="shared" ref="X410:X473" si="6">IF(F410="","",D410&amp;"-"&amp;F410)</f>
        <v/>
      </c>
      <c r="Y410" s="146" t="str">
        <f>IF(X410="","",VLOOKUP(X410,Secteur_SQ!$A$1:$B$3870,2,FALSE))</f>
        <v/>
      </c>
      <c r="Z410" s="146" t="str">
        <f>IF(X410="","",VLOOKUP(X410,Secteur_SQ!$A$1:$C$3870,3,FALSE))</f>
        <v/>
      </c>
    </row>
    <row r="411" spans="1:26">
      <c r="A411" s="102"/>
      <c r="B411" s="102"/>
      <c r="C411" s="102"/>
      <c r="D411" s="85"/>
      <c r="E411" s="103"/>
      <c r="F411" s="104"/>
      <c r="G411" s="104"/>
      <c r="H411" s="108"/>
      <c r="I411" s="104"/>
      <c r="J411" s="106"/>
      <c r="K411" s="12"/>
      <c r="L411" s="107"/>
      <c r="M411" s="103"/>
      <c r="N411" s="149"/>
      <c r="O411" s="89"/>
      <c r="P411" s="89"/>
      <c r="Q411" s="89"/>
      <c r="R411" s="145" t="str">
        <f>IF(A411="","",VLOOKUP(A411,Espèces!$A$2:$B$510,2,FALSE))</f>
        <v/>
      </c>
      <c r="S411" s="146" t="str">
        <f>IF(J411="","",VLOOKUP(J411,'code nicheur'!$A$1:$B$16,2,FALSE))</f>
        <v/>
      </c>
      <c r="T411" s="147" t="str">
        <f>IF(J411="","",VLOOKUP(J411,'code nicheur'!$A$1:$C$16,3,FALSE))</f>
        <v/>
      </c>
      <c r="U411" s="145" t="str">
        <f>IF(B411="","",VLOOKUP(B411,'Cartes IGN'!$A$1:$B$3233,2,FALSE))</f>
        <v/>
      </c>
      <c r="V411" s="147" t="str">
        <f>IF(B411="","",VLOOKUP(B411,'Cartes IGN'!$A$1:$D$3233,4,FALSE))</f>
        <v/>
      </c>
      <c r="W411" s="146" t="str">
        <f>IF(B411="","",VLOOKUP(B411,'Cartes IGN'!$A$1:$C$3233,3,FALSE))</f>
        <v/>
      </c>
      <c r="X411" s="146" t="str">
        <f t="shared" si="6"/>
        <v/>
      </c>
      <c r="Y411" s="146" t="str">
        <f>IF(X411="","",VLOOKUP(X411,Secteur_SQ!$A$1:$B$3870,2,FALSE))</f>
        <v/>
      </c>
      <c r="Z411" s="146" t="str">
        <f>IF(X411="","",VLOOKUP(X411,Secteur_SQ!$A$1:$C$3870,3,FALSE))</f>
        <v/>
      </c>
    </row>
    <row r="412" spans="1:26">
      <c r="A412" s="102"/>
      <c r="B412" s="102"/>
      <c r="C412" s="102"/>
      <c r="D412" s="85"/>
      <c r="E412" s="103"/>
      <c r="F412" s="104"/>
      <c r="G412" s="104"/>
      <c r="H412" s="108"/>
      <c r="I412" s="104"/>
      <c r="J412" s="106"/>
      <c r="K412" s="12"/>
      <c r="L412" s="107"/>
      <c r="M412" s="103"/>
      <c r="N412" s="149"/>
      <c r="O412" s="89"/>
      <c r="P412" s="89"/>
      <c r="Q412" s="89"/>
      <c r="R412" s="145" t="str">
        <f>IF(A412="","",VLOOKUP(A412,Espèces!$A$2:$B$510,2,FALSE))</f>
        <v/>
      </c>
      <c r="S412" s="146" t="str">
        <f>IF(J412="","",VLOOKUP(J412,'code nicheur'!$A$1:$B$16,2,FALSE))</f>
        <v/>
      </c>
      <c r="T412" s="147" t="str">
        <f>IF(J412="","",VLOOKUP(J412,'code nicheur'!$A$1:$C$16,3,FALSE))</f>
        <v/>
      </c>
      <c r="U412" s="145" t="str">
        <f>IF(B412="","",VLOOKUP(B412,'Cartes IGN'!$A$1:$B$3233,2,FALSE))</f>
        <v/>
      </c>
      <c r="V412" s="147" t="str">
        <f>IF(B412="","",VLOOKUP(B412,'Cartes IGN'!$A$1:$D$3233,4,FALSE))</f>
        <v/>
      </c>
      <c r="W412" s="146" t="str">
        <f>IF(B412="","",VLOOKUP(B412,'Cartes IGN'!$A$1:$C$3233,3,FALSE))</f>
        <v/>
      </c>
      <c r="X412" s="146" t="str">
        <f t="shared" si="6"/>
        <v/>
      </c>
      <c r="Y412" s="146" t="str">
        <f>IF(X412="","",VLOOKUP(X412,Secteur_SQ!$A$1:$B$3870,2,FALSE))</f>
        <v/>
      </c>
      <c r="Z412" s="146" t="str">
        <f>IF(X412="","",VLOOKUP(X412,Secteur_SQ!$A$1:$C$3870,3,FALSE))</f>
        <v/>
      </c>
    </row>
    <row r="413" spans="1:26">
      <c r="A413" s="102"/>
      <c r="B413" s="102"/>
      <c r="C413" s="102"/>
      <c r="D413" s="85"/>
      <c r="E413" s="103"/>
      <c r="F413" s="104"/>
      <c r="G413" s="104"/>
      <c r="H413" s="108"/>
      <c r="I413" s="104"/>
      <c r="J413" s="106"/>
      <c r="K413" s="12"/>
      <c r="L413" s="107"/>
      <c r="M413" s="103"/>
      <c r="N413" s="149"/>
      <c r="O413" s="89"/>
      <c r="P413" s="89"/>
      <c r="Q413" s="89"/>
      <c r="R413" s="145" t="str">
        <f>IF(A413="","",VLOOKUP(A413,Espèces!$A$2:$B$510,2,FALSE))</f>
        <v/>
      </c>
      <c r="S413" s="146" t="str">
        <f>IF(J413="","",VLOOKUP(J413,'code nicheur'!$A$1:$B$16,2,FALSE))</f>
        <v/>
      </c>
      <c r="T413" s="147" t="str">
        <f>IF(J413="","",VLOOKUP(J413,'code nicheur'!$A$1:$C$16,3,FALSE))</f>
        <v/>
      </c>
      <c r="U413" s="145" t="str">
        <f>IF(B413="","",VLOOKUP(B413,'Cartes IGN'!$A$1:$B$3233,2,FALSE))</f>
        <v/>
      </c>
      <c r="V413" s="147" t="str">
        <f>IF(B413="","",VLOOKUP(B413,'Cartes IGN'!$A$1:$D$3233,4,FALSE))</f>
        <v/>
      </c>
      <c r="W413" s="146" t="str">
        <f>IF(B413="","",VLOOKUP(B413,'Cartes IGN'!$A$1:$C$3233,3,FALSE))</f>
        <v/>
      </c>
      <c r="X413" s="146" t="str">
        <f t="shared" si="6"/>
        <v/>
      </c>
      <c r="Y413" s="146" t="str">
        <f>IF(X413="","",VLOOKUP(X413,Secteur_SQ!$A$1:$B$3870,2,FALSE))</f>
        <v/>
      </c>
      <c r="Z413" s="146" t="str">
        <f>IF(X413="","",VLOOKUP(X413,Secteur_SQ!$A$1:$C$3870,3,FALSE))</f>
        <v/>
      </c>
    </row>
    <row r="414" spans="1:26">
      <c r="A414" s="102"/>
      <c r="B414" s="102"/>
      <c r="C414" s="102"/>
      <c r="D414" s="85"/>
      <c r="E414" s="103"/>
      <c r="F414" s="104"/>
      <c r="G414" s="104"/>
      <c r="H414" s="108"/>
      <c r="I414" s="104"/>
      <c r="J414" s="106"/>
      <c r="K414" s="12"/>
      <c r="L414" s="107"/>
      <c r="M414" s="103"/>
      <c r="N414" s="149"/>
      <c r="O414" s="89"/>
      <c r="P414" s="89"/>
      <c r="Q414" s="89"/>
      <c r="R414" s="145" t="str">
        <f>IF(A414="","",VLOOKUP(A414,Espèces!$A$2:$B$510,2,FALSE))</f>
        <v/>
      </c>
      <c r="S414" s="146" t="str">
        <f>IF(J414="","",VLOOKUP(J414,'code nicheur'!$A$1:$B$16,2,FALSE))</f>
        <v/>
      </c>
      <c r="T414" s="147" t="str">
        <f>IF(J414="","",VLOOKUP(J414,'code nicheur'!$A$1:$C$16,3,FALSE))</f>
        <v/>
      </c>
      <c r="U414" s="145" t="str">
        <f>IF(B414="","",VLOOKUP(B414,'Cartes IGN'!$A$1:$B$3233,2,FALSE))</f>
        <v/>
      </c>
      <c r="V414" s="147" t="str">
        <f>IF(B414="","",VLOOKUP(B414,'Cartes IGN'!$A$1:$D$3233,4,FALSE))</f>
        <v/>
      </c>
      <c r="W414" s="146" t="str">
        <f>IF(B414="","",VLOOKUP(B414,'Cartes IGN'!$A$1:$C$3233,3,FALSE))</f>
        <v/>
      </c>
      <c r="X414" s="146" t="str">
        <f t="shared" si="6"/>
        <v/>
      </c>
      <c r="Y414" s="146" t="str">
        <f>IF(X414="","",VLOOKUP(X414,Secteur_SQ!$A$1:$B$3870,2,FALSE))</f>
        <v/>
      </c>
      <c r="Z414" s="146" t="str">
        <f>IF(X414="","",VLOOKUP(X414,Secteur_SQ!$A$1:$C$3870,3,FALSE))</f>
        <v/>
      </c>
    </row>
    <row r="415" spans="1:26">
      <c r="A415" s="102"/>
      <c r="B415" s="102"/>
      <c r="C415" s="102"/>
      <c r="D415" s="85"/>
      <c r="E415" s="103"/>
      <c r="F415" s="104"/>
      <c r="G415" s="104"/>
      <c r="H415" s="108"/>
      <c r="I415" s="104"/>
      <c r="J415" s="106"/>
      <c r="K415" s="12"/>
      <c r="L415" s="107"/>
      <c r="M415" s="103"/>
      <c r="N415" s="149"/>
      <c r="O415" s="89"/>
      <c r="P415" s="89"/>
      <c r="Q415" s="89"/>
      <c r="R415" s="145" t="str">
        <f>IF(A415="","",VLOOKUP(A415,Espèces!$A$2:$B$510,2,FALSE))</f>
        <v/>
      </c>
      <c r="S415" s="146" t="str">
        <f>IF(J415="","",VLOOKUP(J415,'code nicheur'!$A$1:$B$16,2,FALSE))</f>
        <v/>
      </c>
      <c r="T415" s="147" t="str">
        <f>IF(J415="","",VLOOKUP(J415,'code nicheur'!$A$1:$C$16,3,FALSE))</f>
        <v/>
      </c>
      <c r="U415" s="145" t="str">
        <f>IF(B415="","",VLOOKUP(B415,'Cartes IGN'!$A$1:$B$3233,2,FALSE))</f>
        <v/>
      </c>
      <c r="V415" s="147" t="str">
        <f>IF(B415="","",VLOOKUP(B415,'Cartes IGN'!$A$1:$D$3233,4,FALSE))</f>
        <v/>
      </c>
      <c r="W415" s="146" t="str">
        <f>IF(B415="","",VLOOKUP(B415,'Cartes IGN'!$A$1:$C$3233,3,FALSE))</f>
        <v/>
      </c>
      <c r="X415" s="146" t="str">
        <f t="shared" si="6"/>
        <v/>
      </c>
      <c r="Y415" s="146" t="str">
        <f>IF(X415="","",VLOOKUP(X415,Secteur_SQ!$A$1:$B$3870,2,FALSE))</f>
        <v/>
      </c>
      <c r="Z415" s="146" t="str">
        <f>IF(X415="","",VLOOKUP(X415,Secteur_SQ!$A$1:$C$3870,3,FALSE))</f>
        <v/>
      </c>
    </row>
    <row r="416" spans="1:26">
      <c r="A416" s="102"/>
      <c r="B416" s="102"/>
      <c r="C416" s="102"/>
      <c r="D416" s="85"/>
      <c r="E416" s="103"/>
      <c r="F416" s="104"/>
      <c r="G416" s="104"/>
      <c r="H416" s="108"/>
      <c r="I416" s="104"/>
      <c r="J416" s="106"/>
      <c r="K416" s="12"/>
      <c r="L416" s="107"/>
      <c r="M416" s="103"/>
      <c r="N416" s="149"/>
      <c r="O416" s="89"/>
      <c r="P416" s="89"/>
      <c r="Q416" s="89"/>
      <c r="R416" s="145" t="str">
        <f>IF(A416="","",VLOOKUP(A416,Espèces!$A$2:$B$510,2,FALSE))</f>
        <v/>
      </c>
      <c r="S416" s="146" t="str">
        <f>IF(J416="","",VLOOKUP(J416,'code nicheur'!$A$1:$B$16,2,FALSE))</f>
        <v/>
      </c>
      <c r="T416" s="147" t="str">
        <f>IF(J416="","",VLOOKUP(J416,'code nicheur'!$A$1:$C$16,3,FALSE))</f>
        <v/>
      </c>
      <c r="U416" s="145" t="str">
        <f>IF(B416="","",VLOOKUP(B416,'Cartes IGN'!$A$1:$B$3233,2,FALSE))</f>
        <v/>
      </c>
      <c r="V416" s="147" t="str">
        <f>IF(B416="","",VLOOKUP(B416,'Cartes IGN'!$A$1:$D$3233,4,FALSE))</f>
        <v/>
      </c>
      <c r="W416" s="146" t="str">
        <f>IF(B416="","",VLOOKUP(B416,'Cartes IGN'!$A$1:$C$3233,3,FALSE))</f>
        <v/>
      </c>
      <c r="X416" s="146" t="str">
        <f t="shared" si="6"/>
        <v/>
      </c>
      <c r="Y416" s="146" t="str">
        <f>IF(X416="","",VLOOKUP(X416,Secteur_SQ!$A$1:$B$3870,2,FALSE))</f>
        <v/>
      </c>
      <c r="Z416" s="146" t="str">
        <f>IF(X416="","",VLOOKUP(X416,Secteur_SQ!$A$1:$C$3870,3,FALSE))</f>
        <v/>
      </c>
    </row>
    <row r="417" spans="1:26">
      <c r="A417" s="102"/>
      <c r="B417" s="102"/>
      <c r="C417" s="102"/>
      <c r="D417" s="85"/>
      <c r="E417" s="103"/>
      <c r="F417" s="104"/>
      <c r="G417" s="104"/>
      <c r="H417" s="108"/>
      <c r="I417" s="104"/>
      <c r="J417" s="106"/>
      <c r="K417" s="12"/>
      <c r="L417" s="107"/>
      <c r="M417" s="103"/>
      <c r="N417" s="149"/>
      <c r="O417" s="89"/>
      <c r="P417" s="89"/>
      <c r="Q417" s="89"/>
      <c r="R417" s="145" t="str">
        <f>IF(A417="","",VLOOKUP(A417,Espèces!$A$2:$B$510,2,FALSE))</f>
        <v/>
      </c>
      <c r="S417" s="146" t="str">
        <f>IF(J417="","",VLOOKUP(J417,'code nicheur'!$A$1:$B$16,2,FALSE))</f>
        <v/>
      </c>
      <c r="T417" s="147" t="str">
        <f>IF(J417="","",VLOOKUP(J417,'code nicheur'!$A$1:$C$16,3,FALSE))</f>
        <v/>
      </c>
      <c r="U417" s="145" t="str">
        <f>IF(B417="","",VLOOKUP(B417,'Cartes IGN'!$A$1:$B$3233,2,FALSE))</f>
        <v/>
      </c>
      <c r="V417" s="147" t="str">
        <f>IF(B417="","",VLOOKUP(B417,'Cartes IGN'!$A$1:$D$3233,4,FALSE))</f>
        <v/>
      </c>
      <c r="W417" s="146" t="str">
        <f>IF(B417="","",VLOOKUP(B417,'Cartes IGN'!$A$1:$C$3233,3,FALSE))</f>
        <v/>
      </c>
      <c r="X417" s="146" t="str">
        <f t="shared" si="6"/>
        <v/>
      </c>
      <c r="Y417" s="146" t="str">
        <f>IF(X417="","",VLOOKUP(X417,Secteur_SQ!$A$1:$B$3870,2,FALSE))</f>
        <v/>
      </c>
      <c r="Z417" s="146" t="str">
        <f>IF(X417="","",VLOOKUP(X417,Secteur_SQ!$A$1:$C$3870,3,FALSE))</f>
        <v/>
      </c>
    </row>
    <row r="418" spans="1:26">
      <c r="A418" s="102"/>
      <c r="B418" s="102"/>
      <c r="C418" s="102"/>
      <c r="D418" s="85"/>
      <c r="E418" s="103"/>
      <c r="F418" s="104"/>
      <c r="G418" s="104"/>
      <c r="H418" s="108"/>
      <c r="I418" s="104"/>
      <c r="J418" s="106"/>
      <c r="K418" s="12"/>
      <c r="L418" s="107"/>
      <c r="M418" s="103"/>
      <c r="N418" s="149"/>
      <c r="O418" s="89"/>
      <c r="P418" s="89"/>
      <c r="Q418" s="89"/>
      <c r="R418" s="145" t="str">
        <f>IF(A418="","",VLOOKUP(A418,Espèces!$A$2:$B$510,2,FALSE))</f>
        <v/>
      </c>
      <c r="S418" s="146" t="str">
        <f>IF(J418="","",VLOOKUP(J418,'code nicheur'!$A$1:$B$16,2,FALSE))</f>
        <v/>
      </c>
      <c r="T418" s="147" t="str">
        <f>IF(J418="","",VLOOKUP(J418,'code nicheur'!$A$1:$C$16,3,FALSE))</f>
        <v/>
      </c>
      <c r="U418" s="145" t="str">
        <f>IF(B418="","",VLOOKUP(B418,'Cartes IGN'!$A$1:$B$3233,2,FALSE))</f>
        <v/>
      </c>
      <c r="V418" s="147" t="str">
        <f>IF(B418="","",VLOOKUP(B418,'Cartes IGN'!$A$1:$D$3233,4,FALSE))</f>
        <v/>
      </c>
      <c r="W418" s="146" t="str">
        <f>IF(B418="","",VLOOKUP(B418,'Cartes IGN'!$A$1:$C$3233,3,FALSE))</f>
        <v/>
      </c>
      <c r="X418" s="146" t="str">
        <f t="shared" si="6"/>
        <v/>
      </c>
      <c r="Y418" s="146" t="str">
        <f>IF(X418="","",VLOOKUP(X418,Secteur_SQ!$A$1:$B$3870,2,FALSE))</f>
        <v/>
      </c>
      <c r="Z418" s="146" t="str">
        <f>IF(X418="","",VLOOKUP(X418,Secteur_SQ!$A$1:$C$3870,3,FALSE))</f>
        <v/>
      </c>
    </row>
    <row r="419" spans="1:26">
      <c r="A419" s="102"/>
      <c r="B419" s="102"/>
      <c r="C419" s="102"/>
      <c r="D419" s="85"/>
      <c r="E419" s="103"/>
      <c r="F419" s="104"/>
      <c r="G419" s="104"/>
      <c r="H419" s="108"/>
      <c r="I419" s="104"/>
      <c r="J419" s="106"/>
      <c r="K419" s="12"/>
      <c r="L419" s="107"/>
      <c r="M419" s="103"/>
      <c r="N419" s="149"/>
      <c r="O419" s="89"/>
      <c r="P419" s="89"/>
      <c r="Q419" s="89"/>
      <c r="R419" s="145" t="str">
        <f>IF(A419="","",VLOOKUP(A419,Espèces!$A$2:$B$510,2,FALSE))</f>
        <v/>
      </c>
      <c r="S419" s="146" t="str">
        <f>IF(J419="","",VLOOKUP(J419,'code nicheur'!$A$1:$B$16,2,FALSE))</f>
        <v/>
      </c>
      <c r="T419" s="147" t="str">
        <f>IF(J419="","",VLOOKUP(J419,'code nicheur'!$A$1:$C$16,3,FALSE))</f>
        <v/>
      </c>
      <c r="U419" s="145" t="str">
        <f>IF(B419="","",VLOOKUP(B419,'Cartes IGN'!$A$1:$B$3233,2,FALSE))</f>
        <v/>
      </c>
      <c r="V419" s="147" t="str">
        <f>IF(B419="","",VLOOKUP(B419,'Cartes IGN'!$A$1:$D$3233,4,FALSE))</f>
        <v/>
      </c>
      <c r="W419" s="146" t="str">
        <f>IF(B419="","",VLOOKUP(B419,'Cartes IGN'!$A$1:$C$3233,3,FALSE))</f>
        <v/>
      </c>
      <c r="X419" s="146" t="str">
        <f t="shared" si="6"/>
        <v/>
      </c>
      <c r="Y419" s="146" t="str">
        <f>IF(X419="","",VLOOKUP(X419,Secteur_SQ!$A$1:$B$3870,2,FALSE))</f>
        <v/>
      </c>
      <c r="Z419" s="146" t="str">
        <f>IF(X419="","",VLOOKUP(X419,Secteur_SQ!$A$1:$C$3870,3,FALSE))</f>
        <v/>
      </c>
    </row>
    <row r="420" spans="1:26">
      <c r="A420" s="102"/>
      <c r="B420" s="102"/>
      <c r="C420" s="102"/>
      <c r="D420" s="85"/>
      <c r="E420" s="103"/>
      <c r="F420" s="104"/>
      <c r="G420" s="104"/>
      <c r="H420" s="108"/>
      <c r="I420" s="104"/>
      <c r="J420" s="106"/>
      <c r="K420" s="12"/>
      <c r="L420" s="107"/>
      <c r="M420" s="103"/>
      <c r="N420" s="149"/>
      <c r="O420" s="89"/>
      <c r="P420" s="89"/>
      <c r="Q420" s="89"/>
      <c r="R420" s="145" t="str">
        <f>IF(A420="","",VLOOKUP(A420,Espèces!$A$2:$B$510,2,FALSE))</f>
        <v/>
      </c>
      <c r="S420" s="146" t="str">
        <f>IF(J420="","",VLOOKUP(J420,'code nicheur'!$A$1:$B$16,2,FALSE))</f>
        <v/>
      </c>
      <c r="T420" s="147" t="str">
        <f>IF(J420="","",VLOOKUP(J420,'code nicheur'!$A$1:$C$16,3,FALSE))</f>
        <v/>
      </c>
      <c r="U420" s="145" t="str">
        <f>IF(B420="","",VLOOKUP(B420,'Cartes IGN'!$A$1:$B$3233,2,FALSE))</f>
        <v/>
      </c>
      <c r="V420" s="147" t="str">
        <f>IF(B420="","",VLOOKUP(B420,'Cartes IGN'!$A$1:$D$3233,4,FALSE))</f>
        <v/>
      </c>
      <c r="W420" s="146" t="str">
        <f>IF(B420="","",VLOOKUP(B420,'Cartes IGN'!$A$1:$C$3233,3,FALSE))</f>
        <v/>
      </c>
      <c r="X420" s="146" t="str">
        <f t="shared" si="6"/>
        <v/>
      </c>
      <c r="Y420" s="146" t="str">
        <f>IF(X420="","",VLOOKUP(X420,Secteur_SQ!$A$1:$B$3870,2,FALSE))</f>
        <v/>
      </c>
      <c r="Z420" s="146" t="str">
        <f>IF(X420="","",VLOOKUP(X420,Secteur_SQ!$A$1:$C$3870,3,FALSE))</f>
        <v/>
      </c>
    </row>
    <row r="421" spans="1:26">
      <c r="A421" s="102"/>
      <c r="B421" s="102"/>
      <c r="C421" s="102"/>
      <c r="D421" s="85"/>
      <c r="E421" s="103"/>
      <c r="F421" s="104"/>
      <c r="G421" s="104"/>
      <c r="H421" s="108"/>
      <c r="I421" s="104"/>
      <c r="J421" s="106"/>
      <c r="K421" s="12"/>
      <c r="L421" s="107"/>
      <c r="M421" s="103"/>
      <c r="N421" s="149"/>
      <c r="O421" s="89"/>
      <c r="P421" s="89"/>
      <c r="Q421" s="89"/>
      <c r="R421" s="145" t="str">
        <f>IF(A421="","",VLOOKUP(A421,Espèces!$A$2:$B$510,2,FALSE))</f>
        <v/>
      </c>
      <c r="S421" s="146" t="str">
        <f>IF(J421="","",VLOOKUP(J421,'code nicheur'!$A$1:$B$16,2,FALSE))</f>
        <v/>
      </c>
      <c r="T421" s="147" t="str">
        <f>IF(J421="","",VLOOKUP(J421,'code nicheur'!$A$1:$C$16,3,FALSE))</f>
        <v/>
      </c>
      <c r="U421" s="145" t="str">
        <f>IF(B421="","",VLOOKUP(B421,'Cartes IGN'!$A$1:$B$3233,2,FALSE))</f>
        <v/>
      </c>
      <c r="V421" s="147" t="str">
        <f>IF(B421="","",VLOOKUP(B421,'Cartes IGN'!$A$1:$D$3233,4,FALSE))</f>
        <v/>
      </c>
      <c r="W421" s="146" t="str">
        <f>IF(B421="","",VLOOKUP(B421,'Cartes IGN'!$A$1:$C$3233,3,FALSE))</f>
        <v/>
      </c>
      <c r="X421" s="146" t="str">
        <f t="shared" si="6"/>
        <v/>
      </c>
      <c r="Y421" s="146" t="str">
        <f>IF(X421="","",VLOOKUP(X421,Secteur_SQ!$A$1:$B$3870,2,FALSE))</f>
        <v/>
      </c>
      <c r="Z421" s="146" t="str">
        <f>IF(X421="","",VLOOKUP(X421,Secteur_SQ!$A$1:$C$3870,3,FALSE))</f>
        <v/>
      </c>
    </row>
    <row r="422" spans="1:26">
      <c r="A422" s="102"/>
      <c r="B422" s="102"/>
      <c r="C422" s="102"/>
      <c r="D422" s="85"/>
      <c r="E422" s="103"/>
      <c r="F422" s="104"/>
      <c r="G422" s="104"/>
      <c r="H422" s="108"/>
      <c r="I422" s="104"/>
      <c r="J422" s="106"/>
      <c r="K422" s="12"/>
      <c r="L422" s="107"/>
      <c r="M422" s="103"/>
      <c r="N422" s="149"/>
      <c r="O422" s="89"/>
      <c r="P422" s="89"/>
      <c r="Q422" s="89"/>
      <c r="R422" s="145" t="str">
        <f>IF(A422="","",VLOOKUP(A422,Espèces!$A$2:$B$510,2,FALSE))</f>
        <v/>
      </c>
      <c r="S422" s="146" t="str">
        <f>IF(J422="","",VLOOKUP(J422,'code nicheur'!$A$1:$B$16,2,FALSE))</f>
        <v/>
      </c>
      <c r="T422" s="147" t="str">
        <f>IF(J422="","",VLOOKUP(J422,'code nicheur'!$A$1:$C$16,3,FALSE))</f>
        <v/>
      </c>
      <c r="U422" s="145" t="str">
        <f>IF(B422="","",VLOOKUP(B422,'Cartes IGN'!$A$1:$B$3233,2,FALSE))</f>
        <v/>
      </c>
      <c r="V422" s="147" t="str">
        <f>IF(B422="","",VLOOKUP(B422,'Cartes IGN'!$A$1:$D$3233,4,FALSE))</f>
        <v/>
      </c>
      <c r="W422" s="146" t="str">
        <f>IF(B422="","",VLOOKUP(B422,'Cartes IGN'!$A$1:$C$3233,3,FALSE))</f>
        <v/>
      </c>
      <c r="X422" s="146" t="str">
        <f t="shared" si="6"/>
        <v/>
      </c>
      <c r="Y422" s="146" t="str">
        <f>IF(X422="","",VLOOKUP(X422,Secteur_SQ!$A$1:$B$3870,2,FALSE))</f>
        <v/>
      </c>
      <c r="Z422" s="146" t="str">
        <f>IF(X422="","",VLOOKUP(X422,Secteur_SQ!$A$1:$C$3870,3,FALSE))</f>
        <v/>
      </c>
    </row>
    <row r="423" spans="1:26">
      <c r="A423" s="102"/>
      <c r="B423" s="102"/>
      <c r="C423" s="102"/>
      <c r="D423" s="85"/>
      <c r="E423" s="103"/>
      <c r="F423" s="104"/>
      <c r="G423" s="104"/>
      <c r="H423" s="108"/>
      <c r="I423" s="104"/>
      <c r="J423" s="106"/>
      <c r="K423" s="12"/>
      <c r="L423" s="107"/>
      <c r="M423" s="103"/>
      <c r="N423" s="149"/>
      <c r="O423" s="89"/>
      <c r="P423" s="89"/>
      <c r="Q423" s="89"/>
      <c r="R423" s="145" t="str">
        <f>IF(A423="","",VLOOKUP(A423,Espèces!$A$2:$B$510,2,FALSE))</f>
        <v/>
      </c>
      <c r="S423" s="146" t="str">
        <f>IF(J423="","",VLOOKUP(J423,'code nicheur'!$A$1:$B$16,2,FALSE))</f>
        <v/>
      </c>
      <c r="T423" s="147" t="str">
        <f>IF(J423="","",VLOOKUP(J423,'code nicheur'!$A$1:$C$16,3,FALSE))</f>
        <v/>
      </c>
      <c r="U423" s="145" t="str">
        <f>IF(B423="","",VLOOKUP(B423,'Cartes IGN'!$A$1:$B$3233,2,FALSE))</f>
        <v/>
      </c>
      <c r="V423" s="147" t="str">
        <f>IF(B423="","",VLOOKUP(B423,'Cartes IGN'!$A$1:$D$3233,4,FALSE))</f>
        <v/>
      </c>
      <c r="W423" s="146" t="str">
        <f>IF(B423="","",VLOOKUP(B423,'Cartes IGN'!$A$1:$C$3233,3,FALSE))</f>
        <v/>
      </c>
      <c r="X423" s="146" t="str">
        <f t="shared" si="6"/>
        <v/>
      </c>
      <c r="Y423" s="146" t="str">
        <f>IF(X423="","",VLOOKUP(X423,Secteur_SQ!$A$1:$B$3870,2,FALSE))</f>
        <v/>
      </c>
      <c r="Z423" s="146" t="str">
        <f>IF(X423="","",VLOOKUP(X423,Secteur_SQ!$A$1:$C$3870,3,FALSE))</f>
        <v/>
      </c>
    </row>
    <row r="424" spans="1:26">
      <c r="A424" s="102"/>
      <c r="B424" s="102"/>
      <c r="C424" s="102"/>
      <c r="D424" s="85"/>
      <c r="E424" s="103"/>
      <c r="F424" s="104"/>
      <c r="G424" s="104"/>
      <c r="H424" s="108"/>
      <c r="I424" s="104"/>
      <c r="J424" s="106"/>
      <c r="K424" s="12"/>
      <c r="L424" s="107"/>
      <c r="M424" s="103"/>
      <c r="N424" s="149"/>
      <c r="O424" s="89"/>
      <c r="P424" s="89"/>
      <c r="Q424" s="89"/>
      <c r="R424" s="145" t="str">
        <f>IF(A424="","",VLOOKUP(A424,Espèces!$A$2:$B$510,2,FALSE))</f>
        <v/>
      </c>
      <c r="S424" s="146" t="str">
        <f>IF(J424="","",VLOOKUP(J424,'code nicheur'!$A$1:$B$16,2,FALSE))</f>
        <v/>
      </c>
      <c r="T424" s="147" t="str">
        <f>IF(J424="","",VLOOKUP(J424,'code nicheur'!$A$1:$C$16,3,FALSE))</f>
        <v/>
      </c>
      <c r="U424" s="145" t="str">
        <f>IF(B424="","",VLOOKUP(B424,'Cartes IGN'!$A$1:$B$3233,2,FALSE))</f>
        <v/>
      </c>
      <c r="V424" s="147" t="str">
        <f>IF(B424="","",VLOOKUP(B424,'Cartes IGN'!$A$1:$D$3233,4,FALSE))</f>
        <v/>
      </c>
      <c r="W424" s="146" t="str">
        <f>IF(B424="","",VLOOKUP(B424,'Cartes IGN'!$A$1:$C$3233,3,FALSE))</f>
        <v/>
      </c>
      <c r="X424" s="146" t="str">
        <f t="shared" si="6"/>
        <v/>
      </c>
      <c r="Y424" s="146" t="str">
        <f>IF(X424="","",VLOOKUP(X424,Secteur_SQ!$A$1:$B$3870,2,FALSE))</f>
        <v/>
      </c>
      <c r="Z424" s="146" t="str">
        <f>IF(X424="","",VLOOKUP(X424,Secteur_SQ!$A$1:$C$3870,3,FALSE))</f>
        <v/>
      </c>
    </row>
    <row r="425" spans="1:26">
      <c r="A425" s="102"/>
      <c r="B425" s="102"/>
      <c r="C425" s="102"/>
      <c r="D425" s="85"/>
      <c r="E425" s="103"/>
      <c r="F425" s="104"/>
      <c r="G425" s="104"/>
      <c r="H425" s="108"/>
      <c r="I425" s="104"/>
      <c r="J425" s="106"/>
      <c r="K425" s="12"/>
      <c r="L425" s="107"/>
      <c r="M425" s="103"/>
      <c r="N425" s="149"/>
      <c r="O425" s="89"/>
      <c r="P425" s="89"/>
      <c r="Q425" s="89"/>
      <c r="R425" s="145" t="str">
        <f>IF(A425="","",VLOOKUP(A425,Espèces!$A$2:$B$510,2,FALSE))</f>
        <v/>
      </c>
      <c r="S425" s="146" t="str">
        <f>IF(J425="","",VLOOKUP(J425,'code nicheur'!$A$1:$B$16,2,FALSE))</f>
        <v/>
      </c>
      <c r="T425" s="147" t="str">
        <f>IF(J425="","",VLOOKUP(J425,'code nicheur'!$A$1:$C$16,3,FALSE))</f>
        <v/>
      </c>
      <c r="U425" s="145" t="str">
        <f>IF(B425="","",VLOOKUP(B425,'Cartes IGN'!$A$1:$B$3233,2,FALSE))</f>
        <v/>
      </c>
      <c r="V425" s="147" t="str">
        <f>IF(B425="","",VLOOKUP(B425,'Cartes IGN'!$A$1:$D$3233,4,FALSE))</f>
        <v/>
      </c>
      <c r="W425" s="146" t="str">
        <f>IF(B425="","",VLOOKUP(B425,'Cartes IGN'!$A$1:$C$3233,3,FALSE))</f>
        <v/>
      </c>
      <c r="X425" s="146" t="str">
        <f t="shared" si="6"/>
        <v/>
      </c>
      <c r="Y425" s="146" t="str">
        <f>IF(X425="","",VLOOKUP(X425,Secteur_SQ!$A$1:$B$3870,2,FALSE))</f>
        <v/>
      </c>
      <c r="Z425" s="146" t="str">
        <f>IF(X425="","",VLOOKUP(X425,Secteur_SQ!$A$1:$C$3870,3,FALSE))</f>
        <v/>
      </c>
    </row>
    <row r="426" spans="1:26">
      <c r="A426" s="102"/>
      <c r="B426" s="102"/>
      <c r="C426" s="102"/>
      <c r="D426" s="85"/>
      <c r="E426" s="103"/>
      <c r="F426" s="104"/>
      <c r="G426" s="104"/>
      <c r="H426" s="108"/>
      <c r="I426" s="104"/>
      <c r="J426" s="106"/>
      <c r="K426" s="12"/>
      <c r="L426" s="107"/>
      <c r="M426" s="103"/>
      <c r="N426" s="149"/>
      <c r="O426" s="89"/>
      <c r="P426" s="89"/>
      <c r="Q426" s="89"/>
      <c r="R426" s="145" t="str">
        <f>IF(A426="","",VLOOKUP(A426,Espèces!$A$2:$B$510,2,FALSE))</f>
        <v/>
      </c>
      <c r="S426" s="146" t="str">
        <f>IF(J426="","",VLOOKUP(J426,'code nicheur'!$A$1:$B$16,2,FALSE))</f>
        <v/>
      </c>
      <c r="T426" s="147" t="str">
        <f>IF(J426="","",VLOOKUP(J426,'code nicheur'!$A$1:$C$16,3,FALSE))</f>
        <v/>
      </c>
      <c r="U426" s="145" t="str">
        <f>IF(B426="","",VLOOKUP(B426,'Cartes IGN'!$A$1:$B$3233,2,FALSE))</f>
        <v/>
      </c>
      <c r="V426" s="147" t="str">
        <f>IF(B426="","",VLOOKUP(B426,'Cartes IGN'!$A$1:$D$3233,4,FALSE))</f>
        <v/>
      </c>
      <c r="W426" s="146" t="str">
        <f>IF(B426="","",VLOOKUP(B426,'Cartes IGN'!$A$1:$C$3233,3,FALSE))</f>
        <v/>
      </c>
      <c r="X426" s="146" t="str">
        <f t="shared" si="6"/>
        <v/>
      </c>
      <c r="Y426" s="146" t="str">
        <f>IF(X426="","",VLOOKUP(X426,Secteur_SQ!$A$1:$B$3870,2,FALSE))</f>
        <v/>
      </c>
      <c r="Z426" s="146" t="str">
        <f>IF(X426="","",VLOOKUP(X426,Secteur_SQ!$A$1:$C$3870,3,FALSE))</f>
        <v/>
      </c>
    </row>
    <row r="427" spans="1:26">
      <c r="A427" s="102"/>
      <c r="B427" s="102"/>
      <c r="C427" s="102"/>
      <c r="D427" s="85"/>
      <c r="E427" s="103"/>
      <c r="F427" s="104"/>
      <c r="G427" s="104"/>
      <c r="H427" s="108"/>
      <c r="I427" s="104"/>
      <c r="J427" s="106"/>
      <c r="K427" s="12"/>
      <c r="L427" s="107"/>
      <c r="M427" s="103"/>
      <c r="N427" s="149"/>
      <c r="O427" s="89"/>
      <c r="P427" s="89"/>
      <c r="Q427" s="89"/>
      <c r="R427" s="145" t="str">
        <f>IF(A427="","",VLOOKUP(A427,Espèces!$A$2:$B$510,2,FALSE))</f>
        <v/>
      </c>
      <c r="S427" s="146" t="str">
        <f>IF(J427="","",VLOOKUP(J427,'code nicheur'!$A$1:$B$16,2,FALSE))</f>
        <v/>
      </c>
      <c r="T427" s="147" t="str">
        <f>IF(J427="","",VLOOKUP(J427,'code nicheur'!$A$1:$C$16,3,FALSE))</f>
        <v/>
      </c>
      <c r="U427" s="145" t="str">
        <f>IF(B427="","",VLOOKUP(B427,'Cartes IGN'!$A$1:$B$3233,2,FALSE))</f>
        <v/>
      </c>
      <c r="V427" s="147" t="str">
        <f>IF(B427="","",VLOOKUP(B427,'Cartes IGN'!$A$1:$D$3233,4,FALSE))</f>
        <v/>
      </c>
      <c r="W427" s="146" t="str">
        <f>IF(B427="","",VLOOKUP(B427,'Cartes IGN'!$A$1:$C$3233,3,FALSE))</f>
        <v/>
      </c>
      <c r="X427" s="146" t="str">
        <f t="shared" si="6"/>
        <v/>
      </c>
      <c r="Y427" s="146" t="str">
        <f>IF(X427="","",VLOOKUP(X427,Secteur_SQ!$A$1:$B$3870,2,FALSE))</f>
        <v/>
      </c>
      <c r="Z427" s="146" t="str">
        <f>IF(X427="","",VLOOKUP(X427,Secteur_SQ!$A$1:$C$3870,3,FALSE))</f>
        <v/>
      </c>
    </row>
    <row r="428" spans="1:26">
      <c r="A428" s="102"/>
      <c r="B428" s="102"/>
      <c r="C428" s="102"/>
      <c r="D428" s="85"/>
      <c r="E428" s="103"/>
      <c r="F428" s="104"/>
      <c r="G428" s="104"/>
      <c r="H428" s="108"/>
      <c r="I428" s="104"/>
      <c r="J428" s="106"/>
      <c r="K428" s="12"/>
      <c r="L428" s="107"/>
      <c r="M428" s="103"/>
      <c r="N428" s="149"/>
      <c r="O428" s="89"/>
      <c r="P428" s="89"/>
      <c r="Q428" s="89"/>
      <c r="R428" s="145" t="str">
        <f>IF(A428="","",VLOOKUP(A428,Espèces!$A$2:$B$510,2,FALSE))</f>
        <v/>
      </c>
      <c r="S428" s="146" t="str">
        <f>IF(J428="","",VLOOKUP(J428,'code nicheur'!$A$1:$B$16,2,FALSE))</f>
        <v/>
      </c>
      <c r="T428" s="147" t="str">
        <f>IF(J428="","",VLOOKUP(J428,'code nicheur'!$A$1:$C$16,3,FALSE))</f>
        <v/>
      </c>
      <c r="U428" s="145" t="str">
        <f>IF(B428="","",VLOOKUP(B428,'Cartes IGN'!$A$1:$B$3233,2,FALSE))</f>
        <v/>
      </c>
      <c r="V428" s="147" t="str">
        <f>IF(B428="","",VLOOKUP(B428,'Cartes IGN'!$A$1:$D$3233,4,FALSE))</f>
        <v/>
      </c>
      <c r="W428" s="146" t="str">
        <f>IF(B428="","",VLOOKUP(B428,'Cartes IGN'!$A$1:$C$3233,3,FALSE))</f>
        <v/>
      </c>
      <c r="X428" s="146" t="str">
        <f t="shared" si="6"/>
        <v/>
      </c>
      <c r="Y428" s="146" t="str">
        <f>IF(X428="","",VLOOKUP(X428,Secteur_SQ!$A$1:$B$3870,2,FALSE))</f>
        <v/>
      </c>
      <c r="Z428" s="146" t="str">
        <f>IF(X428="","",VLOOKUP(X428,Secteur_SQ!$A$1:$C$3870,3,FALSE))</f>
        <v/>
      </c>
    </row>
    <row r="429" spans="1:26">
      <c r="A429" s="102"/>
      <c r="B429" s="102"/>
      <c r="C429" s="102"/>
      <c r="D429" s="85"/>
      <c r="E429" s="103"/>
      <c r="F429" s="104"/>
      <c r="G429" s="104"/>
      <c r="H429" s="108"/>
      <c r="I429" s="104"/>
      <c r="J429" s="106"/>
      <c r="K429" s="12"/>
      <c r="L429" s="107"/>
      <c r="M429" s="103"/>
      <c r="N429" s="149"/>
      <c r="O429" s="89"/>
      <c r="P429" s="89"/>
      <c r="Q429" s="89"/>
      <c r="R429" s="145" t="str">
        <f>IF(A429="","",VLOOKUP(A429,Espèces!$A$2:$B$510,2,FALSE))</f>
        <v/>
      </c>
      <c r="S429" s="146" t="str">
        <f>IF(J429="","",VLOOKUP(J429,'code nicheur'!$A$1:$B$16,2,FALSE))</f>
        <v/>
      </c>
      <c r="T429" s="147" t="str">
        <f>IF(J429="","",VLOOKUP(J429,'code nicheur'!$A$1:$C$16,3,FALSE))</f>
        <v/>
      </c>
      <c r="U429" s="145" t="str">
        <f>IF(B429="","",VLOOKUP(B429,'Cartes IGN'!$A$1:$B$3233,2,FALSE))</f>
        <v/>
      </c>
      <c r="V429" s="147" t="str">
        <f>IF(B429="","",VLOOKUP(B429,'Cartes IGN'!$A$1:$D$3233,4,FALSE))</f>
        <v/>
      </c>
      <c r="W429" s="146" t="str">
        <f>IF(B429="","",VLOOKUP(B429,'Cartes IGN'!$A$1:$C$3233,3,FALSE))</f>
        <v/>
      </c>
      <c r="X429" s="146" t="str">
        <f t="shared" si="6"/>
        <v/>
      </c>
      <c r="Y429" s="146" t="str">
        <f>IF(X429="","",VLOOKUP(X429,Secteur_SQ!$A$1:$B$3870,2,FALSE))</f>
        <v/>
      </c>
      <c r="Z429" s="146" t="str">
        <f>IF(X429="","",VLOOKUP(X429,Secteur_SQ!$A$1:$C$3870,3,FALSE))</f>
        <v/>
      </c>
    </row>
    <row r="430" spans="1:26">
      <c r="A430" s="102"/>
      <c r="B430" s="102"/>
      <c r="C430" s="102"/>
      <c r="D430" s="85"/>
      <c r="E430" s="103"/>
      <c r="F430" s="104"/>
      <c r="G430" s="104"/>
      <c r="H430" s="108"/>
      <c r="I430" s="104"/>
      <c r="J430" s="106"/>
      <c r="K430" s="12"/>
      <c r="L430" s="107"/>
      <c r="M430" s="103"/>
      <c r="N430" s="149"/>
      <c r="O430" s="89"/>
      <c r="P430" s="89"/>
      <c r="Q430" s="89"/>
      <c r="R430" s="145" t="str">
        <f>IF(A430="","",VLOOKUP(A430,Espèces!$A$2:$B$510,2,FALSE))</f>
        <v/>
      </c>
      <c r="S430" s="146" t="str">
        <f>IF(J430="","",VLOOKUP(J430,'code nicheur'!$A$1:$B$16,2,FALSE))</f>
        <v/>
      </c>
      <c r="T430" s="147" t="str">
        <f>IF(J430="","",VLOOKUP(J430,'code nicheur'!$A$1:$C$16,3,FALSE))</f>
        <v/>
      </c>
      <c r="U430" s="145" t="str">
        <f>IF(B430="","",VLOOKUP(B430,'Cartes IGN'!$A$1:$B$3233,2,FALSE))</f>
        <v/>
      </c>
      <c r="V430" s="147" t="str">
        <f>IF(B430="","",VLOOKUP(B430,'Cartes IGN'!$A$1:$D$3233,4,FALSE))</f>
        <v/>
      </c>
      <c r="W430" s="146" t="str">
        <f>IF(B430="","",VLOOKUP(B430,'Cartes IGN'!$A$1:$C$3233,3,FALSE))</f>
        <v/>
      </c>
      <c r="X430" s="146" t="str">
        <f t="shared" si="6"/>
        <v/>
      </c>
      <c r="Y430" s="146" t="str">
        <f>IF(X430="","",VLOOKUP(X430,Secteur_SQ!$A$1:$B$3870,2,FALSE))</f>
        <v/>
      </c>
      <c r="Z430" s="146" t="str">
        <f>IF(X430="","",VLOOKUP(X430,Secteur_SQ!$A$1:$C$3870,3,FALSE))</f>
        <v/>
      </c>
    </row>
    <row r="431" spans="1:26">
      <c r="A431" s="102"/>
      <c r="B431" s="102"/>
      <c r="C431" s="102"/>
      <c r="D431" s="85"/>
      <c r="E431" s="103"/>
      <c r="F431" s="104"/>
      <c r="G431" s="104"/>
      <c r="H431" s="108"/>
      <c r="I431" s="104"/>
      <c r="J431" s="106"/>
      <c r="K431" s="12"/>
      <c r="L431" s="107"/>
      <c r="M431" s="103"/>
      <c r="N431" s="149"/>
      <c r="O431" s="89"/>
      <c r="P431" s="89"/>
      <c r="Q431" s="89"/>
      <c r="R431" s="145" t="str">
        <f>IF(A431="","",VLOOKUP(A431,Espèces!$A$2:$B$510,2,FALSE))</f>
        <v/>
      </c>
      <c r="S431" s="146" t="str">
        <f>IF(J431="","",VLOOKUP(J431,'code nicheur'!$A$1:$B$16,2,FALSE))</f>
        <v/>
      </c>
      <c r="T431" s="147" t="str">
        <f>IF(J431="","",VLOOKUP(J431,'code nicheur'!$A$1:$C$16,3,FALSE))</f>
        <v/>
      </c>
      <c r="U431" s="145" t="str">
        <f>IF(B431="","",VLOOKUP(B431,'Cartes IGN'!$A$1:$B$3233,2,FALSE))</f>
        <v/>
      </c>
      <c r="V431" s="147" t="str">
        <f>IF(B431="","",VLOOKUP(B431,'Cartes IGN'!$A$1:$D$3233,4,FALSE))</f>
        <v/>
      </c>
      <c r="W431" s="146" t="str">
        <f>IF(B431="","",VLOOKUP(B431,'Cartes IGN'!$A$1:$C$3233,3,FALSE))</f>
        <v/>
      </c>
      <c r="X431" s="146" t="str">
        <f t="shared" si="6"/>
        <v/>
      </c>
      <c r="Y431" s="146" t="str">
        <f>IF(X431="","",VLOOKUP(X431,Secteur_SQ!$A$1:$B$3870,2,FALSE))</f>
        <v/>
      </c>
      <c r="Z431" s="146" t="str">
        <f>IF(X431="","",VLOOKUP(X431,Secteur_SQ!$A$1:$C$3870,3,FALSE))</f>
        <v/>
      </c>
    </row>
    <row r="432" spans="1:26">
      <c r="A432" s="102"/>
      <c r="B432" s="102"/>
      <c r="C432" s="102"/>
      <c r="D432" s="85"/>
      <c r="E432" s="103"/>
      <c r="F432" s="104"/>
      <c r="G432" s="104"/>
      <c r="H432" s="108"/>
      <c r="I432" s="104"/>
      <c r="J432" s="106"/>
      <c r="K432" s="12"/>
      <c r="L432" s="107"/>
      <c r="M432" s="103"/>
      <c r="N432" s="149"/>
      <c r="O432" s="89"/>
      <c r="P432" s="89"/>
      <c r="Q432" s="89"/>
      <c r="R432" s="145" t="str">
        <f>IF(A432="","",VLOOKUP(A432,Espèces!$A$2:$B$510,2,FALSE))</f>
        <v/>
      </c>
      <c r="S432" s="146" t="str">
        <f>IF(J432="","",VLOOKUP(J432,'code nicheur'!$A$1:$B$16,2,FALSE))</f>
        <v/>
      </c>
      <c r="T432" s="147" t="str">
        <f>IF(J432="","",VLOOKUP(J432,'code nicheur'!$A$1:$C$16,3,FALSE))</f>
        <v/>
      </c>
      <c r="U432" s="145" t="str">
        <f>IF(B432="","",VLOOKUP(B432,'Cartes IGN'!$A$1:$B$3233,2,FALSE))</f>
        <v/>
      </c>
      <c r="V432" s="147" t="str">
        <f>IF(B432="","",VLOOKUP(B432,'Cartes IGN'!$A$1:$D$3233,4,FALSE))</f>
        <v/>
      </c>
      <c r="W432" s="146" t="str">
        <f>IF(B432="","",VLOOKUP(B432,'Cartes IGN'!$A$1:$C$3233,3,FALSE))</f>
        <v/>
      </c>
      <c r="X432" s="146" t="str">
        <f t="shared" si="6"/>
        <v/>
      </c>
      <c r="Y432" s="146" t="str">
        <f>IF(X432="","",VLOOKUP(X432,Secteur_SQ!$A$1:$B$3870,2,FALSE))</f>
        <v/>
      </c>
      <c r="Z432" s="146" t="str">
        <f>IF(X432="","",VLOOKUP(X432,Secteur_SQ!$A$1:$C$3870,3,FALSE))</f>
        <v/>
      </c>
    </row>
    <row r="433" spans="1:26">
      <c r="A433" s="102"/>
      <c r="B433" s="102"/>
      <c r="C433" s="102"/>
      <c r="D433" s="85"/>
      <c r="E433" s="103"/>
      <c r="F433" s="104"/>
      <c r="G433" s="104"/>
      <c r="H433" s="108"/>
      <c r="I433" s="104"/>
      <c r="J433" s="106"/>
      <c r="K433" s="12"/>
      <c r="L433" s="107"/>
      <c r="M433" s="103"/>
      <c r="N433" s="149"/>
      <c r="O433" s="89"/>
      <c r="P433" s="89"/>
      <c r="Q433" s="89"/>
      <c r="R433" s="145" t="str">
        <f>IF(A433="","",VLOOKUP(A433,Espèces!$A$2:$B$510,2,FALSE))</f>
        <v/>
      </c>
      <c r="S433" s="146" t="str">
        <f>IF(J433="","",VLOOKUP(J433,'code nicheur'!$A$1:$B$16,2,FALSE))</f>
        <v/>
      </c>
      <c r="T433" s="147" t="str">
        <f>IF(J433="","",VLOOKUP(J433,'code nicheur'!$A$1:$C$16,3,FALSE))</f>
        <v/>
      </c>
      <c r="U433" s="145" t="str">
        <f>IF(B433="","",VLOOKUP(B433,'Cartes IGN'!$A$1:$B$3233,2,FALSE))</f>
        <v/>
      </c>
      <c r="V433" s="147" t="str">
        <f>IF(B433="","",VLOOKUP(B433,'Cartes IGN'!$A$1:$D$3233,4,FALSE))</f>
        <v/>
      </c>
      <c r="W433" s="146" t="str">
        <f>IF(B433="","",VLOOKUP(B433,'Cartes IGN'!$A$1:$C$3233,3,FALSE))</f>
        <v/>
      </c>
      <c r="X433" s="146" t="str">
        <f t="shared" si="6"/>
        <v/>
      </c>
      <c r="Y433" s="146" t="str">
        <f>IF(X433="","",VLOOKUP(X433,Secteur_SQ!$A$1:$B$3870,2,FALSE))</f>
        <v/>
      </c>
      <c r="Z433" s="146" t="str">
        <f>IF(X433="","",VLOOKUP(X433,Secteur_SQ!$A$1:$C$3870,3,FALSE))</f>
        <v/>
      </c>
    </row>
    <row r="434" spans="1:26">
      <c r="A434" s="102"/>
      <c r="B434" s="102"/>
      <c r="C434" s="102"/>
      <c r="D434" s="85"/>
      <c r="E434" s="103"/>
      <c r="F434" s="104"/>
      <c r="G434" s="104"/>
      <c r="H434" s="108"/>
      <c r="I434" s="104"/>
      <c r="J434" s="106"/>
      <c r="K434" s="12"/>
      <c r="L434" s="107"/>
      <c r="M434" s="103"/>
      <c r="N434" s="149"/>
      <c r="O434" s="89"/>
      <c r="P434" s="89"/>
      <c r="Q434" s="89"/>
      <c r="R434" s="145" t="str">
        <f>IF(A434="","",VLOOKUP(A434,Espèces!$A$2:$B$510,2,FALSE))</f>
        <v/>
      </c>
      <c r="S434" s="146" t="str">
        <f>IF(J434="","",VLOOKUP(J434,'code nicheur'!$A$1:$B$16,2,FALSE))</f>
        <v/>
      </c>
      <c r="T434" s="147" t="str">
        <f>IF(J434="","",VLOOKUP(J434,'code nicheur'!$A$1:$C$16,3,FALSE))</f>
        <v/>
      </c>
      <c r="U434" s="145" t="str">
        <f>IF(B434="","",VLOOKUP(B434,'Cartes IGN'!$A$1:$B$3233,2,FALSE))</f>
        <v/>
      </c>
      <c r="V434" s="147" t="str">
        <f>IF(B434="","",VLOOKUP(B434,'Cartes IGN'!$A$1:$D$3233,4,FALSE))</f>
        <v/>
      </c>
      <c r="W434" s="146" t="str">
        <f>IF(B434="","",VLOOKUP(B434,'Cartes IGN'!$A$1:$C$3233,3,FALSE))</f>
        <v/>
      </c>
      <c r="X434" s="146" t="str">
        <f t="shared" si="6"/>
        <v/>
      </c>
      <c r="Y434" s="146" t="str">
        <f>IF(X434="","",VLOOKUP(X434,Secteur_SQ!$A$1:$B$3870,2,FALSE))</f>
        <v/>
      </c>
      <c r="Z434" s="146" t="str">
        <f>IF(X434="","",VLOOKUP(X434,Secteur_SQ!$A$1:$C$3870,3,FALSE))</f>
        <v/>
      </c>
    </row>
    <row r="435" spans="1:26">
      <c r="A435" s="102"/>
      <c r="B435" s="102"/>
      <c r="C435" s="102"/>
      <c r="D435" s="85"/>
      <c r="E435" s="103"/>
      <c r="F435" s="104"/>
      <c r="G435" s="104"/>
      <c r="H435" s="108"/>
      <c r="I435" s="104"/>
      <c r="J435" s="106"/>
      <c r="K435" s="12"/>
      <c r="L435" s="107"/>
      <c r="M435" s="103"/>
      <c r="N435" s="149"/>
      <c r="O435" s="89"/>
      <c r="P435" s="89"/>
      <c r="Q435" s="89"/>
      <c r="R435" s="145" t="str">
        <f>IF(A435="","",VLOOKUP(A435,Espèces!$A$2:$B$510,2,FALSE))</f>
        <v/>
      </c>
      <c r="S435" s="146" t="str">
        <f>IF(J435="","",VLOOKUP(J435,'code nicheur'!$A$1:$B$16,2,FALSE))</f>
        <v/>
      </c>
      <c r="T435" s="147" t="str">
        <f>IF(J435="","",VLOOKUP(J435,'code nicheur'!$A$1:$C$16,3,FALSE))</f>
        <v/>
      </c>
      <c r="U435" s="145" t="str">
        <f>IF(B435="","",VLOOKUP(B435,'Cartes IGN'!$A$1:$B$3233,2,FALSE))</f>
        <v/>
      </c>
      <c r="V435" s="147" t="str">
        <f>IF(B435="","",VLOOKUP(B435,'Cartes IGN'!$A$1:$D$3233,4,FALSE))</f>
        <v/>
      </c>
      <c r="W435" s="146" t="str">
        <f>IF(B435="","",VLOOKUP(B435,'Cartes IGN'!$A$1:$C$3233,3,FALSE))</f>
        <v/>
      </c>
      <c r="X435" s="146" t="str">
        <f t="shared" si="6"/>
        <v/>
      </c>
      <c r="Y435" s="146" t="str">
        <f>IF(X435="","",VLOOKUP(X435,Secteur_SQ!$A$1:$B$3870,2,FALSE))</f>
        <v/>
      </c>
      <c r="Z435" s="146" t="str">
        <f>IF(X435="","",VLOOKUP(X435,Secteur_SQ!$A$1:$C$3870,3,FALSE))</f>
        <v/>
      </c>
    </row>
    <row r="436" spans="1:26">
      <c r="A436" s="102"/>
      <c r="B436" s="102"/>
      <c r="C436" s="102"/>
      <c r="D436" s="85"/>
      <c r="E436" s="103"/>
      <c r="F436" s="104"/>
      <c r="G436" s="104"/>
      <c r="H436" s="108"/>
      <c r="I436" s="104"/>
      <c r="J436" s="106"/>
      <c r="K436" s="12"/>
      <c r="L436" s="107"/>
      <c r="M436" s="103"/>
      <c r="N436" s="149"/>
      <c r="O436" s="89"/>
      <c r="P436" s="89"/>
      <c r="Q436" s="89"/>
      <c r="R436" s="145" t="str">
        <f>IF(A436="","",VLOOKUP(A436,Espèces!$A$2:$B$510,2,FALSE))</f>
        <v/>
      </c>
      <c r="S436" s="146" t="str">
        <f>IF(J436="","",VLOOKUP(J436,'code nicheur'!$A$1:$B$16,2,FALSE))</f>
        <v/>
      </c>
      <c r="T436" s="147" t="str">
        <f>IF(J436="","",VLOOKUP(J436,'code nicheur'!$A$1:$C$16,3,FALSE))</f>
        <v/>
      </c>
      <c r="U436" s="145" t="str">
        <f>IF(B436="","",VLOOKUP(B436,'Cartes IGN'!$A$1:$B$3233,2,FALSE))</f>
        <v/>
      </c>
      <c r="V436" s="147" t="str">
        <f>IF(B436="","",VLOOKUP(B436,'Cartes IGN'!$A$1:$D$3233,4,FALSE))</f>
        <v/>
      </c>
      <c r="W436" s="146" t="str">
        <f>IF(B436="","",VLOOKUP(B436,'Cartes IGN'!$A$1:$C$3233,3,FALSE))</f>
        <v/>
      </c>
      <c r="X436" s="146" t="str">
        <f t="shared" si="6"/>
        <v/>
      </c>
      <c r="Y436" s="146" t="str">
        <f>IF(X436="","",VLOOKUP(X436,Secteur_SQ!$A$1:$B$3870,2,FALSE))</f>
        <v/>
      </c>
      <c r="Z436" s="146" t="str">
        <f>IF(X436="","",VLOOKUP(X436,Secteur_SQ!$A$1:$C$3870,3,FALSE))</f>
        <v/>
      </c>
    </row>
    <row r="437" spans="1:26">
      <c r="A437" s="102"/>
      <c r="B437" s="102"/>
      <c r="C437" s="102"/>
      <c r="D437" s="85"/>
      <c r="E437" s="103"/>
      <c r="F437" s="104"/>
      <c r="G437" s="104"/>
      <c r="H437" s="108"/>
      <c r="I437" s="104"/>
      <c r="J437" s="106"/>
      <c r="K437" s="12"/>
      <c r="L437" s="107"/>
      <c r="M437" s="103"/>
      <c r="N437" s="149"/>
      <c r="O437" s="89"/>
      <c r="P437" s="89"/>
      <c r="Q437" s="89"/>
      <c r="R437" s="145" t="str">
        <f>IF(A437="","",VLOOKUP(A437,Espèces!$A$2:$B$510,2,FALSE))</f>
        <v/>
      </c>
      <c r="S437" s="146" t="str">
        <f>IF(J437="","",VLOOKUP(J437,'code nicheur'!$A$1:$B$16,2,FALSE))</f>
        <v/>
      </c>
      <c r="T437" s="147" t="str">
        <f>IF(J437="","",VLOOKUP(J437,'code nicheur'!$A$1:$C$16,3,FALSE))</f>
        <v/>
      </c>
      <c r="U437" s="145" t="str">
        <f>IF(B437="","",VLOOKUP(B437,'Cartes IGN'!$A$1:$B$3233,2,FALSE))</f>
        <v/>
      </c>
      <c r="V437" s="147" t="str">
        <f>IF(B437="","",VLOOKUP(B437,'Cartes IGN'!$A$1:$D$3233,4,FALSE))</f>
        <v/>
      </c>
      <c r="W437" s="146" t="str">
        <f>IF(B437="","",VLOOKUP(B437,'Cartes IGN'!$A$1:$C$3233,3,FALSE))</f>
        <v/>
      </c>
      <c r="X437" s="146" t="str">
        <f t="shared" si="6"/>
        <v/>
      </c>
      <c r="Y437" s="146" t="str">
        <f>IF(X437="","",VLOOKUP(X437,Secteur_SQ!$A$1:$B$3870,2,FALSE))</f>
        <v/>
      </c>
      <c r="Z437" s="146" t="str">
        <f>IF(X437="","",VLOOKUP(X437,Secteur_SQ!$A$1:$C$3870,3,FALSE))</f>
        <v/>
      </c>
    </row>
    <row r="438" spans="1:26">
      <c r="A438" s="102"/>
      <c r="B438" s="102"/>
      <c r="C438" s="102"/>
      <c r="D438" s="85"/>
      <c r="E438" s="103"/>
      <c r="F438" s="104"/>
      <c r="G438" s="104"/>
      <c r="H438" s="108"/>
      <c r="I438" s="104"/>
      <c r="J438" s="106"/>
      <c r="K438" s="12"/>
      <c r="L438" s="107"/>
      <c r="M438" s="103"/>
      <c r="N438" s="149"/>
      <c r="O438" s="89"/>
      <c r="P438" s="89"/>
      <c r="Q438" s="89"/>
      <c r="R438" s="145" t="str">
        <f>IF(A438="","",VLOOKUP(A438,Espèces!$A$2:$B$510,2,FALSE))</f>
        <v/>
      </c>
      <c r="S438" s="146" t="str">
        <f>IF(J438="","",VLOOKUP(J438,'code nicheur'!$A$1:$B$16,2,FALSE))</f>
        <v/>
      </c>
      <c r="T438" s="147" t="str">
        <f>IF(J438="","",VLOOKUP(J438,'code nicheur'!$A$1:$C$16,3,FALSE))</f>
        <v/>
      </c>
      <c r="U438" s="145" t="str">
        <f>IF(B438="","",VLOOKUP(B438,'Cartes IGN'!$A$1:$B$3233,2,FALSE))</f>
        <v/>
      </c>
      <c r="V438" s="147" t="str">
        <f>IF(B438="","",VLOOKUP(B438,'Cartes IGN'!$A$1:$D$3233,4,FALSE))</f>
        <v/>
      </c>
      <c r="W438" s="146" t="str">
        <f>IF(B438="","",VLOOKUP(B438,'Cartes IGN'!$A$1:$C$3233,3,FALSE))</f>
        <v/>
      </c>
      <c r="X438" s="146" t="str">
        <f t="shared" si="6"/>
        <v/>
      </c>
      <c r="Y438" s="146" t="str">
        <f>IF(X438="","",VLOOKUP(X438,Secteur_SQ!$A$1:$B$3870,2,FALSE))</f>
        <v/>
      </c>
      <c r="Z438" s="146" t="str">
        <f>IF(X438="","",VLOOKUP(X438,Secteur_SQ!$A$1:$C$3870,3,FALSE))</f>
        <v/>
      </c>
    </row>
    <row r="439" spans="1:26">
      <c r="A439" s="102"/>
      <c r="B439" s="102"/>
      <c r="C439" s="102"/>
      <c r="D439" s="85"/>
      <c r="E439" s="103"/>
      <c r="F439" s="104"/>
      <c r="G439" s="104"/>
      <c r="H439" s="108"/>
      <c r="I439" s="104"/>
      <c r="J439" s="106"/>
      <c r="K439" s="12"/>
      <c r="L439" s="107"/>
      <c r="M439" s="103"/>
      <c r="N439" s="149"/>
      <c r="O439" s="89"/>
      <c r="P439" s="89"/>
      <c r="Q439" s="89"/>
      <c r="R439" s="145" t="str">
        <f>IF(A439="","",VLOOKUP(A439,Espèces!$A$2:$B$510,2,FALSE))</f>
        <v/>
      </c>
      <c r="S439" s="146" t="str">
        <f>IF(J439="","",VLOOKUP(J439,'code nicheur'!$A$1:$B$16,2,FALSE))</f>
        <v/>
      </c>
      <c r="T439" s="147" t="str">
        <f>IF(J439="","",VLOOKUP(J439,'code nicheur'!$A$1:$C$16,3,FALSE))</f>
        <v/>
      </c>
      <c r="U439" s="145" t="str">
        <f>IF(B439="","",VLOOKUP(B439,'Cartes IGN'!$A$1:$B$3233,2,FALSE))</f>
        <v/>
      </c>
      <c r="V439" s="147" t="str">
        <f>IF(B439="","",VLOOKUP(B439,'Cartes IGN'!$A$1:$D$3233,4,FALSE))</f>
        <v/>
      </c>
      <c r="W439" s="146" t="str">
        <f>IF(B439="","",VLOOKUP(B439,'Cartes IGN'!$A$1:$C$3233,3,FALSE))</f>
        <v/>
      </c>
      <c r="X439" s="146" t="str">
        <f t="shared" si="6"/>
        <v/>
      </c>
      <c r="Y439" s="146" t="str">
        <f>IF(X439="","",VLOOKUP(X439,Secteur_SQ!$A$1:$B$3870,2,FALSE))</f>
        <v/>
      </c>
      <c r="Z439" s="146" t="str">
        <f>IF(X439="","",VLOOKUP(X439,Secteur_SQ!$A$1:$C$3870,3,FALSE))</f>
        <v/>
      </c>
    </row>
    <row r="440" spans="1:26">
      <c r="A440" s="102"/>
      <c r="B440" s="102"/>
      <c r="C440" s="102"/>
      <c r="D440" s="85"/>
      <c r="E440" s="103"/>
      <c r="F440" s="104"/>
      <c r="G440" s="104"/>
      <c r="H440" s="108"/>
      <c r="I440" s="104"/>
      <c r="J440" s="106"/>
      <c r="K440" s="12"/>
      <c r="L440" s="107"/>
      <c r="M440" s="103"/>
      <c r="N440" s="149"/>
      <c r="O440" s="89"/>
      <c r="P440" s="89"/>
      <c r="Q440" s="89"/>
      <c r="R440" s="145" t="str">
        <f>IF(A440="","",VLOOKUP(A440,Espèces!$A$2:$B$510,2,FALSE))</f>
        <v/>
      </c>
      <c r="S440" s="146" t="str">
        <f>IF(J440="","",VLOOKUP(J440,'code nicheur'!$A$1:$B$16,2,FALSE))</f>
        <v/>
      </c>
      <c r="T440" s="147" t="str">
        <f>IF(J440="","",VLOOKUP(J440,'code nicheur'!$A$1:$C$16,3,FALSE))</f>
        <v/>
      </c>
      <c r="U440" s="145" t="str">
        <f>IF(B440="","",VLOOKUP(B440,'Cartes IGN'!$A$1:$B$3233,2,FALSE))</f>
        <v/>
      </c>
      <c r="V440" s="147" t="str">
        <f>IF(B440="","",VLOOKUP(B440,'Cartes IGN'!$A$1:$D$3233,4,FALSE))</f>
        <v/>
      </c>
      <c r="W440" s="146" t="str">
        <f>IF(B440="","",VLOOKUP(B440,'Cartes IGN'!$A$1:$C$3233,3,FALSE))</f>
        <v/>
      </c>
      <c r="X440" s="146" t="str">
        <f t="shared" si="6"/>
        <v/>
      </c>
      <c r="Y440" s="146" t="str">
        <f>IF(X440="","",VLOOKUP(X440,Secteur_SQ!$A$1:$B$3870,2,FALSE))</f>
        <v/>
      </c>
      <c r="Z440" s="146" t="str">
        <f>IF(X440="","",VLOOKUP(X440,Secteur_SQ!$A$1:$C$3870,3,FALSE))</f>
        <v/>
      </c>
    </row>
    <row r="441" spans="1:26">
      <c r="A441" s="102"/>
      <c r="B441" s="102"/>
      <c r="C441" s="102"/>
      <c r="D441" s="85"/>
      <c r="E441" s="103"/>
      <c r="F441" s="104"/>
      <c r="G441" s="104"/>
      <c r="H441" s="108"/>
      <c r="I441" s="104"/>
      <c r="J441" s="106"/>
      <c r="K441" s="12"/>
      <c r="L441" s="107"/>
      <c r="M441" s="103"/>
      <c r="N441" s="149"/>
      <c r="O441" s="89"/>
      <c r="P441" s="89"/>
      <c r="Q441" s="89"/>
      <c r="R441" s="145" t="str">
        <f>IF(A441="","",VLOOKUP(A441,Espèces!$A$2:$B$510,2,FALSE))</f>
        <v/>
      </c>
      <c r="S441" s="146" t="str">
        <f>IF(J441="","",VLOOKUP(J441,'code nicheur'!$A$1:$B$16,2,FALSE))</f>
        <v/>
      </c>
      <c r="T441" s="147" t="str">
        <f>IF(J441="","",VLOOKUP(J441,'code nicheur'!$A$1:$C$16,3,FALSE))</f>
        <v/>
      </c>
      <c r="U441" s="145" t="str">
        <f>IF(B441="","",VLOOKUP(B441,'Cartes IGN'!$A$1:$B$3233,2,FALSE))</f>
        <v/>
      </c>
      <c r="V441" s="147" t="str">
        <f>IF(B441="","",VLOOKUP(B441,'Cartes IGN'!$A$1:$D$3233,4,FALSE))</f>
        <v/>
      </c>
      <c r="W441" s="146" t="str">
        <f>IF(B441="","",VLOOKUP(B441,'Cartes IGN'!$A$1:$C$3233,3,FALSE))</f>
        <v/>
      </c>
      <c r="X441" s="146" t="str">
        <f t="shared" si="6"/>
        <v/>
      </c>
      <c r="Y441" s="146" t="str">
        <f>IF(X441="","",VLOOKUP(X441,Secteur_SQ!$A$1:$B$3870,2,FALSE))</f>
        <v/>
      </c>
      <c r="Z441" s="146" t="str">
        <f>IF(X441="","",VLOOKUP(X441,Secteur_SQ!$A$1:$C$3870,3,FALSE))</f>
        <v/>
      </c>
    </row>
    <row r="442" spans="1:26">
      <c r="A442" s="102"/>
      <c r="B442" s="102"/>
      <c r="C442" s="102"/>
      <c r="D442" s="85"/>
      <c r="E442" s="103"/>
      <c r="F442" s="104"/>
      <c r="G442" s="104"/>
      <c r="H442" s="108"/>
      <c r="I442" s="104"/>
      <c r="J442" s="106"/>
      <c r="K442" s="12"/>
      <c r="L442" s="107"/>
      <c r="M442" s="103"/>
      <c r="N442" s="149"/>
      <c r="O442" s="89"/>
      <c r="P442" s="89"/>
      <c r="Q442" s="89"/>
      <c r="R442" s="145" t="str">
        <f>IF(A442="","",VLOOKUP(A442,Espèces!$A$2:$B$510,2,FALSE))</f>
        <v/>
      </c>
      <c r="S442" s="146" t="str">
        <f>IF(J442="","",VLOOKUP(J442,'code nicheur'!$A$1:$B$16,2,FALSE))</f>
        <v/>
      </c>
      <c r="T442" s="147" t="str">
        <f>IF(J442="","",VLOOKUP(J442,'code nicheur'!$A$1:$C$16,3,FALSE))</f>
        <v/>
      </c>
      <c r="U442" s="145" t="str">
        <f>IF(B442="","",VLOOKUP(B442,'Cartes IGN'!$A$1:$B$3233,2,FALSE))</f>
        <v/>
      </c>
      <c r="V442" s="147" t="str">
        <f>IF(B442="","",VLOOKUP(B442,'Cartes IGN'!$A$1:$D$3233,4,FALSE))</f>
        <v/>
      </c>
      <c r="W442" s="146" t="str">
        <f>IF(B442="","",VLOOKUP(B442,'Cartes IGN'!$A$1:$C$3233,3,FALSE))</f>
        <v/>
      </c>
      <c r="X442" s="146" t="str">
        <f t="shared" si="6"/>
        <v/>
      </c>
      <c r="Y442" s="146" t="str">
        <f>IF(X442="","",VLOOKUP(X442,Secteur_SQ!$A$1:$B$3870,2,FALSE))</f>
        <v/>
      </c>
      <c r="Z442" s="146" t="str">
        <f>IF(X442="","",VLOOKUP(X442,Secteur_SQ!$A$1:$C$3870,3,FALSE))</f>
        <v/>
      </c>
    </row>
    <row r="443" spans="1:26">
      <c r="A443" s="102"/>
      <c r="B443" s="102"/>
      <c r="C443" s="102"/>
      <c r="D443" s="85"/>
      <c r="E443" s="103"/>
      <c r="F443" s="104"/>
      <c r="G443" s="104"/>
      <c r="H443" s="108"/>
      <c r="I443" s="104"/>
      <c r="J443" s="106"/>
      <c r="K443" s="12"/>
      <c r="L443" s="107"/>
      <c r="M443" s="103"/>
      <c r="N443" s="149"/>
      <c r="O443" s="89"/>
      <c r="P443" s="89"/>
      <c r="Q443" s="89"/>
      <c r="R443" s="145" t="str">
        <f>IF(A443="","",VLOOKUP(A443,Espèces!$A$2:$B$510,2,FALSE))</f>
        <v/>
      </c>
      <c r="S443" s="146" t="str">
        <f>IF(J443="","",VLOOKUP(J443,'code nicheur'!$A$1:$B$16,2,FALSE))</f>
        <v/>
      </c>
      <c r="T443" s="147" t="str">
        <f>IF(J443="","",VLOOKUP(J443,'code nicheur'!$A$1:$C$16,3,FALSE))</f>
        <v/>
      </c>
      <c r="U443" s="145" t="str">
        <f>IF(B443="","",VLOOKUP(B443,'Cartes IGN'!$A$1:$B$3233,2,FALSE))</f>
        <v/>
      </c>
      <c r="V443" s="147" t="str">
        <f>IF(B443="","",VLOOKUP(B443,'Cartes IGN'!$A$1:$D$3233,4,FALSE))</f>
        <v/>
      </c>
      <c r="W443" s="146" t="str">
        <f>IF(B443="","",VLOOKUP(B443,'Cartes IGN'!$A$1:$C$3233,3,FALSE))</f>
        <v/>
      </c>
      <c r="X443" s="146" t="str">
        <f t="shared" si="6"/>
        <v/>
      </c>
      <c r="Y443" s="146" t="str">
        <f>IF(X443="","",VLOOKUP(X443,Secteur_SQ!$A$1:$B$3870,2,FALSE))</f>
        <v/>
      </c>
      <c r="Z443" s="146" t="str">
        <f>IF(X443="","",VLOOKUP(X443,Secteur_SQ!$A$1:$C$3870,3,FALSE))</f>
        <v/>
      </c>
    </row>
    <row r="444" spans="1:26">
      <c r="A444" s="102"/>
      <c r="B444" s="102"/>
      <c r="C444" s="102"/>
      <c r="D444" s="85"/>
      <c r="E444" s="103"/>
      <c r="F444" s="104"/>
      <c r="G444" s="104"/>
      <c r="H444" s="108"/>
      <c r="I444" s="104"/>
      <c r="J444" s="106"/>
      <c r="K444" s="12"/>
      <c r="L444" s="107"/>
      <c r="M444" s="103"/>
      <c r="N444" s="149"/>
      <c r="O444" s="89"/>
      <c r="P444" s="89"/>
      <c r="Q444" s="89"/>
      <c r="R444" s="145" t="str">
        <f>IF(A444="","",VLOOKUP(A444,Espèces!$A$2:$B$510,2,FALSE))</f>
        <v/>
      </c>
      <c r="S444" s="146" t="str">
        <f>IF(J444="","",VLOOKUP(J444,'code nicheur'!$A$1:$B$16,2,FALSE))</f>
        <v/>
      </c>
      <c r="T444" s="147" t="str">
        <f>IF(J444="","",VLOOKUP(J444,'code nicheur'!$A$1:$C$16,3,FALSE))</f>
        <v/>
      </c>
      <c r="U444" s="145" t="str">
        <f>IF(B444="","",VLOOKUP(B444,'Cartes IGN'!$A$1:$B$3233,2,FALSE))</f>
        <v/>
      </c>
      <c r="V444" s="147" t="str">
        <f>IF(B444="","",VLOOKUP(B444,'Cartes IGN'!$A$1:$D$3233,4,FALSE))</f>
        <v/>
      </c>
      <c r="W444" s="146" t="str">
        <f>IF(B444="","",VLOOKUP(B444,'Cartes IGN'!$A$1:$C$3233,3,FALSE))</f>
        <v/>
      </c>
      <c r="X444" s="146" t="str">
        <f t="shared" si="6"/>
        <v/>
      </c>
      <c r="Y444" s="146" t="str">
        <f>IF(X444="","",VLOOKUP(X444,Secteur_SQ!$A$1:$B$3870,2,FALSE))</f>
        <v/>
      </c>
      <c r="Z444" s="146" t="str">
        <f>IF(X444="","",VLOOKUP(X444,Secteur_SQ!$A$1:$C$3870,3,FALSE))</f>
        <v/>
      </c>
    </row>
    <row r="445" spans="1:26">
      <c r="A445" s="102"/>
      <c r="B445" s="102"/>
      <c r="C445" s="102"/>
      <c r="D445" s="85"/>
      <c r="E445" s="103"/>
      <c r="F445" s="104"/>
      <c r="G445" s="104"/>
      <c r="H445" s="108"/>
      <c r="I445" s="104"/>
      <c r="J445" s="106"/>
      <c r="K445" s="12"/>
      <c r="L445" s="107"/>
      <c r="M445" s="103"/>
      <c r="N445" s="149"/>
      <c r="O445" s="89"/>
      <c r="P445" s="89"/>
      <c r="Q445" s="89"/>
      <c r="R445" s="145" t="str">
        <f>IF(A445="","",VLOOKUP(A445,Espèces!$A$2:$B$510,2,FALSE))</f>
        <v/>
      </c>
      <c r="S445" s="146" t="str">
        <f>IF(J445="","",VLOOKUP(J445,'code nicheur'!$A$1:$B$16,2,FALSE))</f>
        <v/>
      </c>
      <c r="T445" s="147" t="str">
        <f>IF(J445="","",VLOOKUP(J445,'code nicheur'!$A$1:$C$16,3,FALSE))</f>
        <v/>
      </c>
      <c r="U445" s="145" t="str">
        <f>IF(B445="","",VLOOKUP(B445,'Cartes IGN'!$A$1:$B$3233,2,FALSE))</f>
        <v/>
      </c>
      <c r="V445" s="147" t="str">
        <f>IF(B445="","",VLOOKUP(B445,'Cartes IGN'!$A$1:$D$3233,4,FALSE))</f>
        <v/>
      </c>
      <c r="W445" s="146" t="str">
        <f>IF(B445="","",VLOOKUP(B445,'Cartes IGN'!$A$1:$C$3233,3,FALSE))</f>
        <v/>
      </c>
      <c r="X445" s="146" t="str">
        <f t="shared" si="6"/>
        <v/>
      </c>
      <c r="Y445" s="146" t="str">
        <f>IF(X445="","",VLOOKUP(X445,Secteur_SQ!$A$1:$B$3870,2,FALSE))</f>
        <v/>
      </c>
      <c r="Z445" s="146" t="str">
        <f>IF(X445="","",VLOOKUP(X445,Secteur_SQ!$A$1:$C$3870,3,FALSE))</f>
        <v/>
      </c>
    </row>
    <row r="446" spans="1:26">
      <c r="A446" s="102"/>
      <c r="B446" s="102"/>
      <c r="C446" s="102"/>
      <c r="D446" s="85"/>
      <c r="E446" s="103"/>
      <c r="F446" s="104"/>
      <c r="G446" s="104"/>
      <c r="H446" s="108"/>
      <c r="I446" s="104"/>
      <c r="J446" s="106"/>
      <c r="K446" s="12"/>
      <c r="L446" s="107"/>
      <c r="M446" s="103"/>
      <c r="N446" s="149"/>
      <c r="O446" s="89"/>
      <c r="P446" s="89"/>
      <c r="Q446" s="89"/>
      <c r="R446" s="145" t="str">
        <f>IF(A446="","",VLOOKUP(A446,Espèces!$A$2:$B$510,2,FALSE))</f>
        <v/>
      </c>
      <c r="S446" s="146" t="str">
        <f>IF(J446="","",VLOOKUP(J446,'code nicheur'!$A$1:$B$16,2,FALSE))</f>
        <v/>
      </c>
      <c r="T446" s="147" t="str">
        <f>IF(J446="","",VLOOKUP(J446,'code nicheur'!$A$1:$C$16,3,FALSE))</f>
        <v/>
      </c>
      <c r="U446" s="145" t="str">
        <f>IF(B446="","",VLOOKUP(B446,'Cartes IGN'!$A$1:$B$3233,2,FALSE))</f>
        <v/>
      </c>
      <c r="V446" s="147" t="str">
        <f>IF(B446="","",VLOOKUP(B446,'Cartes IGN'!$A$1:$D$3233,4,FALSE))</f>
        <v/>
      </c>
      <c r="W446" s="146" t="str">
        <f>IF(B446="","",VLOOKUP(B446,'Cartes IGN'!$A$1:$C$3233,3,FALSE))</f>
        <v/>
      </c>
      <c r="X446" s="146" t="str">
        <f t="shared" si="6"/>
        <v/>
      </c>
      <c r="Y446" s="146" t="str">
        <f>IF(X446="","",VLOOKUP(X446,Secteur_SQ!$A$1:$B$3870,2,FALSE))</f>
        <v/>
      </c>
      <c r="Z446" s="146" t="str">
        <f>IF(X446="","",VLOOKUP(X446,Secteur_SQ!$A$1:$C$3870,3,FALSE))</f>
        <v/>
      </c>
    </row>
    <row r="447" spans="1:26">
      <c r="A447" s="102"/>
      <c r="B447" s="102"/>
      <c r="C447" s="102"/>
      <c r="D447" s="85"/>
      <c r="E447" s="103"/>
      <c r="F447" s="104"/>
      <c r="G447" s="104"/>
      <c r="H447" s="108"/>
      <c r="I447" s="104"/>
      <c r="J447" s="106"/>
      <c r="K447" s="12"/>
      <c r="L447" s="107"/>
      <c r="M447" s="103"/>
      <c r="N447" s="149"/>
      <c r="O447" s="89"/>
      <c r="P447" s="89"/>
      <c r="Q447" s="89"/>
      <c r="R447" s="145" t="str">
        <f>IF(A447="","",VLOOKUP(A447,Espèces!$A$2:$B$510,2,FALSE))</f>
        <v/>
      </c>
      <c r="S447" s="146" t="str">
        <f>IF(J447="","",VLOOKUP(J447,'code nicheur'!$A$1:$B$16,2,FALSE))</f>
        <v/>
      </c>
      <c r="T447" s="147" t="str">
        <f>IF(J447="","",VLOOKUP(J447,'code nicheur'!$A$1:$C$16,3,FALSE))</f>
        <v/>
      </c>
      <c r="U447" s="145" t="str">
        <f>IF(B447="","",VLOOKUP(B447,'Cartes IGN'!$A$1:$B$3233,2,FALSE))</f>
        <v/>
      </c>
      <c r="V447" s="147" t="str">
        <f>IF(B447="","",VLOOKUP(B447,'Cartes IGN'!$A$1:$D$3233,4,FALSE))</f>
        <v/>
      </c>
      <c r="W447" s="146" t="str">
        <f>IF(B447="","",VLOOKUP(B447,'Cartes IGN'!$A$1:$C$3233,3,FALSE))</f>
        <v/>
      </c>
      <c r="X447" s="146" t="str">
        <f t="shared" si="6"/>
        <v/>
      </c>
      <c r="Y447" s="146" t="str">
        <f>IF(X447="","",VLOOKUP(X447,Secteur_SQ!$A$1:$B$3870,2,FALSE))</f>
        <v/>
      </c>
      <c r="Z447" s="146" t="str">
        <f>IF(X447="","",VLOOKUP(X447,Secteur_SQ!$A$1:$C$3870,3,FALSE))</f>
        <v/>
      </c>
    </row>
    <row r="448" spans="1:26">
      <c r="A448" s="102"/>
      <c r="B448" s="102"/>
      <c r="C448" s="102"/>
      <c r="D448" s="85"/>
      <c r="E448" s="103"/>
      <c r="F448" s="104"/>
      <c r="G448" s="104"/>
      <c r="H448" s="108"/>
      <c r="I448" s="104"/>
      <c r="J448" s="106"/>
      <c r="K448" s="12"/>
      <c r="L448" s="107"/>
      <c r="M448" s="103"/>
      <c r="N448" s="149"/>
      <c r="O448" s="89"/>
      <c r="P448" s="89"/>
      <c r="Q448" s="89"/>
      <c r="R448" s="145" t="str">
        <f>IF(A448="","",VLOOKUP(A448,Espèces!$A$2:$B$510,2,FALSE))</f>
        <v/>
      </c>
      <c r="S448" s="146" t="str">
        <f>IF(J448="","",VLOOKUP(J448,'code nicheur'!$A$1:$B$16,2,FALSE))</f>
        <v/>
      </c>
      <c r="T448" s="147" t="str">
        <f>IF(J448="","",VLOOKUP(J448,'code nicheur'!$A$1:$C$16,3,FALSE))</f>
        <v/>
      </c>
      <c r="U448" s="145" t="str">
        <f>IF(B448="","",VLOOKUP(B448,'Cartes IGN'!$A$1:$B$3233,2,FALSE))</f>
        <v/>
      </c>
      <c r="V448" s="147" t="str">
        <f>IF(B448="","",VLOOKUP(B448,'Cartes IGN'!$A$1:$D$3233,4,FALSE))</f>
        <v/>
      </c>
      <c r="W448" s="146" t="str">
        <f>IF(B448="","",VLOOKUP(B448,'Cartes IGN'!$A$1:$C$3233,3,FALSE))</f>
        <v/>
      </c>
      <c r="X448" s="146" t="str">
        <f t="shared" si="6"/>
        <v/>
      </c>
      <c r="Y448" s="146" t="str">
        <f>IF(X448="","",VLOOKUP(X448,Secteur_SQ!$A$1:$B$3870,2,FALSE))</f>
        <v/>
      </c>
      <c r="Z448" s="146" t="str">
        <f>IF(X448="","",VLOOKUP(X448,Secteur_SQ!$A$1:$C$3870,3,FALSE))</f>
        <v/>
      </c>
    </row>
    <row r="449" spans="1:26">
      <c r="A449" s="102"/>
      <c r="B449" s="102"/>
      <c r="C449" s="102"/>
      <c r="D449" s="85"/>
      <c r="E449" s="103"/>
      <c r="F449" s="104"/>
      <c r="G449" s="104"/>
      <c r="H449" s="108"/>
      <c r="I449" s="104"/>
      <c r="J449" s="106"/>
      <c r="K449" s="12"/>
      <c r="L449" s="107"/>
      <c r="M449" s="103"/>
      <c r="N449" s="149"/>
      <c r="O449" s="89"/>
      <c r="P449" s="89"/>
      <c r="Q449" s="89"/>
      <c r="R449" s="145" t="str">
        <f>IF(A449="","",VLOOKUP(A449,Espèces!$A$2:$B$510,2,FALSE))</f>
        <v/>
      </c>
      <c r="S449" s="146" t="str">
        <f>IF(J449="","",VLOOKUP(J449,'code nicheur'!$A$1:$B$16,2,FALSE))</f>
        <v/>
      </c>
      <c r="T449" s="147" t="str">
        <f>IF(J449="","",VLOOKUP(J449,'code nicheur'!$A$1:$C$16,3,FALSE))</f>
        <v/>
      </c>
      <c r="U449" s="145" t="str">
        <f>IF(B449="","",VLOOKUP(B449,'Cartes IGN'!$A$1:$B$3233,2,FALSE))</f>
        <v/>
      </c>
      <c r="V449" s="147" t="str">
        <f>IF(B449="","",VLOOKUP(B449,'Cartes IGN'!$A$1:$D$3233,4,FALSE))</f>
        <v/>
      </c>
      <c r="W449" s="146" t="str">
        <f>IF(B449="","",VLOOKUP(B449,'Cartes IGN'!$A$1:$C$3233,3,FALSE))</f>
        <v/>
      </c>
      <c r="X449" s="146" t="str">
        <f t="shared" si="6"/>
        <v/>
      </c>
      <c r="Y449" s="146" t="str">
        <f>IF(X449="","",VLOOKUP(X449,Secteur_SQ!$A$1:$B$3870,2,FALSE))</f>
        <v/>
      </c>
      <c r="Z449" s="146" t="str">
        <f>IF(X449="","",VLOOKUP(X449,Secteur_SQ!$A$1:$C$3870,3,FALSE))</f>
        <v/>
      </c>
    </row>
    <row r="450" spans="1:26">
      <c r="A450" s="102"/>
      <c r="B450" s="102"/>
      <c r="C450" s="102"/>
      <c r="D450" s="85"/>
      <c r="E450" s="103"/>
      <c r="F450" s="104"/>
      <c r="G450" s="104"/>
      <c r="H450" s="108"/>
      <c r="I450" s="104"/>
      <c r="J450" s="106"/>
      <c r="K450" s="12"/>
      <c r="L450" s="107"/>
      <c r="M450" s="103"/>
      <c r="N450" s="149"/>
      <c r="O450" s="89"/>
      <c r="P450" s="89"/>
      <c r="Q450" s="89"/>
      <c r="R450" s="145" t="str">
        <f>IF(A450="","",VLOOKUP(A450,Espèces!$A$2:$B$510,2,FALSE))</f>
        <v/>
      </c>
      <c r="S450" s="146" t="str">
        <f>IF(J450="","",VLOOKUP(J450,'code nicheur'!$A$1:$B$16,2,FALSE))</f>
        <v/>
      </c>
      <c r="T450" s="147" t="str">
        <f>IF(J450="","",VLOOKUP(J450,'code nicheur'!$A$1:$C$16,3,FALSE))</f>
        <v/>
      </c>
      <c r="U450" s="145" t="str">
        <f>IF(B450="","",VLOOKUP(B450,'Cartes IGN'!$A$1:$B$3233,2,FALSE))</f>
        <v/>
      </c>
      <c r="V450" s="147" t="str">
        <f>IF(B450="","",VLOOKUP(B450,'Cartes IGN'!$A$1:$D$3233,4,FALSE))</f>
        <v/>
      </c>
      <c r="W450" s="146" t="str">
        <f>IF(B450="","",VLOOKUP(B450,'Cartes IGN'!$A$1:$C$3233,3,FALSE))</f>
        <v/>
      </c>
      <c r="X450" s="146" t="str">
        <f t="shared" si="6"/>
        <v/>
      </c>
      <c r="Y450" s="146" t="str">
        <f>IF(X450="","",VLOOKUP(X450,Secteur_SQ!$A$1:$B$3870,2,FALSE))</f>
        <v/>
      </c>
      <c r="Z450" s="146" t="str">
        <f>IF(X450="","",VLOOKUP(X450,Secteur_SQ!$A$1:$C$3870,3,FALSE))</f>
        <v/>
      </c>
    </row>
    <row r="451" spans="1:26">
      <c r="A451" s="102"/>
      <c r="B451" s="102"/>
      <c r="C451" s="102"/>
      <c r="D451" s="85"/>
      <c r="E451" s="103"/>
      <c r="F451" s="104"/>
      <c r="G451" s="104"/>
      <c r="H451" s="108"/>
      <c r="I451" s="104"/>
      <c r="J451" s="106"/>
      <c r="K451" s="12"/>
      <c r="L451" s="107"/>
      <c r="M451" s="103"/>
      <c r="N451" s="149"/>
      <c r="O451" s="89"/>
      <c r="P451" s="89"/>
      <c r="Q451" s="89"/>
      <c r="R451" s="145" t="str">
        <f>IF(A451="","",VLOOKUP(A451,Espèces!$A$2:$B$510,2,FALSE))</f>
        <v/>
      </c>
      <c r="S451" s="146" t="str">
        <f>IF(J451="","",VLOOKUP(J451,'code nicheur'!$A$1:$B$16,2,FALSE))</f>
        <v/>
      </c>
      <c r="T451" s="147" t="str">
        <f>IF(J451="","",VLOOKUP(J451,'code nicheur'!$A$1:$C$16,3,FALSE))</f>
        <v/>
      </c>
      <c r="U451" s="145" t="str">
        <f>IF(B451="","",VLOOKUP(B451,'Cartes IGN'!$A$1:$B$3233,2,FALSE))</f>
        <v/>
      </c>
      <c r="V451" s="147" t="str">
        <f>IF(B451="","",VLOOKUP(B451,'Cartes IGN'!$A$1:$D$3233,4,FALSE))</f>
        <v/>
      </c>
      <c r="W451" s="146" t="str">
        <f>IF(B451="","",VLOOKUP(B451,'Cartes IGN'!$A$1:$C$3233,3,FALSE))</f>
        <v/>
      </c>
      <c r="X451" s="146" t="str">
        <f t="shared" si="6"/>
        <v/>
      </c>
      <c r="Y451" s="146" t="str">
        <f>IF(X451="","",VLOOKUP(X451,Secteur_SQ!$A$1:$B$3870,2,FALSE))</f>
        <v/>
      </c>
      <c r="Z451" s="146" t="str">
        <f>IF(X451="","",VLOOKUP(X451,Secteur_SQ!$A$1:$C$3870,3,FALSE))</f>
        <v/>
      </c>
    </row>
    <row r="452" spans="1:26">
      <c r="A452" s="102"/>
      <c r="B452" s="102"/>
      <c r="C452" s="102"/>
      <c r="D452" s="85"/>
      <c r="E452" s="103"/>
      <c r="F452" s="104"/>
      <c r="G452" s="104"/>
      <c r="H452" s="108"/>
      <c r="I452" s="104"/>
      <c r="J452" s="106"/>
      <c r="K452" s="12"/>
      <c r="L452" s="107"/>
      <c r="M452" s="103"/>
      <c r="N452" s="149"/>
      <c r="O452" s="89"/>
      <c r="P452" s="89"/>
      <c r="Q452" s="89"/>
      <c r="R452" s="145" t="str">
        <f>IF(A452="","",VLOOKUP(A452,Espèces!$A$2:$B$510,2,FALSE))</f>
        <v/>
      </c>
      <c r="S452" s="146" t="str">
        <f>IF(J452="","",VLOOKUP(J452,'code nicheur'!$A$1:$B$16,2,FALSE))</f>
        <v/>
      </c>
      <c r="T452" s="147" t="str">
        <f>IF(J452="","",VLOOKUP(J452,'code nicheur'!$A$1:$C$16,3,FALSE))</f>
        <v/>
      </c>
      <c r="U452" s="145" t="str">
        <f>IF(B452="","",VLOOKUP(B452,'Cartes IGN'!$A$1:$B$3233,2,FALSE))</f>
        <v/>
      </c>
      <c r="V452" s="147" t="str">
        <f>IF(B452="","",VLOOKUP(B452,'Cartes IGN'!$A$1:$D$3233,4,FALSE))</f>
        <v/>
      </c>
      <c r="W452" s="146" t="str">
        <f>IF(B452="","",VLOOKUP(B452,'Cartes IGN'!$A$1:$C$3233,3,FALSE))</f>
        <v/>
      </c>
      <c r="X452" s="146" t="str">
        <f t="shared" si="6"/>
        <v/>
      </c>
      <c r="Y452" s="146" t="str">
        <f>IF(X452="","",VLOOKUP(X452,Secteur_SQ!$A$1:$B$3870,2,FALSE))</f>
        <v/>
      </c>
      <c r="Z452" s="146" t="str">
        <f>IF(X452="","",VLOOKUP(X452,Secteur_SQ!$A$1:$C$3870,3,FALSE))</f>
        <v/>
      </c>
    </row>
    <row r="453" spans="1:26">
      <c r="A453" s="102"/>
      <c r="B453" s="102"/>
      <c r="C453" s="102"/>
      <c r="D453" s="85"/>
      <c r="E453" s="103"/>
      <c r="F453" s="104"/>
      <c r="G453" s="104"/>
      <c r="H453" s="108"/>
      <c r="I453" s="104"/>
      <c r="J453" s="106"/>
      <c r="K453" s="12"/>
      <c r="L453" s="107"/>
      <c r="M453" s="103"/>
      <c r="N453" s="149"/>
      <c r="O453" s="89"/>
      <c r="P453" s="89"/>
      <c r="Q453" s="89"/>
      <c r="R453" s="145" t="str">
        <f>IF(A453="","",VLOOKUP(A453,Espèces!$A$2:$B$510,2,FALSE))</f>
        <v/>
      </c>
      <c r="S453" s="146" t="str">
        <f>IF(J453="","",VLOOKUP(J453,'code nicheur'!$A$1:$B$16,2,FALSE))</f>
        <v/>
      </c>
      <c r="T453" s="147" t="str">
        <f>IF(J453="","",VLOOKUP(J453,'code nicheur'!$A$1:$C$16,3,FALSE))</f>
        <v/>
      </c>
      <c r="U453" s="145" t="str">
        <f>IF(B453="","",VLOOKUP(B453,'Cartes IGN'!$A$1:$B$3233,2,FALSE))</f>
        <v/>
      </c>
      <c r="V453" s="147" t="str">
        <f>IF(B453="","",VLOOKUP(B453,'Cartes IGN'!$A$1:$D$3233,4,FALSE))</f>
        <v/>
      </c>
      <c r="W453" s="146" t="str">
        <f>IF(B453="","",VLOOKUP(B453,'Cartes IGN'!$A$1:$C$3233,3,FALSE))</f>
        <v/>
      </c>
      <c r="X453" s="146" t="str">
        <f t="shared" si="6"/>
        <v/>
      </c>
      <c r="Y453" s="146" t="str">
        <f>IF(X453="","",VLOOKUP(X453,Secteur_SQ!$A$1:$B$3870,2,FALSE))</f>
        <v/>
      </c>
      <c r="Z453" s="146" t="str">
        <f>IF(X453="","",VLOOKUP(X453,Secteur_SQ!$A$1:$C$3870,3,FALSE))</f>
        <v/>
      </c>
    </row>
    <row r="454" spans="1:26">
      <c r="A454" s="102"/>
      <c r="B454" s="102"/>
      <c r="C454" s="102"/>
      <c r="D454" s="85"/>
      <c r="E454" s="103"/>
      <c r="F454" s="104"/>
      <c r="G454" s="104"/>
      <c r="H454" s="108"/>
      <c r="I454" s="104"/>
      <c r="J454" s="106"/>
      <c r="K454" s="12"/>
      <c r="L454" s="107"/>
      <c r="M454" s="103"/>
      <c r="N454" s="149"/>
      <c r="O454" s="89"/>
      <c r="P454" s="89"/>
      <c r="Q454" s="89"/>
      <c r="R454" s="145" t="str">
        <f>IF(A454="","",VLOOKUP(A454,Espèces!$A$2:$B$510,2,FALSE))</f>
        <v/>
      </c>
      <c r="S454" s="146" t="str">
        <f>IF(J454="","",VLOOKUP(J454,'code nicheur'!$A$1:$B$16,2,FALSE))</f>
        <v/>
      </c>
      <c r="T454" s="147" t="str">
        <f>IF(J454="","",VLOOKUP(J454,'code nicheur'!$A$1:$C$16,3,FALSE))</f>
        <v/>
      </c>
      <c r="U454" s="145" t="str">
        <f>IF(B454="","",VLOOKUP(B454,'Cartes IGN'!$A$1:$B$3233,2,FALSE))</f>
        <v/>
      </c>
      <c r="V454" s="147" t="str">
        <f>IF(B454="","",VLOOKUP(B454,'Cartes IGN'!$A$1:$D$3233,4,FALSE))</f>
        <v/>
      </c>
      <c r="W454" s="146" t="str">
        <f>IF(B454="","",VLOOKUP(B454,'Cartes IGN'!$A$1:$C$3233,3,FALSE))</f>
        <v/>
      </c>
      <c r="X454" s="146" t="str">
        <f t="shared" si="6"/>
        <v/>
      </c>
      <c r="Y454" s="146" t="str">
        <f>IF(X454="","",VLOOKUP(X454,Secteur_SQ!$A$1:$B$3870,2,FALSE))</f>
        <v/>
      </c>
      <c r="Z454" s="146" t="str">
        <f>IF(X454="","",VLOOKUP(X454,Secteur_SQ!$A$1:$C$3870,3,FALSE))</f>
        <v/>
      </c>
    </row>
    <row r="455" spans="1:26">
      <c r="A455" s="102"/>
      <c r="B455" s="102"/>
      <c r="C455" s="102"/>
      <c r="D455" s="85"/>
      <c r="E455" s="103"/>
      <c r="F455" s="104"/>
      <c r="G455" s="104"/>
      <c r="H455" s="108"/>
      <c r="I455" s="104"/>
      <c r="J455" s="106"/>
      <c r="K455" s="12"/>
      <c r="L455" s="107"/>
      <c r="M455" s="103"/>
      <c r="N455" s="149"/>
      <c r="O455" s="89"/>
      <c r="P455" s="89"/>
      <c r="Q455" s="89"/>
      <c r="R455" s="145" t="str">
        <f>IF(A455="","",VLOOKUP(A455,Espèces!$A$2:$B$510,2,FALSE))</f>
        <v/>
      </c>
      <c r="S455" s="146" t="str">
        <f>IF(J455="","",VLOOKUP(J455,'code nicheur'!$A$1:$B$16,2,FALSE))</f>
        <v/>
      </c>
      <c r="T455" s="147" t="str">
        <f>IF(J455="","",VLOOKUP(J455,'code nicheur'!$A$1:$C$16,3,FALSE))</f>
        <v/>
      </c>
      <c r="U455" s="145" t="str">
        <f>IF(B455="","",VLOOKUP(B455,'Cartes IGN'!$A$1:$B$3233,2,FALSE))</f>
        <v/>
      </c>
      <c r="V455" s="147" t="str">
        <f>IF(B455="","",VLOOKUP(B455,'Cartes IGN'!$A$1:$D$3233,4,FALSE))</f>
        <v/>
      </c>
      <c r="W455" s="146" t="str">
        <f>IF(B455="","",VLOOKUP(B455,'Cartes IGN'!$A$1:$C$3233,3,FALSE))</f>
        <v/>
      </c>
      <c r="X455" s="146" t="str">
        <f t="shared" si="6"/>
        <v/>
      </c>
      <c r="Y455" s="146" t="str">
        <f>IF(X455="","",VLOOKUP(X455,Secteur_SQ!$A$1:$B$3870,2,FALSE))</f>
        <v/>
      </c>
      <c r="Z455" s="146" t="str">
        <f>IF(X455="","",VLOOKUP(X455,Secteur_SQ!$A$1:$C$3870,3,FALSE))</f>
        <v/>
      </c>
    </row>
    <row r="456" spans="1:26">
      <c r="A456" s="102"/>
      <c r="B456" s="102"/>
      <c r="C456" s="102"/>
      <c r="D456" s="85"/>
      <c r="E456" s="103"/>
      <c r="F456" s="104"/>
      <c r="G456" s="104"/>
      <c r="H456" s="108"/>
      <c r="I456" s="104"/>
      <c r="J456" s="106"/>
      <c r="K456" s="12"/>
      <c r="L456" s="107"/>
      <c r="M456" s="103"/>
      <c r="N456" s="149"/>
      <c r="O456" s="89"/>
      <c r="P456" s="89"/>
      <c r="Q456" s="89"/>
      <c r="R456" s="145" t="str">
        <f>IF(A456="","",VLOOKUP(A456,Espèces!$A$2:$B$510,2,FALSE))</f>
        <v/>
      </c>
      <c r="S456" s="146" t="str">
        <f>IF(J456="","",VLOOKUP(J456,'code nicheur'!$A$1:$B$16,2,FALSE))</f>
        <v/>
      </c>
      <c r="T456" s="147" t="str">
        <f>IF(J456="","",VLOOKUP(J456,'code nicheur'!$A$1:$C$16,3,FALSE))</f>
        <v/>
      </c>
      <c r="U456" s="145" t="str">
        <f>IF(B456="","",VLOOKUP(B456,'Cartes IGN'!$A$1:$B$3233,2,FALSE))</f>
        <v/>
      </c>
      <c r="V456" s="147" t="str">
        <f>IF(B456="","",VLOOKUP(B456,'Cartes IGN'!$A$1:$D$3233,4,FALSE))</f>
        <v/>
      </c>
      <c r="W456" s="146" t="str">
        <f>IF(B456="","",VLOOKUP(B456,'Cartes IGN'!$A$1:$C$3233,3,FALSE))</f>
        <v/>
      </c>
      <c r="X456" s="146" t="str">
        <f t="shared" si="6"/>
        <v/>
      </c>
      <c r="Y456" s="146" t="str">
        <f>IF(X456="","",VLOOKUP(X456,Secteur_SQ!$A$1:$B$3870,2,FALSE))</f>
        <v/>
      </c>
      <c r="Z456" s="146" t="str">
        <f>IF(X456="","",VLOOKUP(X456,Secteur_SQ!$A$1:$C$3870,3,FALSE))</f>
        <v/>
      </c>
    </row>
    <row r="457" spans="1:26">
      <c r="A457" s="102"/>
      <c r="B457" s="102"/>
      <c r="C457" s="102"/>
      <c r="D457" s="85"/>
      <c r="E457" s="103"/>
      <c r="F457" s="104"/>
      <c r="G457" s="104"/>
      <c r="H457" s="108"/>
      <c r="I457" s="104"/>
      <c r="J457" s="106"/>
      <c r="K457" s="12"/>
      <c r="L457" s="107"/>
      <c r="M457" s="103"/>
      <c r="N457" s="149"/>
      <c r="O457" s="89"/>
      <c r="P457" s="89"/>
      <c r="Q457" s="89"/>
      <c r="R457" s="145" t="str">
        <f>IF(A457="","",VLOOKUP(A457,Espèces!$A$2:$B$510,2,FALSE))</f>
        <v/>
      </c>
      <c r="S457" s="146" t="str">
        <f>IF(J457="","",VLOOKUP(J457,'code nicheur'!$A$1:$B$16,2,FALSE))</f>
        <v/>
      </c>
      <c r="T457" s="147" t="str">
        <f>IF(J457="","",VLOOKUP(J457,'code nicheur'!$A$1:$C$16,3,FALSE))</f>
        <v/>
      </c>
      <c r="U457" s="145" t="str">
        <f>IF(B457="","",VLOOKUP(B457,'Cartes IGN'!$A$1:$B$3233,2,FALSE))</f>
        <v/>
      </c>
      <c r="V457" s="147" t="str">
        <f>IF(B457="","",VLOOKUP(B457,'Cartes IGN'!$A$1:$D$3233,4,FALSE))</f>
        <v/>
      </c>
      <c r="W457" s="146" t="str">
        <f>IF(B457="","",VLOOKUP(B457,'Cartes IGN'!$A$1:$C$3233,3,FALSE))</f>
        <v/>
      </c>
      <c r="X457" s="146" t="str">
        <f t="shared" si="6"/>
        <v/>
      </c>
      <c r="Y457" s="146" t="str">
        <f>IF(X457="","",VLOOKUP(X457,Secteur_SQ!$A$1:$B$3870,2,FALSE))</f>
        <v/>
      </c>
      <c r="Z457" s="146" t="str">
        <f>IF(X457="","",VLOOKUP(X457,Secteur_SQ!$A$1:$C$3870,3,FALSE))</f>
        <v/>
      </c>
    </row>
    <row r="458" spans="1:26">
      <c r="A458" s="102"/>
      <c r="B458" s="102"/>
      <c r="C458" s="102"/>
      <c r="D458" s="85"/>
      <c r="E458" s="103"/>
      <c r="F458" s="104"/>
      <c r="G458" s="104"/>
      <c r="H458" s="108"/>
      <c r="I458" s="104"/>
      <c r="J458" s="106"/>
      <c r="K458" s="12"/>
      <c r="L458" s="107"/>
      <c r="M458" s="103"/>
      <c r="N458" s="149"/>
      <c r="O458" s="89"/>
      <c r="P458" s="89"/>
      <c r="Q458" s="89"/>
      <c r="R458" s="145" t="str">
        <f>IF(A458="","",VLOOKUP(A458,Espèces!$A$2:$B$510,2,FALSE))</f>
        <v/>
      </c>
      <c r="S458" s="146" t="str">
        <f>IF(J458="","",VLOOKUP(J458,'code nicheur'!$A$1:$B$16,2,FALSE))</f>
        <v/>
      </c>
      <c r="T458" s="147" t="str">
        <f>IF(J458="","",VLOOKUP(J458,'code nicheur'!$A$1:$C$16,3,FALSE))</f>
        <v/>
      </c>
      <c r="U458" s="145" t="str">
        <f>IF(B458="","",VLOOKUP(B458,'Cartes IGN'!$A$1:$B$3233,2,FALSE))</f>
        <v/>
      </c>
      <c r="V458" s="147" t="str">
        <f>IF(B458="","",VLOOKUP(B458,'Cartes IGN'!$A$1:$D$3233,4,FALSE))</f>
        <v/>
      </c>
      <c r="W458" s="146" t="str">
        <f>IF(B458="","",VLOOKUP(B458,'Cartes IGN'!$A$1:$C$3233,3,FALSE))</f>
        <v/>
      </c>
      <c r="X458" s="146" t="str">
        <f t="shared" si="6"/>
        <v/>
      </c>
      <c r="Y458" s="146" t="str">
        <f>IF(X458="","",VLOOKUP(X458,Secteur_SQ!$A$1:$B$3870,2,FALSE))</f>
        <v/>
      </c>
      <c r="Z458" s="146" t="str">
        <f>IF(X458="","",VLOOKUP(X458,Secteur_SQ!$A$1:$C$3870,3,FALSE))</f>
        <v/>
      </c>
    </row>
    <row r="459" spans="1:26">
      <c r="A459" s="102"/>
      <c r="B459" s="102"/>
      <c r="C459" s="102"/>
      <c r="D459" s="85"/>
      <c r="E459" s="103"/>
      <c r="F459" s="104"/>
      <c r="G459" s="104"/>
      <c r="H459" s="108"/>
      <c r="I459" s="104"/>
      <c r="J459" s="106"/>
      <c r="K459" s="12"/>
      <c r="L459" s="107"/>
      <c r="M459" s="103"/>
      <c r="N459" s="149"/>
      <c r="O459" s="89"/>
      <c r="P459" s="89"/>
      <c r="Q459" s="89"/>
      <c r="R459" s="145" t="str">
        <f>IF(A459="","",VLOOKUP(A459,Espèces!$A$2:$B$510,2,FALSE))</f>
        <v/>
      </c>
      <c r="S459" s="146" t="str">
        <f>IF(J459="","",VLOOKUP(J459,'code nicheur'!$A$1:$B$16,2,FALSE))</f>
        <v/>
      </c>
      <c r="T459" s="147" t="str">
        <f>IF(J459="","",VLOOKUP(J459,'code nicheur'!$A$1:$C$16,3,FALSE))</f>
        <v/>
      </c>
      <c r="U459" s="145" t="str">
        <f>IF(B459="","",VLOOKUP(B459,'Cartes IGN'!$A$1:$B$3233,2,FALSE))</f>
        <v/>
      </c>
      <c r="V459" s="147" t="str">
        <f>IF(B459="","",VLOOKUP(B459,'Cartes IGN'!$A$1:$D$3233,4,FALSE))</f>
        <v/>
      </c>
      <c r="W459" s="146" t="str">
        <f>IF(B459="","",VLOOKUP(B459,'Cartes IGN'!$A$1:$C$3233,3,FALSE))</f>
        <v/>
      </c>
      <c r="X459" s="146" t="str">
        <f t="shared" si="6"/>
        <v/>
      </c>
      <c r="Y459" s="146" t="str">
        <f>IF(X459="","",VLOOKUP(X459,Secteur_SQ!$A$1:$B$3870,2,FALSE))</f>
        <v/>
      </c>
      <c r="Z459" s="146" t="str">
        <f>IF(X459="","",VLOOKUP(X459,Secteur_SQ!$A$1:$C$3870,3,FALSE))</f>
        <v/>
      </c>
    </row>
    <row r="460" spans="1:26">
      <c r="A460" s="102"/>
      <c r="B460" s="102"/>
      <c r="C460" s="102"/>
      <c r="D460" s="85"/>
      <c r="E460" s="103"/>
      <c r="F460" s="104"/>
      <c r="G460" s="104"/>
      <c r="H460" s="108"/>
      <c r="I460" s="104"/>
      <c r="J460" s="106"/>
      <c r="K460" s="12"/>
      <c r="L460" s="107"/>
      <c r="M460" s="103"/>
      <c r="N460" s="149"/>
      <c r="O460" s="89"/>
      <c r="P460" s="89"/>
      <c r="Q460" s="89"/>
      <c r="R460" s="145" t="str">
        <f>IF(A460="","",VLOOKUP(A460,Espèces!$A$2:$B$510,2,FALSE))</f>
        <v/>
      </c>
      <c r="S460" s="146" t="str">
        <f>IF(J460="","",VLOOKUP(J460,'code nicheur'!$A$1:$B$16,2,FALSE))</f>
        <v/>
      </c>
      <c r="T460" s="147" t="str">
        <f>IF(J460="","",VLOOKUP(J460,'code nicheur'!$A$1:$C$16,3,FALSE))</f>
        <v/>
      </c>
      <c r="U460" s="145" t="str">
        <f>IF(B460="","",VLOOKUP(B460,'Cartes IGN'!$A$1:$B$3233,2,FALSE))</f>
        <v/>
      </c>
      <c r="V460" s="147" t="str">
        <f>IF(B460="","",VLOOKUP(B460,'Cartes IGN'!$A$1:$D$3233,4,FALSE))</f>
        <v/>
      </c>
      <c r="W460" s="146" t="str">
        <f>IF(B460="","",VLOOKUP(B460,'Cartes IGN'!$A$1:$C$3233,3,FALSE))</f>
        <v/>
      </c>
      <c r="X460" s="146" t="str">
        <f t="shared" si="6"/>
        <v/>
      </c>
      <c r="Y460" s="146" t="str">
        <f>IF(X460="","",VLOOKUP(X460,Secteur_SQ!$A$1:$B$3870,2,FALSE))</f>
        <v/>
      </c>
      <c r="Z460" s="146" t="str">
        <f>IF(X460="","",VLOOKUP(X460,Secteur_SQ!$A$1:$C$3870,3,FALSE))</f>
        <v/>
      </c>
    </row>
    <row r="461" spans="1:26">
      <c r="A461" s="102"/>
      <c r="B461" s="102"/>
      <c r="C461" s="102"/>
      <c r="D461" s="85"/>
      <c r="E461" s="103"/>
      <c r="F461" s="104"/>
      <c r="G461" s="104"/>
      <c r="H461" s="108"/>
      <c r="I461" s="104"/>
      <c r="J461" s="106"/>
      <c r="K461" s="12"/>
      <c r="L461" s="107"/>
      <c r="M461" s="103"/>
      <c r="N461" s="149"/>
      <c r="O461" s="89"/>
      <c r="P461" s="89"/>
      <c r="Q461" s="89"/>
      <c r="R461" s="145" t="str">
        <f>IF(A461="","",VLOOKUP(A461,Espèces!$A$2:$B$510,2,FALSE))</f>
        <v/>
      </c>
      <c r="S461" s="146" t="str">
        <f>IF(J461="","",VLOOKUP(J461,'code nicheur'!$A$1:$B$16,2,FALSE))</f>
        <v/>
      </c>
      <c r="T461" s="147" t="str">
        <f>IF(J461="","",VLOOKUP(J461,'code nicheur'!$A$1:$C$16,3,FALSE))</f>
        <v/>
      </c>
      <c r="U461" s="145" t="str">
        <f>IF(B461="","",VLOOKUP(B461,'Cartes IGN'!$A$1:$B$3233,2,FALSE))</f>
        <v/>
      </c>
      <c r="V461" s="147" t="str">
        <f>IF(B461="","",VLOOKUP(B461,'Cartes IGN'!$A$1:$D$3233,4,FALSE))</f>
        <v/>
      </c>
      <c r="W461" s="146" t="str">
        <f>IF(B461="","",VLOOKUP(B461,'Cartes IGN'!$A$1:$C$3233,3,FALSE))</f>
        <v/>
      </c>
      <c r="X461" s="146" t="str">
        <f t="shared" si="6"/>
        <v/>
      </c>
      <c r="Y461" s="146" t="str">
        <f>IF(X461="","",VLOOKUP(X461,Secteur_SQ!$A$1:$B$3870,2,FALSE))</f>
        <v/>
      </c>
      <c r="Z461" s="146" t="str">
        <f>IF(X461="","",VLOOKUP(X461,Secteur_SQ!$A$1:$C$3870,3,FALSE))</f>
        <v/>
      </c>
    </row>
    <row r="462" spans="1:26">
      <c r="A462" s="102"/>
      <c r="B462" s="102"/>
      <c r="C462" s="102"/>
      <c r="D462" s="85"/>
      <c r="E462" s="103"/>
      <c r="F462" s="104"/>
      <c r="G462" s="104"/>
      <c r="H462" s="108"/>
      <c r="I462" s="104"/>
      <c r="J462" s="106"/>
      <c r="K462" s="12"/>
      <c r="L462" s="107"/>
      <c r="M462" s="103"/>
      <c r="N462" s="149"/>
      <c r="O462" s="89"/>
      <c r="P462" s="89"/>
      <c r="Q462" s="89"/>
      <c r="R462" s="145" t="str">
        <f>IF(A462="","",VLOOKUP(A462,Espèces!$A$2:$B$510,2,FALSE))</f>
        <v/>
      </c>
      <c r="S462" s="146" t="str">
        <f>IF(J462="","",VLOOKUP(J462,'code nicheur'!$A$1:$B$16,2,FALSE))</f>
        <v/>
      </c>
      <c r="T462" s="147" t="str">
        <f>IF(J462="","",VLOOKUP(J462,'code nicheur'!$A$1:$C$16,3,FALSE))</f>
        <v/>
      </c>
      <c r="U462" s="145" t="str">
        <f>IF(B462="","",VLOOKUP(B462,'Cartes IGN'!$A$1:$B$3233,2,FALSE))</f>
        <v/>
      </c>
      <c r="V462" s="147" t="str">
        <f>IF(B462="","",VLOOKUP(B462,'Cartes IGN'!$A$1:$D$3233,4,FALSE))</f>
        <v/>
      </c>
      <c r="W462" s="146" t="str">
        <f>IF(B462="","",VLOOKUP(B462,'Cartes IGN'!$A$1:$C$3233,3,FALSE))</f>
        <v/>
      </c>
      <c r="X462" s="146" t="str">
        <f t="shared" si="6"/>
        <v/>
      </c>
      <c r="Y462" s="146" t="str">
        <f>IF(X462="","",VLOOKUP(X462,Secteur_SQ!$A$1:$B$3870,2,FALSE))</f>
        <v/>
      </c>
      <c r="Z462" s="146" t="str">
        <f>IF(X462="","",VLOOKUP(X462,Secteur_SQ!$A$1:$C$3870,3,FALSE))</f>
        <v/>
      </c>
    </row>
    <row r="463" spans="1:26">
      <c r="A463" s="102"/>
      <c r="B463" s="102"/>
      <c r="C463" s="102"/>
      <c r="D463" s="85"/>
      <c r="E463" s="103"/>
      <c r="F463" s="104"/>
      <c r="G463" s="104"/>
      <c r="H463" s="108"/>
      <c r="I463" s="104"/>
      <c r="J463" s="106"/>
      <c r="K463" s="12"/>
      <c r="L463" s="107"/>
      <c r="M463" s="103"/>
      <c r="N463" s="149"/>
      <c r="O463" s="89"/>
      <c r="P463" s="89"/>
      <c r="Q463" s="89"/>
      <c r="R463" s="145" t="str">
        <f>IF(A463="","",VLOOKUP(A463,Espèces!$A$2:$B$510,2,FALSE))</f>
        <v/>
      </c>
      <c r="S463" s="146" t="str">
        <f>IF(J463="","",VLOOKUP(J463,'code nicheur'!$A$1:$B$16,2,FALSE))</f>
        <v/>
      </c>
      <c r="T463" s="147" t="str">
        <f>IF(J463="","",VLOOKUP(J463,'code nicheur'!$A$1:$C$16,3,FALSE))</f>
        <v/>
      </c>
      <c r="U463" s="145" t="str">
        <f>IF(B463="","",VLOOKUP(B463,'Cartes IGN'!$A$1:$B$3233,2,FALSE))</f>
        <v/>
      </c>
      <c r="V463" s="147" t="str">
        <f>IF(B463="","",VLOOKUP(B463,'Cartes IGN'!$A$1:$D$3233,4,FALSE))</f>
        <v/>
      </c>
      <c r="W463" s="146" t="str">
        <f>IF(B463="","",VLOOKUP(B463,'Cartes IGN'!$A$1:$C$3233,3,FALSE))</f>
        <v/>
      </c>
      <c r="X463" s="146" t="str">
        <f t="shared" si="6"/>
        <v/>
      </c>
      <c r="Y463" s="146" t="str">
        <f>IF(X463="","",VLOOKUP(X463,Secteur_SQ!$A$1:$B$3870,2,FALSE))</f>
        <v/>
      </c>
      <c r="Z463" s="146" t="str">
        <f>IF(X463="","",VLOOKUP(X463,Secteur_SQ!$A$1:$C$3870,3,FALSE))</f>
        <v/>
      </c>
    </row>
    <row r="464" spans="1:26">
      <c r="A464" s="102"/>
      <c r="B464" s="102"/>
      <c r="C464" s="102"/>
      <c r="D464" s="85"/>
      <c r="E464" s="103"/>
      <c r="F464" s="104"/>
      <c r="G464" s="104"/>
      <c r="H464" s="108"/>
      <c r="I464" s="104"/>
      <c r="J464" s="106"/>
      <c r="K464" s="12"/>
      <c r="L464" s="107"/>
      <c r="M464" s="103"/>
      <c r="N464" s="149"/>
      <c r="O464" s="89"/>
      <c r="P464" s="89"/>
      <c r="Q464" s="89"/>
      <c r="R464" s="145" t="str">
        <f>IF(A464="","",VLOOKUP(A464,Espèces!$A$2:$B$510,2,FALSE))</f>
        <v/>
      </c>
      <c r="S464" s="146" t="str">
        <f>IF(J464="","",VLOOKUP(J464,'code nicheur'!$A$1:$B$16,2,FALSE))</f>
        <v/>
      </c>
      <c r="T464" s="147" t="str">
        <f>IF(J464="","",VLOOKUP(J464,'code nicheur'!$A$1:$C$16,3,FALSE))</f>
        <v/>
      </c>
      <c r="U464" s="145" t="str">
        <f>IF(B464="","",VLOOKUP(B464,'Cartes IGN'!$A$1:$B$3233,2,FALSE))</f>
        <v/>
      </c>
      <c r="V464" s="147" t="str">
        <f>IF(B464="","",VLOOKUP(B464,'Cartes IGN'!$A$1:$D$3233,4,FALSE))</f>
        <v/>
      </c>
      <c r="W464" s="146" t="str">
        <f>IF(B464="","",VLOOKUP(B464,'Cartes IGN'!$A$1:$C$3233,3,FALSE))</f>
        <v/>
      </c>
      <c r="X464" s="146" t="str">
        <f t="shared" si="6"/>
        <v/>
      </c>
      <c r="Y464" s="146" t="str">
        <f>IF(X464="","",VLOOKUP(X464,Secteur_SQ!$A$1:$B$3870,2,FALSE))</f>
        <v/>
      </c>
      <c r="Z464" s="146" t="str">
        <f>IF(X464="","",VLOOKUP(X464,Secteur_SQ!$A$1:$C$3870,3,FALSE))</f>
        <v/>
      </c>
    </row>
    <row r="465" spans="1:26">
      <c r="A465" s="102"/>
      <c r="B465" s="102"/>
      <c r="C465" s="102"/>
      <c r="D465" s="85"/>
      <c r="E465" s="103"/>
      <c r="F465" s="104"/>
      <c r="G465" s="104"/>
      <c r="H465" s="108"/>
      <c r="I465" s="104"/>
      <c r="J465" s="106"/>
      <c r="K465" s="12"/>
      <c r="L465" s="107"/>
      <c r="M465" s="103"/>
      <c r="N465" s="149"/>
      <c r="O465" s="89"/>
      <c r="P465" s="89"/>
      <c r="Q465" s="89"/>
      <c r="R465" s="145" t="str">
        <f>IF(A465="","",VLOOKUP(A465,Espèces!$A$2:$B$510,2,FALSE))</f>
        <v/>
      </c>
      <c r="S465" s="146" t="str">
        <f>IF(J465="","",VLOOKUP(J465,'code nicheur'!$A$1:$B$16,2,FALSE))</f>
        <v/>
      </c>
      <c r="T465" s="147" t="str">
        <f>IF(J465="","",VLOOKUP(J465,'code nicheur'!$A$1:$C$16,3,FALSE))</f>
        <v/>
      </c>
      <c r="U465" s="145" t="str">
        <f>IF(B465="","",VLOOKUP(B465,'Cartes IGN'!$A$1:$B$3233,2,FALSE))</f>
        <v/>
      </c>
      <c r="V465" s="147" t="str">
        <f>IF(B465="","",VLOOKUP(B465,'Cartes IGN'!$A$1:$D$3233,4,FALSE))</f>
        <v/>
      </c>
      <c r="W465" s="146" t="str">
        <f>IF(B465="","",VLOOKUP(B465,'Cartes IGN'!$A$1:$C$3233,3,FALSE))</f>
        <v/>
      </c>
      <c r="X465" s="146" t="str">
        <f t="shared" si="6"/>
        <v/>
      </c>
      <c r="Y465" s="146" t="str">
        <f>IF(X465="","",VLOOKUP(X465,Secteur_SQ!$A$1:$B$3870,2,FALSE))</f>
        <v/>
      </c>
      <c r="Z465" s="146" t="str">
        <f>IF(X465="","",VLOOKUP(X465,Secteur_SQ!$A$1:$C$3870,3,FALSE))</f>
        <v/>
      </c>
    </row>
    <row r="466" spans="1:26">
      <c r="A466" s="102"/>
      <c r="B466" s="102"/>
      <c r="C466" s="102"/>
      <c r="D466" s="85"/>
      <c r="E466" s="103"/>
      <c r="F466" s="104"/>
      <c r="G466" s="104"/>
      <c r="H466" s="108"/>
      <c r="I466" s="104"/>
      <c r="J466" s="106"/>
      <c r="K466" s="12"/>
      <c r="L466" s="107"/>
      <c r="M466" s="103"/>
      <c r="N466" s="149"/>
      <c r="O466" s="89"/>
      <c r="P466" s="89"/>
      <c r="Q466" s="89"/>
      <c r="R466" s="145" t="str">
        <f>IF(A466="","",VLOOKUP(A466,Espèces!$A$2:$B$510,2,FALSE))</f>
        <v/>
      </c>
      <c r="S466" s="146" t="str">
        <f>IF(J466="","",VLOOKUP(J466,'code nicheur'!$A$1:$B$16,2,FALSE))</f>
        <v/>
      </c>
      <c r="T466" s="147" t="str">
        <f>IF(J466="","",VLOOKUP(J466,'code nicheur'!$A$1:$C$16,3,FALSE))</f>
        <v/>
      </c>
      <c r="U466" s="145" t="str">
        <f>IF(B466="","",VLOOKUP(B466,'Cartes IGN'!$A$1:$B$3233,2,FALSE))</f>
        <v/>
      </c>
      <c r="V466" s="147" t="str">
        <f>IF(B466="","",VLOOKUP(B466,'Cartes IGN'!$A$1:$D$3233,4,FALSE))</f>
        <v/>
      </c>
      <c r="W466" s="146" t="str">
        <f>IF(B466="","",VLOOKUP(B466,'Cartes IGN'!$A$1:$C$3233,3,FALSE))</f>
        <v/>
      </c>
      <c r="X466" s="146" t="str">
        <f t="shared" si="6"/>
        <v/>
      </c>
      <c r="Y466" s="146" t="str">
        <f>IF(X466="","",VLOOKUP(X466,Secteur_SQ!$A$1:$B$3870,2,FALSE))</f>
        <v/>
      </c>
      <c r="Z466" s="146" t="str">
        <f>IF(X466="","",VLOOKUP(X466,Secteur_SQ!$A$1:$C$3870,3,FALSE))</f>
        <v/>
      </c>
    </row>
    <row r="467" spans="1:26">
      <c r="A467" s="102"/>
      <c r="B467" s="102"/>
      <c r="C467" s="102"/>
      <c r="D467" s="85"/>
      <c r="E467" s="103"/>
      <c r="F467" s="104"/>
      <c r="G467" s="104"/>
      <c r="H467" s="108"/>
      <c r="I467" s="104"/>
      <c r="J467" s="106"/>
      <c r="K467" s="12"/>
      <c r="L467" s="107"/>
      <c r="M467" s="103"/>
      <c r="N467" s="149"/>
      <c r="O467" s="89"/>
      <c r="P467" s="89"/>
      <c r="Q467" s="89"/>
      <c r="R467" s="145" t="str">
        <f>IF(A467="","",VLOOKUP(A467,Espèces!$A$2:$B$510,2,FALSE))</f>
        <v/>
      </c>
      <c r="S467" s="146" t="str">
        <f>IF(J467="","",VLOOKUP(J467,'code nicheur'!$A$1:$B$16,2,FALSE))</f>
        <v/>
      </c>
      <c r="T467" s="147" t="str">
        <f>IF(J467="","",VLOOKUP(J467,'code nicheur'!$A$1:$C$16,3,FALSE))</f>
        <v/>
      </c>
      <c r="U467" s="145" t="str">
        <f>IF(B467="","",VLOOKUP(B467,'Cartes IGN'!$A$1:$B$3233,2,FALSE))</f>
        <v/>
      </c>
      <c r="V467" s="147" t="str">
        <f>IF(B467="","",VLOOKUP(B467,'Cartes IGN'!$A$1:$D$3233,4,FALSE))</f>
        <v/>
      </c>
      <c r="W467" s="146" t="str">
        <f>IF(B467="","",VLOOKUP(B467,'Cartes IGN'!$A$1:$C$3233,3,FALSE))</f>
        <v/>
      </c>
      <c r="X467" s="146" t="str">
        <f t="shared" si="6"/>
        <v/>
      </c>
      <c r="Y467" s="146" t="str">
        <f>IF(X467="","",VLOOKUP(X467,Secteur_SQ!$A$1:$B$3870,2,FALSE))</f>
        <v/>
      </c>
      <c r="Z467" s="146" t="str">
        <f>IF(X467="","",VLOOKUP(X467,Secteur_SQ!$A$1:$C$3870,3,FALSE))</f>
        <v/>
      </c>
    </row>
    <row r="468" spans="1:26">
      <c r="A468" s="102"/>
      <c r="B468" s="102"/>
      <c r="C468" s="102"/>
      <c r="D468" s="85"/>
      <c r="E468" s="103"/>
      <c r="F468" s="104"/>
      <c r="G468" s="104"/>
      <c r="H468" s="108"/>
      <c r="I468" s="104"/>
      <c r="J468" s="106"/>
      <c r="K468" s="12"/>
      <c r="L468" s="107"/>
      <c r="M468" s="103"/>
      <c r="N468" s="149"/>
      <c r="O468" s="89"/>
      <c r="P468" s="89"/>
      <c r="Q468" s="89"/>
      <c r="R468" s="145" t="str">
        <f>IF(A468="","",VLOOKUP(A468,Espèces!$A$2:$B$510,2,FALSE))</f>
        <v/>
      </c>
      <c r="S468" s="146" t="str">
        <f>IF(J468="","",VLOOKUP(J468,'code nicheur'!$A$1:$B$16,2,FALSE))</f>
        <v/>
      </c>
      <c r="T468" s="147" t="str">
        <f>IF(J468="","",VLOOKUP(J468,'code nicheur'!$A$1:$C$16,3,FALSE))</f>
        <v/>
      </c>
      <c r="U468" s="145" t="str">
        <f>IF(B468="","",VLOOKUP(B468,'Cartes IGN'!$A$1:$B$3233,2,FALSE))</f>
        <v/>
      </c>
      <c r="V468" s="147" t="str">
        <f>IF(B468="","",VLOOKUP(B468,'Cartes IGN'!$A$1:$D$3233,4,FALSE))</f>
        <v/>
      </c>
      <c r="W468" s="146" t="str">
        <f>IF(B468="","",VLOOKUP(B468,'Cartes IGN'!$A$1:$C$3233,3,FALSE))</f>
        <v/>
      </c>
      <c r="X468" s="146" t="str">
        <f t="shared" si="6"/>
        <v/>
      </c>
      <c r="Y468" s="146" t="str">
        <f>IF(X468="","",VLOOKUP(X468,Secteur_SQ!$A$1:$B$3870,2,FALSE))</f>
        <v/>
      </c>
      <c r="Z468" s="146" t="str">
        <f>IF(X468="","",VLOOKUP(X468,Secteur_SQ!$A$1:$C$3870,3,FALSE))</f>
        <v/>
      </c>
    </row>
    <row r="469" spans="1:26">
      <c r="A469" s="102"/>
      <c r="B469" s="102"/>
      <c r="C469" s="102"/>
      <c r="D469" s="85"/>
      <c r="E469" s="103"/>
      <c r="F469" s="104"/>
      <c r="G469" s="104"/>
      <c r="H469" s="108"/>
      <c r="I469" s="104"/>
      <c r="J469" s="106"/>
      <c r="K469" s="12"/>
      <c r="L469" s="107"/>
      <c r="M469" s="103"/>
      <c r="N469" s="149"/>
      <c r="O469" s="89"/>
      <c r="P469" s="89"/>
      <c r="Q469" s="89"/>
      <c r="R469" s="145" t="str">
        <f>IF(A469="","",VLOOKUP(A469,Espèces!$A$2:$B$510,2,FALSE))</f>
        <v/>
      </c>
      <c r="S469" s="146" t="str">
        <f>IF(J469="","",VLOOKUP(J469,'code nicheur'!$A$1:$B$16,2,FALSE))</f>
        <v/>
      </c>
      <c r="T469" s="147" t="str">
        <f>IF(J469="","",VLOOKUP(J469,'code nicheur'!$A$1:$C$16,3,FALSE))</f>
        <v/>
      </c>
      <c r="U469" s="145" t="str">
        <f>IF(B469="","",VLOOKUP(B469,'Cartes IGN'!$A$1:$B$3233,2,FALSE))</f>
        <v/>
      </c>
      <c r="V469" s="147" t="str">
        <f>IF(B469="","",VLOOKUP(B469,'Cartes IGN'!$A$1:$D$3233,4,FALSE))</f>
        <v/>
      </c>
      <c r="W469" s="146" t="str">
        <f>IF(B469="","",VLOOKUP(B469,'Cartes IGN'!$A$1:$C$3233,3,FALSE))</f>
        <v/>
      </c>
      <c r="X469" s="146" t="str">
        <f t="shared" si="6"/>
        <v/>
      </c>
      <c r="Y469" s="146" t="str">
        <f>IF(X469="","",VLOOKUP(X469,Secteur_SQ!$A$1:$B$3870,2,FALSE))</f>
        <v/>
      </c>
      <c r="Z469" s="146" t="str">
        <f>IF(X469="","",VLOOKUP(X469,Secteur_SQ!$A$1:$C$3870,3,FALSE))</f>
        <v/>
      </c>
    </row>
    <row r="470" spans="1:26">
      <c r="A470" s="102"/>
      <c r="B470" s="102"/>
      <c r="C470" s="102"/>
      <c r="D470" s="85"/>
      <c r="E470" s="103"/>
      <c r="F470" s="104"/>
      <c r="G470" s="104"/>
      <c r="H470" s="108"/>
      <c r="I470" s="104"/>
      <c r="J470" s="106"/>
      <c r="K470" s="12"/>
      <c r="L470" s="107"/>
      <c r="M470" s="103"/>
      <c r="N470" s="149"/>
      <c r="O470" s="89"/>
      <c r="P470" s="89"/>
      <c r="Q470" s="89"/>
      <c r="R470" s="145" t="str">
        <f>IF(A470="","",VLOOKUP(A470,Espèces!$A$2:$B$510,2,FALSE))</f>
        <v/>
      </c>
      <c r="S470" s="146" t="str">
        <f>IF(J470="","",VLOOKUP(J470,'code nicheur'!$A$1:$B$16,2,FALSE))</f>
        <v/>
      </c>
      <c r="T470" s="147" t="str">
        <f>IF(J470="","",VLOOKUP(J470,'code nicheur'!$A$1:$C$16,3,FALSE))</f>
        <v/>
      </c>
      <c r="U470" s="145" t="str">
        <f>IF(B470="","",VLOOKUP(B470,'Cartes IGN'!$A$1:$B$3233,2,FALSE))</f>
        <v/>
      </c>
      <c r="V470" s="147" t="str">
        <f>IF(B470="","",VLOOKUP(B470,'Cartes IGN'!$A$1:$D$3233,4,FALSE))</f>
        <v/>
      </c>
      <c r="W470" s="146" t="str">
        <f>IF(B470="","",VLOOKUP(B470,'Cartes IGN'!$A$1:$C$3233,3,FALSE))</f>
        <v/>
      </c>
      <c r="X470" s="146" t="str">
        <f t="shared" si="6"/>
        <v/>
      </c>
      <c r="Y470" s="146" t="str">
        <f>IF(X470="","",VLOOKUP(X470,Secteur_SQ!$A$1:$B$3870,2,FALSE))</f>
        <v/>
      </c>
      <c r="Z470" s="146" t="str">
        <f>IF(X470="","",VLOOKUP(X470,Secteur_SQ!$A$1:$C$3870,3,FALSE))</f>
        <v/>
      </c>
    </row>
    <row r="471" spans="1:26">
      <c r="A471" s="102"/>
      <c r="B471" s="102"/>
      <c r="C471" s="102"/>
      <c r="D471" s="85"/>
      <c r="E471" s="103"/>
      <c r="F471" s="104"/>
      <c r="G471" s="104"/>
      <c r="H471" s="108"/>
      <c r="I471" s="104"/>
      <c r="J471" s="106"/>
      <c r="K471" s="12"/>
      <c r="L471" s="107"/>
      <c r="M471" s="103"/>
      <c r="N471" s="149"/>
      <c r="O471" s="89"/>
      <c r="P471" s="89"/>
      <c r="Q471" s="89"/>
      <c r="R471" s="145" t="str">
        <f>IF(A471="","",VLOOKUP(A471,Espèces!$A$2:$B$510,2,FALSE))</f>
        <v/>
      </c>
      <c r="S471" s="146" t="str">
        <f>IF(J471="","",VLOOKUP(J471,'code nicheur'!$A$1:$B$16,2,FALSE))</f>
        <v/>
      </c>
      <c r="T471" s="147" t="str">
        <f>IF(J471="","",VLOOKUP(J471,'code nicheur'!$A$1:$C$16,3,FALSE))</f>
        <v/>
      </c>
      <c r="U471" s="145" t="str">
        <f>IF(B471="","",VLOOKUP(B471,'Cartes IGN'!$A$1:$B$3233,2,FALSE))</f>
        <v/>
      </c>
      <c r="V471" s="147" t="str">
        <f>IF(B471="","",VLOOKUP(B471,'Cartes IGN'!$A$1:$D$3233,4,FALSE))</f>
        <v/>
      </c>
      <c r="W471" s="146" t="str">
        <f>IF(B471="","",VLOOKUP(B471,'Cartes IGN'!$A$1:$C$3233,3,FALSE))</f>
        <v/>
      </c>
      <c r="X471" s="146" t="str">
        <f t="shared" si="6"/>
        <v/>
      </c>
      <c r="Y471" s="146" t="str">
        <f>IF(X471="","",VLOOKUP(X471,Secteur_SQ!$A$1:$B$3870,2,FALSE))</f>
        <v/>
      </c>
      <c r="Z471" s="146" t="str">
        <f>IF(X471="","",VLOOKUP(X471,Secteur_SQ!$A$1:$C$3870,3,FALSE))</f>
        <v/>
      </c>
    </row>
    <row r="472" spans="1:26">
      <c r="A472" s="102"/>
      <c r="B472" s="102"/>
      <c r="C472" s="102"/>
      <c r="D472" s="85"/>
      <c r="E472" s="103"/>
      <c r="F472" s="104"/>
      <c r="G472" s="104"/>
      <c r="H472" s="108"/>
      <c r="I472" s="104"/>
      <c r="J472" s="106"/>
      <c r="K472" s="12"/>
      <c r="L472" s="107"/>
      <c r="M472" s="103"/>
      <c r="N472" s="149"/>
      <c r="O472" s="89"/>
      <c r="P472" s="89"/>
      <c r="Q472" s="89"/>
      <c r="R472" s="145" t="str">
        <f>IF(A472="","",VLOOKUP(A472,Espèces!$A$2:$B$510,2,FALSE))</f>
        <v/>
      </c>
      <c r="S472" s="146" t="str">
        <f>IF(J472="","",VLOOKUP(J472,'code nicheur'!$A$1:$B$16,2,FALSE))</f>
        <v/>
      </c>
      <c r="T472" s="147" t="str">
        <f>IF(J472="","",VLOOKUP(J472,'code nicheur'!$A$1:$C$16,3,FALSE))</f>
        <v/>
      </c>
      <c r="U472" s="145" t="str">
        <f>IF(B472="","",VLOOKUP(B472,'Cartes IGN'!$A$1:$B$3233,2,FALSE))</f>
        <v/>
      </c>
      <c r="V472" s="147" t="str">
        <f>IF(B472="","",VLOOKUP(B472,'Cartes IGN'!$A$1:$D$3233,4,FALSE))</f>
        <v/>
      </c>
      <c r="W472" s="146" t="str">
        <f>IF(B472="","",VLOOKUP(B472,'Cartes IGN'!$A$1:$C$3233,3,FALSE))</f>
        <v/>
      </c>
      <c r="X472" s="146" t="str">
        <f t="shared" si="6"/>
        <v/>
      </c>
      <c r="Y472" s="146" t="str">
        <f>IF(X472="","",VLOOKUP(X472,Secteur_SQ!$A$1:$B$3870,2,FALSE))</f>
        <v/>
      </c>
      <c r="Z472" s="146" t="str">
        <f>IF(X472="","",VLOOKUP(X472,Secteur_SQ!$A$1:$C$3870,3,FALSE))</f>
        <v/>
      </c>
    </row>
    <row r="473" spans="1:26">
      <c r="A473" s="102"/>
      <c r="B473" s="102"/>
      <c r="C473" s="102"/>
      <c r="D473" s="85"/>
      <c r="E473" s="103"/>
      <c r="F473" s="104"/>
      <c r="G473" s="104"/>
      <c r="H473" s="108"/>
      <c r="I473" s="104"/>
      <c r="J473" s="106"/>
      <c r="K473" s="12"/>
      <c r="L473" s="107"/>
      <c r="M473" s="103"/>
      <c r="N473" s="149"/>
      <c r="O473" s="89"/>
      <c r="P473" s="89"/>
      <c r="Q473" s="89"/>
      <c r="R473" s="145" t="str">
        <f>IF(A473="","",VLOOKUP(A473,Espèces!$A$2:$B$510,2,FALSE))</f>
        <v/>
      </c>
      <c r="S473" s="146" t="str">
        <f>IF(J473="","",VLOOKUP(J473,'code nicheur'!$A$1:$B$16,2,FALSE))</f>
        <v/>
      </c>
      <c r="T473" s="147" t="str">
        <f>IF(J473="","",VLOOKUP(J473,'code nicheur'!$A$1:$C$16,3,FALSE))</f>
        <v/>
      </c>
      <c r="U473" s="145" t="str">
        <f>IF(B473="","",VLOOKUP(B473,'Cartes IGN'!$A$1:$B$3233,2,FALSE))</f>
        <v/>
      </c>
      <c r="V473" s="147" t="str">
        <f>IF(B473="","",VLOOKUP(B473,'Cartes IGN'!$A$1:$D$3233,4,FALSE))</f>
        <v/>
      </c>
      <c r="W473" s="146" t="str">
        <f>IF(B473="","",VLOOKUP(B473,'Cartes IGN'!$A$1:$C$3233,3,FALSE))</f>
        <v/>
      </c>
      <c r="X473" s="146" t="str">
        <f t="shared" si="6"/>
        <v/>
      </c>
      <c r="Y473" s="146" t="str">
        <f>IF(X473="","",VLOOKUP(X473,Secteur_SQ!$A$1:$B$3870,2,FALSE))</f>
        <v/>
      </c>
      <c r="Z473" s="146" t="str">
        <f>IF(X473="","",VLOOKUP(X473,Secteur_SQ!$A$1:$C$3870,3,FALSE))</f>
        <v/>
      </c>
    </row>
    <row r="474" spans="1:26">
      <c r="A474" s="102"/>
      <c r="B474" s="102"/>
      <c r="C474" s="102"/>
      <c r="D474" s="85"/>
      <c r="E474" s="103"/>
      <c r="F474" s="104"/>
      <c r="G474" s="104"/>
      <c r="H474" s="108"/>
      <c r="I474" s="104"/>
      <c r="J474" s="106"/>
      <c r="K474" s="12"/>
      <c r="L474" s="107"/>
      <c r="M474" s="103"/>
      <c r="N474" s="149"/>
      <c r="O474" s="89"/>
      <c r="P474" s="89"/>
      <c r="Q474" s="89"/>
      <c r="R474" s="145" t="str">
        <f>IF(A474="","",VLOOKUP(A474,Espèces!$A$2:$B$510,2,FALSE))</f>
        <v/>
      </c>
      <c r="S474" s="146" t="str">
        <f>IF(J474="","",VLOOKUP(J474,'code nicheur'!$A$1:$B$16,2,FALSE))</f>
        <v/>
      </c>
      <c r="T474" s="147" t="str">
        <f>IF(J474="","",VLOOKUP(J474,'code nicheur'!$A$1:$C$16,3,FALSE))</f>
        <v/>
      </c>
      <c r="U474" s="145" t="str">
        <f>IF(B474="","",VLOOKUP(B474,'Cartes IGN'!$A$1:$B$3233,2,FALSE))</f>
        <v/>
      </c>
      <c r="V474" s="147" t="str">
        <f>IF(B474="","",VLOOKUP(B474,'Cartes IGN'!$A$1:$D$3233,4,FALSE))</f>
        <v/>
      </c>
      <c r="W474" s="146" t="str">
        <f>IF(B474="","",VLOOKUP(B474,'Cartes IGN'!$A$1:$C$3233,3,FALSE))</f>
        <v/>
      </c>
      <c r="X474" s="146" t="str">
        <f t="shared" ref="X474:X537" si="7">IF(F474="","",D474&amp;"-"&amp;F474)</f>
        <v/>
      </c>
      <c r="Y474" s="146" t="str">
        <f>IF(X474="","",VLOOKUP(X474,Secteur_SQ!$A$1:$B$3870,2,FALSE))</f>
        <v/>
      </c>
      <c r="Z474" s="146" t="str">
        <f>IF(X474="","",VLOOKUP(X474,Secteur_SQ!$A$1:$C$3870,3,FALSE))</f>
        <v/>
      </c>
    </row>
    <row r="475" spans="1:26">
      <c r="A475" s="102"/>
      <c r="B475" s="102"/>
      <c r="C475" s="102"/>
      <c r="D475" s="85"/>
      <c r="E475" s="103"/>
      <c r="F475" s="104"/>
      <c r="G475" s="104"/>
      <c r="H475" s="108"/>
      <c r="I475" s="104"/>
      <c r="J475" s="106"/>
      <c r="K475" s="12"/>
      <c r="L475" s="107"/>
      <c r="M475" s="103"/>
      <c r="N475" s="149"/>
      <c r="O475" s="89"/>
      <c r="P475" s="89"/>
      <c r="Q475" s="89"/>
      <c r="R475" s="145" t="str">
        <f>IF(A475="","",VLOOKUP(A475,Espèces!$A$2:$B$510,2,FALSE))</f>
        <v/>
      </c>
      <c r="S475" s="146" t="str">
        <f>IF(J475="","",VLOOKUP(J475,'code nicheur'!$A$1:$B$16,2,FALSE))</f>
        <v/>
      </c>
      <c r="T475" s="147" t="str">
        <f>IF(J475="","",VLOOKUP(J475,'code nicheur'!$A$1:$C$16,3,FALSE))</f>
        <v/>
      </c>
      <c r="U475" s="145" t="str">
        <f>IF(B475="","",VLOOKUP(B475,'Cartes IGN'!$A$1:$B$3233,2,FALSE))</f>
        <v/>
      </c>
      <c r="V475" s="147" t="str">
        <f>IF(B475="","",VLOOKUP(B475,'Cartes IGN'!$A$1:$D$3233,4,FALSE))</f>
        <v/>
      </c>
      <c r="W475" s="146" t="str">
        <f>IF(B475="","",VLOOKUP(B475,'Cartes IGN'!$A$1:$C$3233,3,FALSE))</f>
        <v/>
      </c>
      <c r="X475" s="146" t="str">
        <f t="shared" si="7"/>
        <v/>
      </c>
      <c r="Y475" s="146" t="str">
        <f>IF(X475="","",VLOOKUP(X475,Secteur_SQ!$A$1:$B$3870,2,FALSE))</f>
        <v/>
      </c>
      <c r="Z475" s="146" t="str">
        <f>IF(X475="","",VLOOKUP(X475,Secteur_SQ!$A$1:$C$3870,3,FALSE))</f>
        <v/>
      </c>
    </row>
    <row r="476" spans="1:26">
      <c r="A476" s="102"/>
      <c r="B476" s="102"/>
      <c r="C476" s="102"/>
      <c r="D476" s="85"/>
      <c r="E476" s="103"/>
      <c r="F476" s="104"/>
      <c r="G476" s="104"/>
      <c r="H476" s="108"/>
      <c r="I476" s="104"/>
      <c r="J476" s="106"/>
      <c r="K476" s="12"/>
      <c r="L476" s="107"/>
      <c r="M476" s="103"/>
      <c r="N476" s="149"/>
      <c r="O476" s="89"/>
      <c r="P476" s="89"/>
      <c r="Q476" s="89"/>
      <c r="R476" s="145" t="str">
        <f>IF(A476="","",VLOOKUP(A476,Espèces!$A$2:$B$510,2,FALSE))</f>
        <v/>
      </c>
      <c r="S476" s="146" t="str">
        <f>IF(J476="","",VLOOKUP(J476,'code nicheur'!$A$1:$B$16,2,FALSE))</f>
        <v/>
      </c>
      <c r="T476" s="147" t="str">
        <f>IF(J476="","",VLOOKUP(J476,'code nicheur'!$A$1:$C$16,3,FALSE))</f>
        <v/>
      </c>
      <c r="U476" s="145" t="str">
        <f>IF(B476="","",VLOOKUP(B476,'Cartes IGN'!$A$1:$B$3233,2,FALSE))</f>
        <v/>
      </c>
      <c r="V476" s="147" t="str">
        <f>IF(B476="","",VLOOKUP(B476,'Cartes IGN'!$A$1:$D$3233,4,FALSE))</f>
        <v/>
      </c>
      <c r="W476" s="146" t="str">
        <f>IF(B476="","",VLOOKUP(B476,'Cartes IGN'!$A$1:$C$3233,3,FALSE))</f>
        <v/>
      </c>
      <c r="X476" s="146" t="str">
        <f t="shared" si="7"/>
        <v/>
      </c>
      <c r="Y476" s="146" t="str">
        <f>IF(X476="","",VLOOKUP(X476,Secteur_SQ!$A$1:$B$3870,2,FALSE))</f>
        <v/>
      </c>
      <c r="Z476" s="146" t="str">
        <f>IF(X476="","",VLOOKUP(X476,Secteur_SQ!$A$1:$C$3870,3,FALSE))</f>
        <v/>
      </c>
    </row>
    <row r="477" spans="1:26">
      <c r="A477" s="102"/>
      <c r="B477" s="102"/>
      <c r="C477" s="102"/>
      <c r="D477" s="85"/>
      <c r="E477" s="103"/>
      <c r="F477" s="104"/>
      <c r="G477" s="104"/>
      <c r="H477" s="108"/>
      <c r="I477" s="104"/>
      <c r="J477" s="106"/>
      <c r="K477" s="12"/>
      <c r="L477" s="107"/>
      <c r="M477" s="103"/>
      <c r="N477" s="149"/>
      <c r="O477" s="89"/>
      <c r="P477" s="89"/>
      <c r="Q477" s="89"/>
      <c r="R477" s="145" t="str">
        <f>IF(A477="","",VLOOKUP(A477,Espèces!$A$2:$B$510,2,FALSE))</f>
        <v/>
      </c>
      <c r="S477" s="146" t="str">
        <f>IF(J477="","",VLOOKUP(J477,'code nicheur'!$A$1:$B$16,2,FALSE))</f>
        <v/>
      </c>
      <c r="T477" s="147" t="str">
        <f>IF(J477="","",VLOOKUP(J477,'code nicheur'!$A$1:$C$16,3,FALSE))</f>
        <v/>
      </c>
      <c r="U477" s="145" t="str">
        <f>IF(B477="","",VLOOKUP(B477,'Cartes IGN'!$A$1:$B$3233,2,FALSE))</f>
        <v/>
      </c>
      <c r="V477" s="147" t="str">
        <f>IF(B477="","",VLOOKUP(B477,'Cartes IGN'!$A$1:$D$3233,4,FALSE))</f>
        <v/>
      </c>
      <c r="W477" s="146" t="str">
        <f>IF(B477="","",VLOOKUP(B477,'Cartes IGN'!$A$1:$C$3233,3,FALSE))</f>
        <v/>
      </c>
      <c r="X477" s="146" t="str">
        <f t="shared" si="7"/>
        <v/>
      </c>
      <c r="Y477" s="146" t="str">
        <f>IF(X477="","",VLOOKUP(X477,Secteur_SQ!$A$1:$B$3870,2,FALSE))</f>
        <v/>
      </c>
      <c r="Z477" s="146" t="str">
        <f>IF(X477="","",VLOOKUP(X477,Secteur_SQ!$A$1:$C$3870,3,FALSE))</f>
        <v/>
      </c>
    </row>
    <row r="478" spans="1:26">
      <c r="A478" s="102"/>
      <c r="B478" s="102"/>
      <c r="C478" s="102"/>
      <c r="D478" s="85"/>
      <c r="E478" s="103"/>
      <c r="F478" s="104"/>
      <c r="G478" s="104"/>
      <c r="H478" s="108"/>
      <c r="I478" s="104"/>
      <c r="J478" s="106"/>
      <c r="K478" s="12"/>
      <c r="L478" s="107"/>
      <c r="M478" s="103"/>
      <c r="N478" s="149"/>
      <c r="O478" s="89"/>
      <c r="P478" s="89"/>
      <c r="Q478" s="89"/>
      <c r="R478" s="145" t="str">
        <f>IF(A478="","",VLOOKUP(A478,Espèces!$A$2:$B$510,2,FALSE))</f>
        <v/>
      </c>
      <c r="S478" s="146" t="str">
        <f>IF(J478="","",VLOOKUP(J478,'code nicheur'!$A$1:$B$16,2,FALSE))</f>
        <v/>
      </c>
      <c r="T478" s="147" t="str">
        <f>IF(J478="","",VLOOKUP(J478,'code nicheur'!$A$1:$C$16,3,FALSE))</f>
        <v/>
      </c>
      <c r="U478" s="145" t="str">
        <f>IF(B478="","",VLOOKUP(B478,'Cartes IGN'!$A$1:$B$3233,2,FALSE))</f>
        <v/>
      </c>
      <c r="V478" s="147" t="str">
        <f>IF(B478="","",VLOOKUP(B478,'Cartes IGN'!$A$1:$D$3233,4,FALSE))</f>
        <v/>
      </c>
      <c r="W478" s="146" t="str">
        <f>IF(B478="","",VLOOKUP(B478,'Cartes IGN'!$A$1:$C$3233,3,FALSE))</f>
        <v/>
      </c>
      <c r="X478" s="146" t="str">
        <f t="shared" si="7"/>
        <v/>
      </c>
      <c r="Y478" s="146" t="str">
        <f>IF(X478="","",VLOOKUP(X478,Secteur_SQ!$A$1:$B$3870,2,FALSE))</f>
        <v/>
      </c>
      <c r="Z478" s="146" t="str">
        <f>IF(X478="","",VLOOKUP(X478,Secteur_SQ!$A$1:$C$3870,3,FALSE))</f>
        <v/>
      </c>
    </row>
    <row r="479" spans="1:26">
      <c r="A479" s="102"/>
      <c r="B479" s="102"/>
      <c r="C479" s="102"/>
      <c r="D479" s="85"/>
      <c r="E479" s="103"/>
      <c r="F479" s="104"/>
      <c r="G479" s="104"/>
      <c r="H479" s="108"/>
      <c r="I479" s="104"/>
      <c r="J479" s="106"/>
      <c r="K479" s="12"/>
      <c r="L479" s="107"/>
      <c r="M479" s="103"/>
      <c r="N479" s="149"/>
      <c r="O479" s="89"/>
      <c r="P479" s="89"/>
      <c r="Q479" s="89"/>
      <c r="R479" s="145" t="str">
        <f>IF(A479="","",VLOOKUP(A479,Espèces!$A$2:$B$510,2,FALSE))</f>
        <v/>
      </c>
      <c r="S479" s="146" t="str">
        <f>IF(J479="","",VLOOKUP(J479,'code nicheur'!$A$1:$B$16,2,FALSE))</f>
        <v/>
      </c>
      <c r="T479" s="147" t="str">
        <f>IF(J479="","",VLOOKUP(J479,'code nicheur'!$A$1:$C$16,3,FALSE))</f>
        <v/>
      </c>
      <c r="U479" s="145" t="str">
        <f>IF(B479="","",VLOOKUP(B479,'Cartes IGN'!$A$1:$B$3233,2,FALSE))</f>
        <v/>
      </c>
      <c r="V479" s="147" t="str">
        <f>IF(B479="","",VLOOKUP(B479,'Cartes IGN'!$A$1:$D$3233,4,FALSE))</f>
        <v/>
      </c>
      <c r="W479" s="146" t="str">
        <f>IF(B479="","",VLOOKUP(B479,'Cartes IGN'!$A$1:$C$3233,3,FALSE))</f>
        <v/>
      </c>
      <c r="X479" s="146" t="str">
        <f t="shared" si="7"/>
        <v/>
      </c>
      <c r="Y479" s="146" t="str">
        <f>IF(X479="","",VLOOKUP(X479,Secteur_SQ!$A$1:$B$3870,2,FALSE))</f>
        <v/>
      </c>
      <c r="Z479" s="146" t="str">
        <f>IF(X479="","",VLOOKUP(X479,Secteur_SQ!$A$1:$C$3870,3,FALSE))</f>
        <v/>
      </c>
    </row>
    <row r="480" spans="1:26">
      <c r="A480" s="102"/>
      <c r="B480" s="102"/>
      <c r="C480" s="102"/>
      <c r="D480" s="85"/>
      <c r="E480" s="103"/>
      <c r="F480" s="104"/>
      <c r="G480" s="104"/>
      <c r="H480" s="108"/>
      <c r="I480" s="104"/>
      <c r="J480" s="106"/>
      <c r="K480" s="12"/>
      <c r="L480" s="107"/>
      <c r="M480" s="103"/>
      <c r="N480" s="149"/>
      <c r="O480" s="89"/>
      <c r="P480" s="89"/>
      <c r="Q480" s="89"/>
      <c r="R480" s="145" t="str">
        <f>IF(A480="","",VLOOKUP(A480,Espèces!$A$2:$B$510,2,FALSE))</f>
        <v/>
      </c>
      <c r="S480" s="146" t="str">
        <f>IF(J480="","",VLOOKUP(J480,'code nicheur'!$A$1:$B$16,2,FALSE))</f>
        <v/>
      </c>
      <c r="T480" s="147" t="str">
        <f>IF(J480="","",VLOOKUP(J480,'code nicheur'!$A$1:$C$16,3,FALSE))</f>
        <v/>
      </c>
      <c r="U480" s="145" t="str">
        <f>IF(B480="","",VLOOKUP(B480,'Cartes IGN'!$A$1:$B$3233,2,FALSE))</f>
        <v/>
      </c>
      <c r="V480" s="147" t="str">
        <f>IF(B480="","",VLOOKUP(B480,'Cartes IGN'!$A$1:$D$3233,4,FALSE))</f>
        <v/>
      </c>
      <c r="W480" s="146" t="str">
        <f>IF(B480="","",VLOOKUP(B480,'Cartes IGN'!$A$1:$C$3233,3,FALSE))</f>
        <v/>
      </c>
      <c r="X480" s="146" t="str">
        <f t="shared" si="7"/>
        <v/>
      </c>
      <c r="Y480" s="146" t="str">
        <f>IF(X480="","",VLOOKUP(X480,Secteur_SQ!$A$1:$B$3870,2,FALSE))</f>
        <v/>
      </c>
      <c r="Z480" s="146" t="str">
        <f>IF(X480="","",VLOOKUP(X480,Secteur_SQ!$A$1:$C$3870,3,FALSE))</f>
        <v/>
      </c>
    </row>
    <row r="481" spans="1:26">
      <c r="A481" s="102"/>
      <c r="B481" s="102"/>
      <c r="C481" s="102"/>
      <c r="D481" s="85"/>
      <c r="E481" s="103"/>
      <c r="F481" s="104"/>
      <c r="G481" s="104"/>
      <c r="H481" s="108"/>
      <c r="I481" s="104"/>
      <c r="J481" s="106"/>
      <c r="K481" s="12"/>
      <c r="L481" s="107"/>
      <c r="M481" s="103"/>
      <c r="N481" s="149"/>
      <c r="O481" s="89"/>
      <c r="P481" s="89"/>
      <c r="Q481" s="89"/>
      <c r="R481" s="145" t="str">
        <f>IF(A481="","",VLOOKUP(A481,Espèces!$A$2:$B$510,2,FALSE))</f>
        <v/>
      </c>
      <c r="S481" s="146" t="str">
        <f>IF(J481="","",VLOOKUP(J481,'code nicheur'!$A$1:$B$16,2,FALSE))</f>
        <v/>
      </c>
      <c r="T481" s="147" t="str">
        <f>IF(J481="","",VLOOKUP(J481,'code nicheur'!$A$1:$C$16,3,FALSE))</f>
        <v/>
      </c>
      <c r="U481" s="145" t="str">
        <f>IF(B481="","",VLOOKUP(B481,'Cartes IGN'!$A$1:$B$3233,2,FALSE))</f>
        <v/>
      </c>
      <c r="V481" s="147" t="str">
        <f>IF(B481="","",VLOOKUP(B481,'Cartes IGN'!$A$1:$D$3233,4,FALSE))</f>
        <v/>
      </c>
      <c r="W481" s="146" t="str">
        <f>IF(B481="","",VLOOKUP(B481,'Cartes IGN'!$A$1:$C$3233,3,FALSE))</f>
        <v/>
      </c>
      <c r="X481" s="146" t="str">
        <f t="shared" si="7"/>
        <v/>
      </c>
      <c r="Y481" s="146" t="str">
        <f>IF(X481="","",VLOOKUP(X481,Secteur_SQ!$A$1:$B$3870,2,FALSE))</f>
        <v/>
      </c>
      <c r="Z481" s="146" t="str">
        <f>IF(X481="","",VLOOKUP(X481,Secteur_SQ!$A$1:$C$3870,3,FALSE))</f>
        <v/>
      </c>
    </row>
    <row r="482" spans="1:26">
      <c r="A482" s="102"/>
      <c r="B482" s="102"/>
      <c r="C482" s="102"/>
      <c r="D482" s="85"/>
      <c r="E482" s="103"/>
      <c r="F482" s="104"/>
      <c r="G482" s="104"/>
      <c r="H482" s="108"/>
      <c r="I482" s="104"/>
      <c r="J482" s="106"/>
      <c r="K482" s="12"/>
      <c r="L482" s="107"/>
      <c r="M482" s="103"/>
      <c r="N482" s="149"/>
      <c r="O482" s="89"/>
      <c r="P482" s="89"/>
      <c r="Q482" s="89"/>
      <c r="R482" s="145" t="str">
        <f>IF(A482="","",VLOOKUP(A482,Espèces!$A$2:$B$510,2,FALSE))</f>
        <v/>
      </c>
      <c r="S482" s="146" t="str">
        <f>IF(J482="","",VLOOKUP(J482,'code nicheur'!$A$1:$B$16,2,FALSE))</f>
        <v/>
      </c>
      <c r="T482" s="147" t="str">
        <f>IF(J482="","",VLOOKUP(J482,'code nicheur'!$A$1:$C$16,3,FALSE))</f>
        <v/>
      </c>
      <c r="U482" s="145" t="str">
        <f>IF(B482="","",VLOOKUP(B482,'Cartes IGN'!$A$1:$B$3233,2,FALSE))</f>
        <v/>
      </c>
      <c r="V482" s="147" t="str">
        <f>IF(B482="","",VLOOKUP(B482,'Cartes IGN'!$A$1:$D$3233,4,FALSE))</f>
        <v/>
      </c>
      <c r="W482" s="146" t="str">
        <f>IF(B482="","",VLOOKUP(B482,'Cartes IGN'!$A$1:$C$3233,3,FALSE))</f>
        <v/>
      </c>
      <c r="X482" s="146" t="str">
        <f t="shared" si="7"/>
        <v/>
      </c>
      <c r="Y482" s="146" t="str">
        <f>IF(X482="","",VLOOKUP(X482,Secteur_SQ!$A$1:$B$3870,2,FALSE))</f>
        <v/>
      </c>
      <c r="Z482" s="146" t="str">
        <f>IF(X482="","",VLOOKUP(X482,Secteur_SQ!$A$1:$C$3870,3,FALSE))</f>
        <v/>
      </c>
    </row>
    <row r="483" spans="1:26">
      <c r="A483" s="102"/>
      <c r="B483" s="102"/>
      <c r="C483" s="102"/>
      <c r="D483" s="85"/>
      <c r="E483" s="103"/>
      <c r="F483" s="104"/>
      <c r="G483" s="104"/>
      <c r="H483" s="108"/>
      <c r="I483" s="104"/>
      <c r="J483" s="106"/>
      <c r="K483" s="12"/>
      <c r="L483" s="107"/>
      <c r="M483" s="103"/>
      <c r="N483" s="149"/>
      <c r="O483" s="89"/>
      <c r="P483" s="89"/>
      <c r="Q483" s="89"/>
      <c r="R483" s="145" t="str">
        <f>IF(A483="","",VLOOKUP(A483,Espèces!$A$2:$B$510,2,FALSE))</f>
        <v/>
      </c>
      <c r="S483" s="146" t="str">
        <f>IF(J483="","",VLOOKUP(J483,'code nicheur'!$A$1:$B$16,2,FALSE))</f>
        <v/>
      </c>
      <c r="T483" s="147" t="str">
        <f>IF(J483="","",VLOOKUP(J483,'code nicheur'!$A$1:$C$16,3,FALSE))</f>
        <v/>
      </c>
      <c r="U483" s="145" t="str">
        <f>IF(B483="","",VLOOKUP(B483,'Cartes IGN'!$A$1:$B$3233,2,FALSE))</f>
        <v/>
      </c>
      <c r="V483" s="147" t="str">
        <f>IF(B483="","",VLOOKUP(B483,'Cartes IGN'!$A$1:$D$3233,4,FALSE))</f>
        <v/>
      </c>
      <c r="W483" s="146" t="str">
        <f>IF(B483="","",VLOOKUP(B483,'Cartes IGN'!$A$1:$C$3233,3,FALSE))</f>
        <v/>
      </c>
      <c r="X483" s="146" t="str">
        <f t="shared" si="7"/>
        <v/>
      </c>
      <c r="Y483" s="146" t="str">
        <f>IF(X483="","",VLOOKUP(X483,Secteur_SQ!$A$1:$B$3870,2,FALSE))</f>
        <v/>
      </c>
      <c r="Z483" s="146" t="str">
        <f>IF(X483="","",VLOOKUP(X483,Secteur_SQ!$A$1:$C$3870,3,FALSE))</f>
        <v/>
      </c>
    </row>
    <row r="484" spans="1:26">
      <c r="A484" s="102"/>
      <c r="B484" s="102"/>
      <c r="C484" s="102"/>
      <c r="D484" s="85"/>
      <c r="E484" s="103"/>
      <c r="F484" s="104"/>
      <c r="G484" s="104"/>
      <c r="H484" s="108"/>
      <c r="I484" s="104"/>
      <c r="J484" s="106"/>
      <c r="K484" s="12"/>
      <c r="L484" s="107"/>
      <c r="M484" s="103"/>
      <c r="N484" s="149"/>
      <c r="O484" s="89"/>
      <c r="P484" s="89"/>
      <c r="Q484" s="89"/>
      <c r="R484" s="145" t="str">
        <f>IF(A484="","",VLOOKUP(A484,Espèces!$A$2:$B$510,2,FALSE))</f>
        <v/>
      </c>
      <c r="S484" s="146" t="str">
        <f>IF(J484="","",VLOOKUP(J484,'code nicheur'!$A$1:$B$16,2,FALSE))</f>
        <v/>
      </c>
      <c r="T484" s="147" t="str">
        <f>IF(J484="","",VLOOKUP(J484,'code nicheur'!$A$1:$C$16,3,FALSE))</f>
        <v/>
      </c>
      <c r="U484" s="145" t="str">
        <f>IF(B484="","",VLOOKUP(B484,'Cartes IGN'!$A$1:$B$3233,2,FALSE))</f>
        <v/>
      </c>
      <c r="V484" s="147" t="str">
        <f>IF(B484="","",VLOOKUP(B484,'Cartes IGN'!$A$1:$D$3233,4,FALSE))</f>
        <v/>
      </c>
      <c r="W484" s="146" t="str">
        <f>IF(B484="","",VLOOKUP(B484,'Cartes IGN'!$A$1:$C$3233,3,FALSE))</f>
        <v/>
      </c>
      <c r="X484" s="146" t="str">
        <f t="shared" si="7"/>
        <v/>
      </c>
      <c r="Y484" s="146" t="str">
        <f>IF(X484="","",VLOOKUP(X484,Secteur_SQ!$A$1:$B$3870,2,FALSE))</f>
        <v/>
      </c>
      <c r="Z484" s="146" t="str">
        <f>IF(X484="","",VLOOKUP(X484,Secteur_SQ!$A$1:$C$3870,3,FALSE))</f>
        <v/>
      </c>
    </row>
    <row r="485" spans="1:26">
      <c r="A485" s="102"/>
      <c r="B485" s="102"/>
      <c r="C485" s="102"/>
      <c r="D485" s="85"/>
      <c r="E485" s="103"/>
      <c r="F485" s="104"/>
      <c r="G485" s="104"/>
      <c r="H485" s="108"/>
      <c r="I485" s="104"/>
      <c r="J485" s="106"/>
      <c r="K485" s="12"/>
      <c r="L485" s="107"/>
      <c r="M485" s="103"/>
      <c r="N485" s="149"/>
      <c r="O485" s="89"/>
      <c r="P485" s="89"/>
      <c r="Q485" s="89"/>
      <c r="R485" s="145" t="str">
        <f>IF(A485="","",VLOOKUP(A485,Espèces!$A$2:$B$510,2,FALSE))</f>
        <v/>
      </c>
      <c r="S485" s="146" t="str">
        <f>IF(J485="","",VLOOKUP(J485,'code nicheur'!$A$1:$B$16,2,FALSE))</f>
        <v/>
      </c>
      <c r="T485" s="147" t="str">
        <f>IF(J485="","",VLOOKUP(J485,'code nicheur'!$A$1:$C$16,3,FALSE))</f>
        <v/>
      </c>
      <c r="U485" s="145" t="str">
        <f>IF(B485="","",VLOOKUP(B485,'Cartes IGN'!$A$1:$B$3233,2,FALSE))</f>
        <v/>
      </c>
      <c r="V485" s="147" t="str">
        <f>IF(B485="","",VLOOKUP(B485,'Cartes IGN'!$A$1:$D$3233,4,FALSE))</f>
        <v/>
      </c>
      <c r="W485" s="146" t="str">
        <f>IF(B485="","",VLOOKUP(B485,'Cartes IGN'!$A$1:$C$3233,3,FALSE))</f>
        <v/>
      </c>
      <c r="X485" s="146" t="str">
        <f t="shared" si="7"/>
        <v/>
      </c>
      <c r="Y485" s="146" t="str">
        <f>IF(X485="","",VLOOKUP(X485,Secteur_SQ!$A$1:$B$3870,2,FALSE))</f>
        <v/>
      </c>
      <c r="Z485" s="146" t="str">
        <f>IF(X485="","",VLOOKUP(X485,Secteur_SQ!$A$1:$C$3870,3,FALSE))</f>
        <v/>
      </c>
    </row>
    <row r="486" spans="1:26">
      <c r="A486" s="102"/>
      <c r="B486" s="102"/>
      <c r="C486" s="102"/>
      <c r="D486" s="85"/>
      <c r="E486" s="103"/>
      <c r="F486" s="104"/>
      <c r="G486" s="104"/>
      <c r="H486" s="108"/>
      <c r="I486" s="104"/>
      <c r="J486" s="106"/>
      <c r="K486" s="12"/>
      <c r="L486" s="107"/>
      <c r="M486" s="103"/>
      <c r="N486" s="149"/>
      <c r="O486" s="89"/>
      <c r="P486" s="89"/>
      <c r="Q486" s="89"/>
      <c r="R486" s="145" t="str">
        <f>IF(A486="","",VLOOKUP(A486,Espèces!$A$2:$B$510,2,FALSE))</f>
        <v/>
      </c>
      <c r="S486" s="146" t="str">
        <f>IF(J486="","",VLOOKUP(J486,'code nicheur'!$A$1:$B$16,2,FALSE))</f>
        <v/>
      </c>
      <c r="T486" s="147" t="str">
        <f>IF(J486="","",VLOOKUP(J486,'code nicheur'!$A$1:$C$16,3,FALSE))</f>
        <v/>
      </c>
      <c r="U486" s="145" t="str">
        <f>IF(B486="","",VLOOKUP(B486,'Cartes IGN'!$A$1:$B$3233,2,FALSE))</f>
        <v/>
      </c>
      <c r="V486" s="147" t="str">
        <f>IF(B486="","",VLOOKUP(B486,'Cartes IGN'!$A$1:$D$3233,4,FALSE))</f>
        <v/>
      </c>
      <c r="W486" s="146" t="str">
        <f>IF(B486="","",VLOOKUP(B486,'Cartes IGN'!$A$1:$C$3233,3,FALSE))</f>
        <v/>
      </c>
      <c r="X486" s="146" t="str">
        <f t="shared" si="7"/>
        <v/>
      </c>
      <c r="Y486" s="146" t="str">
        <f>IF(X486="","",VLOOKUP(X486,Secteur_SQ!$A$1:$B$3870,2,FALSE))</f>
        <v/>
      </c>
      <c r="Z486" s="146" t="str">
        <f>IF(X486="","",VLOOKUP(X486,Secteur_SQ!$A$1:$C$3870,3,FALSE))</f>
        <v/>
      </c>
    </row>
    <row r="487" spans="1:26">
      <c r="A487" s="102"/>
      <c r="B487" s="102"/>
      <c r="C487" s="102"/>
      <c r="D487" s="85"/>
      <c r="E487" s="103"/>
      <c r="F487" s="104"/>
      <c r="G487" s="104"/>
      <c r="H487" s="108"/>
      <c r="I487" s="104"/>
      <c r="J487" s="106"/>
      <c r="K487" s="12"/>
      <c r="L487" s="107"/>
      <c r="M487" s="103"/>
      <c r="N487" s="149"/>
      <c r="O487" s="89"/>
      <c r="P487" s="89"/>
      <c r="Q487" s="89"/>
      <c r="R487" s="145" t="str">
        <f>IF(A487="","",VLOOKUP(A487,Espèces!$A$2:$B$510,2,FALSE))</f>
        <v/>
      </c>
      <c r="S487" s="146" t="str">
        <f>IF(J487="","",VLOOKUP(J487,'code nicheur'!$A$1:$B$16,2,FALSE))</f>
        <v/>
      </c>
      <c r="T487" s="147" t="str">
        <f>IF(J487="","",VLOOKUP(J487,'code nicheur'!$A$1:$C$16,3,FALSE))</f>
        <v/>
      </c>
      <c r="U487" s="145" t="str">
        <f>IF(B487="","",VLOOKUP(B487,'Cartes IGN'!$A$1:$B$3233,2,FALSE))</f>
        <v/>
      </c>
      <c r="V487" s="147" t="str">
        <f>IF(B487="","",VLOOKUP(B487,'Cartes IGN'!$A$1:$D$3233,4,FALSE))</f>
        <v/>
      </c>
      <c r="W487" s="146" t="str">
        <f>IF(B487="","",VLOOKUP(B487,'Cartes IGN'!$A$1:$C$3233,3,FALSE))</f>
        <v/>
      </c>
      <c r="X487" s="146" t="str">
        <f t="shared" si="7"/>
        <v/>
      </c>
      <c r="Y487" s="146" t="str">
        <f>IF(X487="","",VLOOKUP(X487,Secteur_SQ!$A$1:$B$3870,2,FALSE))</f>
        <v/>
      </c>
      <c r="Z487" s="146" t="str">
        <f>IF(X487="","",VLOOKUP(X487,Secteur_SQ!$A$1:$C$3870,3,FALSE))</f>
        <v/>
      </c>
    </row>
    <row r="488" spans="1:26">
      <c r="A488" s="102"/>
      <c r="B488" s="102"/>
      <c r="C488" s="102"/>
      <c r="D488" s="85"/>
      <c r="E488" s="103"/>
      <c r="F488" s="104"/>
      <c r="G488" s="104"/>
      <c r="H488" s="108"/>
      <c r="I488" s="104"/>
      <c r="J488" s="106"/>
      <c r="K488" s="12"/>
      <c r="L488" s="107"/>
      <c r="M488" s="103"/>
      <c r="N488" s="149"/>
      <c r="O488" s="89"/>
      <c r="P488" s="89"/>
      <c r="Q488" s="89"/>
      <c r="R488" s="145" t="str">
        <f>IF(A488="","",VLOOKUP(A488,Espèces!$A$2:$B$510,2,FALSE))</f>
        <v/>
      </c>
      <c r="S488" s="146" t="str">
        <f>IF(J488="","",VLOOKUP(J488,'code nicheur'!$A$1:$B$16,2,FALSE))</f>
        <v/>
      </c>
      <c r="T488" s="147" t="str">
        <f>IF(J488="","",VLOOKUP(J488,'code nicheur'!$A$1:$C$16,3,FALSE))</f>
        <v/>
      </c>
      <c r="U488" s="145" t="str">
        <f>IF(B488="","",VLOOKUP(B488,'Cartes IGN'!$A$1:$B$3233,2,FALSE))</f>
        <v/>
      </c>
      <c r="V488" s="147" t="str">
        <f>IF(B488="","",VLOOKUP(B488,'Cartes IGN'!$A$1:$D$3233,4,FALSE))</f>
        <v/>
      </c>
      <c r="W488" s="146" t="str">
        <f>IF(B488="","",VLOOKUP(B488,'Cartes IGN'!$A$1:$C$3233,3,FALSE))</f>
        <v/>
      </c>
      <c r="X488" s="146" t="str">
        <f t="shared" si="7"/>
        <v/>
      </c>
      <c r="Y488" s="146" t="str">
        <f>IF(X488="","",VLOOKUP(X488,Secteur_SQ!$A$1:$B$3870,2,FALSE))</f>
        <v/>
      </c>
      <c r="Z488" s="146" t="str">
        <f>IF(X488="","",VLOOKUP(X488,Secteur_SQ!$A$1:$C$3870,3,FALSE))</f>
        <v/>
      </c>
    </row>
    <row r="489" spans="1:26">
      <c r="A489" s="102"/>
      <c r="B489" s="102"/>
      <c r="C489" s="102"/>
      <c r="D489" s="85"/>
      <c r="E489" s="103"/>
      <c r="F489" s="104"/>
      <c r="G489" s="104"/>
      <c r="H489" s="108"/>
      <c r="I489" s="104"/>
      <c r="J489" s="106"/>
      <c r="K489" s="12"/>
      <c r="L489" s="107"/>
      <c r="M489" s="103"/>
      <c r="N489" s="149"/>
      <c r="O489" s="89"/>
      <c r="P489" s="89"/>
      <c r="Q489" s="89"/>
      <c r="R489" s="145" t="str">
        <f>IF(A489="","",VLOOKUP(A489,Espèces!$A$2:$B$510,2,FALSE))</f>
        <v/>
      </c>
      <c r="S489" s="146" t="str">
        <f>IF(J489="","",VLOOKUP(J489,'code nicheur'!$A$1:$B$16,2,FALSE))</f>
        <v/>
      </c>
      <c r="T489" s="147" t="str">
        <f>IF(J489="","",VLOOKUP(J489,'code nicheur'!$A$1:$C$16,3,FALSE))</f>
        <v/>
      </c>
      <c r="U489" s="145" t="str">
        <f>IF(B489="","",VLOOKUP(B489,'Cartes IGN'!$A$1:$B$3233,2,FALSE))</f>
        <v/>
      </c>
      <c r="V489" s="147" t="str">
        <f>IF(B489="","",VLOOKUP(B489,'Cartes IGN'!$A$1:$D$3233,4,FALSE))</f>
        <v/>
      </c>
      <c r="W489" s="146" t="str">
        <f>IF(B489="","",VLOOKUP(B489,'Cartes IGN'!$A$1:$C$3233,3,FALSE))</f>
        <v/>
      </c>
      <c r="X489" s="146" t="str">
        <f t="shared" si="7"/>
        <v/>
      </c>
      <c r="Y489" s="146" t="str">
        <f>IF(X489="","",VLOOKUP(X489,Secteur_SQ!$A$1:$B$3870,2,FALSE))</f>
        <v/>
      </c>
      <c r="Z489" s="146" t="str">
        <f>IF(X489="","",VLOOKUP(X489,Secteur_SQ!$A$1:$C$3870,3,FALSE))</f>
        <v/>
      </c>
    </row>
    <row r="490" spans="1:26">
      <c r="A490" s="102"/>
      <c r="B490" s="102"/>
      <c r="C490" s="102"/>
      <c r="D490" s="85"/>
      <c r="E490" s="103"/>
      <c r="F490" s="104"/>
      <c r="G490" s="104"/>
      <c r="H490" s="108"/>
      <c r="I490" s="104"/>
      <c r="J490" s="106"/>
      <c r="K490" s="12"/>
      <c r="L490" s="107"/>
      <c r="M490" s="103"/>
      <c r="N490" s="149"/>
      <c r="O490" s="89"/>
      <c r="P490" s="89"/>
      <c r="Q490" s="89"/>
      <c r="R490" s="145" t="str">
        <f>IF(A490="","",VLOOKUP(A490,Espèces!$A$2:$B$510,2,FALSE))</f>
        <v/>
      </c>
      <c r="S490" s="146" t="str">
        <f>IF(J490="","",VLOOKUP(J490,'code nicheur'!$A$1:$B$16,2,FALSE))</f>
        <v/>
      </c>
      <c r="T490" s="147" t="str">
        <f>IF(J490="","",VLOOKUP(J490,'code nicheur'!$A$1:$C$16,3,FALSE))</f>
        <v/>
      </c>
      <c r="U490" s="145" t="str">
        <f>IF(B490="","",VLOOKUP(B490,'Cartes IGN'!$A$1:$B$3233,2,FALSE))</f>
        <v/>
      </c>
      <c r="V490" s="147" t="str">
        <f>IF(B490="","",VLOOKUP(B490,'Cartes IGN'!$A$1:$D$3233,4,FALSE))</f>
        <v/>
      </c>
      <c r="W490" s="146" t="str">
        <f>IF(B490="","",VLOOKUP(B490,'Cartes IGN'!$A$1:$C$3233,3,FALSE))</f>
        <v/>
      </c>
      <c r="X490" s="146" t="str">
        <f t="shared" si="7"/>
        <v/>
      </c>
      <c r="Y490" s="146" t="str">
        <f>IF(X490="","",VLOOKUP(X490,Secteur_SQ!$A$1:$B$3870,2,FALSE))</f>
        <v/>
      </c>
      <c r="Z490" s="146" t="str">
        <f>IF(X490="","",VLOOKUP(X490,Secteur_SQ!$A$1:$C$3870,3,FALSE))</f>
        <v/>
      </c>
    </row>
    <row r="491" spans="1:26">
      <c r="A491" s="102"/>
      <c r="B491" s="102"/>
      <c r="C491" s="102"/>
      <c r="D491" s="85"/>
      <c r="E491" s="103"/>
      <c r="F491" s="104"/>
      <c r="G491" s="104"/>
      <c r="H491" s="108"/>
      <c r="I491" s="104"/>
      <c r="J491" s="106"/>
      <c r="K491" s="12"/>
      <c r="L491" s="107"/>
      <c r="M491" s="103"/>
      <c r="N491" s="149"/>
      <c r="O491" s="89"/>
      <c r="P491" s="89"/>
      <c r="Q491" s="89"/>
      <c r="R491" s="145" t="str">
        <f>IF(A491="","",VLOOKUP(A491,Espèces!$A$2:$B$510,2,FALSE))</f>
        <v/>
      </c>
      <c r="S491" s="146" t="str">
        <f>IF(J491="","",VLOOKUP(J491,'code nicheur'!$A$1:$B$16,2,FALSE))</f>
        <v/>
      </c>
      <c r="T491" s="147" t="str">
        <f>IF(J491="","",VLOOKUP(J491,'code nicheur'!$A$1:$C$16,3,FALSE))</f>
        <v/>
      </c>
      <c r="U491" s="145" t="str">
        <f>IF(B491="","",VLOOKUP(B491,'Cartes IGN'!$A$1:$B$3233,2,FALSE))</f>
        <v/>
      </c>
      <c r="V491" s="147" t="str">
        <f>IF(B491="","",VLOOKUP(B491,'Cartes IGN'!$A$1:$D$3233,4,FALSE))</f>
        <v/>
      </c>
      <c r="W491" s="146" t="str">
        <f>IF(B491="","",VLOOKUP(B491,'Cartes IGN'!$A$1:$C$3233,3,FALSE))</f>
        <v/>
      </c>
      <c r="X491" s="146" t="str">
        <f t="shared" si="7"/>
        <v/>
      </c>
      <c r="Y491" s="146" t="str">
        <f>IF(X491="","",VLOOKUP(X491,Secteur_SQ!$A$1:$B$3870,2,FALSE))</f>
        <v/>
      </c>
      <c r="Z491" s="146" t="str">
        <f>IF(X491="","",VLOOKUP(X491,Secteur_SQ!$A$1:$C$3870,3,FALSE))</f>
        <v/>
      </c>
    </row>
    <row r="492" spans="1:26">
      <c r="A492" s="102"/>
      <c r="B492" s="102"/>
      <c r="C492" s="102"/>
      <c r="D492" s="85"/>
      <c r="E492" s="103"/>
      <c r="F492" s="104"/>
      <c r="G492" s="104"/>
      <c r="H492" s="108"/>
      <c r="I492" s="104"/>
      <c r="J492" s="106"/>
      <c r="K492" s="12"/>
      <c r="L492" s="107"/>
      <c r="M492" s="103"/>
      <c r="N492" s="149"/>
      <c r="O492" s="89"/>
      <c r="P492" s="89"/>
      <c r="Q492" s="89"/>
      <c r="R492" s="145" t="str">
        <f>IF(A492="","",VLOOKUP(A492,Espèces!$A$2:$B$510,2,FALSE))</f>
        <v/>
      </c>
      <c r="S492" s="146" t="str">
        <f>IF(J492="","",VLOOKUP(J492,'code nicheur'!$A$1:$B$16,2,FALSE))</f>
        <v/>
      </c>
      <c r="T492" s="147" t="str">
        <f>IF(J492="","",VLOOKUP(J492,'code nicheur'!$A$1:$C$16,3,FALSE))</f>
        <v/>
      </c>
      <c r="U492" s="145" t="str">
        <f>IF(B492="","",VLOOKUP(B492,'Cartes IGN'!$A$1:$B$3233,2,FALSE))</f>
        <v/>
      </c>
      <c r="V492" s="147" t="str">
        <f>IF(B492="","",VLOOKUP(B492,'Cartes IGN'!$A$1:$D$3233,4,FALSE))</f>
        <v/>
      </c>
      <c r="W492" s="146" t="str">
        <f>IF(B492="","",VLOOKUP(B492,'Cartes IGN'!$A$1:$C$3233,3,FALSE))</f>
        <v/>
      </c>
      <c r="X492" s="146" t="str">
        <f t="shared" si="7"/>
        <v/>
      </c>
      <c r="Y492" s="146" t="str">
        <f>IF(X492="","",VLOOKUP(X492,Secteur_SQ!$A$1:$B$3870,2,FALSE))</f>
        <v/>
      </c>
      <c r="Z492" s="146" t="str">
        <f>IF(X492="","",VLOOKUP(X492,Secteur_SQ!$A$1:$C$3870,3,FALSE))</f>
        <v/>
      </c>
    </row>
    <row r="493" spans="1:26">
      <c r="A493" s="102"/>
      <c r="B493" s="102"/>
      <c r="C493" s="102"/>
      <c r="D493" s="85"/>
      <c r="E493" s="103"/>
      <c r="F493" s="104"/>
      <c r="G493" s="104"/>
      <c r="H493" s="108"/>
      <c r="I493" s="104"/>
      <c r="J493" s="106"/>
      <c r="K493" s="12"/>
      <c r="L493" s="107"/>
      <c r="M493" s="103"/>
      <c r="N493" s="149"/>
      <c r="O493" s="89"/>
      <c r="P493" s="89"/>
      <c r="Q493" s="89"/>
      <c r="R493" s="145" t="str">
        <f>IF(A493="","",VLOOKUP(A493,Espèces!$A$2:$B$510,2,FALSE))</f>
        <v/>
      </c>
      <c r="S493" s="146" t="str">
        <f>IF(J493="","",VLOOKUP(J493,'code nicheur'!$A$1:$B$16,2,FALSE))</f>
        <v/>
      </c>
      <c r="T493" s="147" t="str">
        <f>IF(J493="","",VLOOKUP(J493,'code nicheur'!$A$1:$C$16,3,FALSE))</f>
        <v/>
      </c>
      <c r="U493" s="145" t="str">
        <f>IF(B493="","",VLOOKUP(B493,'Cartes IGN'!$A$1:$B$3233,2,FALSE))</f>
        <v/>
      </c>
      <c r="V493" s="147" t="str">
        <f>IF(B493="","",VLOOKUP(B493,'Cartes IGN'!$A$1:$D$3233,4,FALSE))</f>
        <v/>
      </c>
      <c r="W493" s="146" t="str">
        <f>IF(B493="","",VLOOKUP(B493,'Cartes IGN'!$A$1:$C$3233,3,FALSE))</f>
        <v/>
      </c>
      <c r="X493" s="146" t="str">
        <f t="shared" si="7"/>
        <v/>
      </c>
      <c r="Y493" s="146" t="str">
        <f>IF(X493="","",VLOOKUP(X493,Secteur_SQ!$A$1:$B$3870,2,FALSE))</f>
        <v/>
      </c>
      <c r="Z493" s="146" t="str">
        <f>IF(X493="","",VLOOKUP(X493,Secteur_SQ!$A$1:$C$3870,3,FALSE))</f>
        <v/>
      </c>
    </row>
    <row r="494" spans="1:26">
      <c r="A494" s="102"/>
      <c r="B494" s="102"/>
      <c r="C494" s="102"/>
      <c r="D494" s="85"/>
      <c r="E494" s="103"/>
      <c r="F494" s="104"/>
      <c r="G494" s="104"/>
      <c r="H494" s="108"/>
      <c r="I494" s="104"/>
      <c r="J494" s="106"/>
      <c r="K494" s="12"/>
      <c r="L494" s="107"/>
      <c r="M494" s="103"/>
      <c r="N494" s="149"/>
      <c r="O494" s="89"/>
      <c r="P494" s="89"/>
      <c r="Q494" s="89"/>
      <c r="R494" s="145" t="str">
        <f>IF(A494="","",VLOOKUP(A494,Espèces!$A$2:$B$510,2,FALSE))</f>
        <v/>
      </c>
      <c r="S494" s="146" t="str">
        <f>IF(J494="","",VLOOKUP(J494,'code nicheur'!$A$1:$B$16,2,FALSE))</f>
        <v/>
      </c>
      <c r="T494" s="147" t="str">
        <f>IF(J494="","",VLOOKUP(J494,'code nicheur'!$A$1:$C$16,3,FALSE))</f>
        <v/>
      </c>
      <c r="U494" s="145" t="str">
        <f>IF(B494="","",VLOOKUP(B494,'Cartes IGN'!$A$1:$B$3233,2,FALSE))</f>
        <v/>
      </c>
      <c r="V494" s="147" t="str">
        <f>IF(B494="","",VLOOKUP(B494,'Cartes IGN'!$A$1:$D$3233,4,FALSE))</f>
        <v/>
      </c>
      <c r="W494" s="146" t="str">
        <f>IF(B494="","",VLOOKUP(B494,'Cartes IGN'!$A$1:$C$3233,3,FALSE))</f>
        <v/>
      </c>
      <c r="X494" s="146" t="str">
        <f t="shared" si="7"/>
        <v/>
      </c>
      <c r="Y494" s="146" t="str">
        <f>IF(X494="","",VLOOKUP(X494,Secteur_SQ!$A$1:$B$3870,2,FALSE))</f>
        <v/>
      </c>
      <c r="Z494" s="146" t="str">
        <f>IF(X494="","",VLOOKUP(X494,Secteur_SQ!$A$1:$C$3870,3,FALSE))</f>
        <v/>
      </c>
    </row>
    <row r="495" spans="1:26">
      <c r="A495" s="102"/>
      <c r="B495" s="102"/>
      <c r="C495" s="102"/>
      <c r="D495" s="85"/>
      <c r="E495" s="103"/>
      <c r="F495" s="104"/>
      <c r="G495" s="104"/>
      <c r="H495" s="108"/>
      <c r="I495" s="104"/>
      <c r="J495" s="106"/>
      <c r="K495" s="12"/>
      <c r="L495" s="107"/>
      <c r="M495" s="103"/>
      <c r="N495" s="149"/>
      <c r="O495" s="89"/>
      <c r="P495" s="89"/>
      <c r="Q495" s="89"/>
      <c r="R495" s="145" t="str">
        <f>IF(A495="","",VLOOKUP(A495,Espèces!$A$2:$B$510,2,FALSE))</f>
        <v/>
      </c>
      <c r="S495" s="146" t="str">
        <f>IF(J495="","",VLOOKUP(J495,'code nicheur'!$A$1:$B$16,2,FALSE))</f>
        <v/>
      </c>
      <c r="T495" s="147" t="str">
        <f>IF(J495="","",VLOOKUP(J495,'code nicheur'!$A$1:$C$16,3,FALSE))</f>
        <v/>
      </c>
      <c r="U495" s="145" t="str">
        <f>IF(B495="","",VLOOKUP(B495,'Cartes IGN'!$A$1:$B$3233,2,FALSE))</f>
        <v/>
      </c>
      <c r="V495" s="147" t="str">
        <f>IF(B495="","",VLOOKUP(B495,'Cartes IGN'!$A$1:$D$3233,4,FALSE))</f>
        <v/>
      </c>
      <c r="W495" s="146" t="str">
        <f>IF(B495="","",VLOOKUP(B495,'Cartes IGN'!$A$1:$C$3233,3,FALSE))</f>
        <v/>
      </c>
      <c r="X495" s="146" t="str">
        <f t="shared" si="7"/>
        <v/>
      </c>
      <c r="Y495" s="146" t="str">
        <f>IF(X495="","",VLOOKUP(X495,Secteur_SQ!$A$1:$B$3870,2,FALSE))</f>
        <v/>
      </c>
      <c r="Z495" s="146" t="str">
        <f>IF(X495="","",VLOOKUP(X495,Secteur_SQ!$A$1:$C$3870,3,FALSE))</f>
        <v/>
      </c>
    </row>
    <row r="496" spans="1:26">
      <c r="A496" s="102"/>
      <c r="B496" s="102"/>
      <c r="C496" s="102"/>
      <c r="D496" s="85"/>
      <c r="E496" s="103"/>
      <c r="F496" s="104"/>
      <c r="G496" s="104"/>
      <c r="H496" s="108"/>
      <c r="I496" s="104"/>
      <c r="J496" s="106"/>
      <c r="K496" s="12"/>
      <c r="L496" s="107"/>
      <c r="M496" s="103"/>
      <c r="N496" s="149"/>
      <c r="O496" s="89"/>
      <c r="P496" s="89"/>
      <c r="Q496" s="89"/>
      <c r="R496" s="145" t="str">
        <f>IF(A496="","",VLOOKUP(A496,Espèces!$A$2:$B$510,2,FALSE))</f>
        <v/>
      </c>
      <c r="S496" s="146" t="str">
        <f>IF(J496="","",VLOOKUP(J496,'code nicheur'!$A$1:$B$16,2,FALSE))</f>
        <v/>
      </c>
      <c r="T496" s="147" t="str">
        <f>IF(J496="","",VLOOKUP(J496,'code nicheur'!$A$1:$C$16,3,FALSE))</f>
        <v/>
      </c>
      <c r="U496" s="145" t="str">
        <f>IF(B496="","",VLOOKUP(B496,'Cartes IGN'!$A$1:$B$3233,2,FALSE))</f>
        <v/>
      </c>
      <c r="V496" s="147" t="str">
        <f>IF(B496="","",VLOOKUP(B496,'Cartes IGN'!$A$1:$D$3233,4,FALSE))</f>
        <v/>
      </c>
      <c r="W496" s="146" t="str">
        <f>IF(B496="","",VLOOKUP(B496,'Cartes IGN'!$A$1:$C$3233,3,FALSE))</f>
        <v/>
      </c>
      <c r="X496" s="146" t="str">
        <f t="shared" si="7"/>
        <v/>
      </c>
      <c r="Y496" s="146" t="str">
        <f>IF(X496="","",VLOOKUP(X496,Secteur_SQ!$A$1:$B$3870,2,FALSE))</f>
        <v/>
      </c>
      <c r="Z496" s="146" t="str">
        <f>IF(X496="","",VLOOKUP(X496,Secteur_SQ!$A$1:$C$3870,3,FALSE))</f>
        <v/>
      </c>
    </row>
    <row r="497" spans="1:26">
      <c r="A497" s="102"/>
      <c r="B497" s="102"/>
      <c r="C497" s="102"/>
      <c r="D497" s="85"/>
      <c r="E497" s="103"/>
      <c r="F497" s="104"/>
      <c r="G497" s="104"/>
      <c r="H497" s="108"/>
      <c r="I497" s="104"/>
      <c r="J497" s="106"/>
      <c r="K497" s="12"/>
      <c r="L497" s="107"/>
      <c r="M497" s="103"/>
      <c r="N497" s="149"/>
      <c r="O497" s="89"/>
      <c r="P497" s="89"/>
      <c r="Q497" s="89"/>
      <c r="R497" s="145" t="str">
        <f>IF(A497="","",VLOOKUP(A497,Espèces!$A$2:$B$510,2,FALSE))</f>
        <v/>
      </c>
      <c r="S497" s="146" t="str">
        <f>IF(J497="","",VLOOKUP(J497,'code nicheur'!$A$1:$B$16,2,FALSE))</f>
        <v/>
      </c>
      <c r="T497" s="147" t="str">
        <f>IF(J497="","",VLOOKUP(J497,'code nicheur'!$A$1:$C$16,3,FALSE))</f>
        <v/>
      </c>
      <c r="U497" s="145" t="str">
        <f>IF(B497="","",VLOOKUP(B497,'Cartes IGN'!$A$1:$B$3233,2,FALSE))</f>
        <v/>
      </c>
      <c r="V497" s="147" t="str">
        <f>IF(B497="","",VLOOKUP(B497,'Cartes IGN'!$A$1:$D$3233,4,FALSE))</f>
        <v/>
      </c>
      <c r="W497" s="146" t="str">
        <f>IF(B497="","",VLOOKUP(B497,'Cartes IGN'!$A$1:$C$3233,3,FALSE))</f>
        <v/>
      </c>
      <c r="X497" s="146" t="str">
        <f t="shared" si="7"/>
        <v/>
      </c>
      <c r="Y497" s="146" t="str">
        <f>IF(X497="","",VLOOKUP(X497,Secteur_SQ!$A$1:$B$3870,2,FALSE))</f>
        <v/>
      </c>
      <c r="Z497" s="146" t="str">
        <f>IF(X497="","",VLOOKUP(X497,Secteur_SQ!$A$1:$C$3870,3,FALSE))</f>
        <v/>
      </c>
    </row>
    <row r="498" spans="1:26">
      <c r="A498" s="102"/>
      <c r="B498" s="102"/>
      <c r="C498" s="102"/>
      <c r="D498" s="85"/>
      <c r="E498" s="103"/>
      <c r="F498" s="104"/>
      <c r="G498" s="104"/>
      <c r="H498" s="108"/>
      <c r="I498" s="104"/>
      <c r="J498" s="106"/>
      <c r="K498" s="12"/>
      <c r="L498" s="107"/>
      <c r="M498" s="103"/>
      <c r="N498" s="149"/>
      <c r="O498" s="89"/>
      <c r="P498" s="89"/>
      <c r="Q498" s="89"/>
      <c r="R498" s="145" t="str">
        <f>IF(A498="","",VLOOKUP(A498,Espèces!$A$2:$B$510,2,FALSE))</f>
        <v/>
      </c>
      <c r="S498" s="146" t="str">
        <f>IF(J498="","",VLOOKUP(J498,'code nicheur'!$A$1:$B$16,2,FALSE))</f>
        <v/>
      </c>
      <c r="T498" s="147" t="str">
        <f>IF(J498="","",VLOOKUP(J498,'code nicheur'!$A$1:$C$16,3,FALSE))</f>
        <v/>
      </c>
      <c r="U498" s="145" t="str">
        <f>IF(B498="","",VLOOKUP(B498,'Cartes IGN'!$A$1:$B$3233,2,FALSE))</f>
        <v/>
      </c>
      <c r="V498" s="147" t="str">
        <f>IF(B498="","",VLOOKUP(B498,'Cartes IGN'!$A$1:$D$3233,4,FALSE))</f>
        <v/>
      </c>
      <c r="W498" s="146" t="str">
        <f>IF(B498="","",VLOOKUP(B498,'Cartes IGN'!$A$1:$C$3233,3,FALSE))</f>
        <v/>
      </c>
      <c r="X498" s="146" t="str">
        <f t="shared" si="7"/>
        <v/>
      </c>
      <c r="Y498" s="146" t="str">
        <f>IF(X498="","",VLOOKUP(X498,Secteur_SQ!$A$1:$B$3870,2,FALSE))</f>
        <v/>
      </c>
      <c r="Z498" s="146" t="str">
        <f>IF(X498="","",VLOOKUP(X498,Secteur_SQ!$A$1:$C$3870,3,FALSE))</f>
        <v/>
      </c>
    </row>
    <row r="499" spans="1:26">
      <c r="A499" s="102"/>
      <c r="B499" s="102"/>
      <c r="C499" s="102"/>
      <c r="D499" s="85"/>
      <c r="E499" s="103"/>
      <c r="F499" s="104"/>
      <c r="G499" s="104"/>
      <c r="H499" s="108"/>
      <c r="I499" s="104"/>
      <c r="J499" s="106"/>
      <c r="K499" s="12"/>
      <c r="L499" s="107"/>
      <c r="M499" s="103"/>
      <c r="N499" s="149"/>
      <c r="O499" s="89"/>
      <c r="P499" s="89"/>
      <c r="Q499" s="89"/>
      <c r="R499" s="145" t="str">
        <f>IF(A499="","",VLOOKUP(A499,Espèces!$A$2:$B$510,2,FALSE))</f>
        <v/>
      </c>
      <c r="S499" s="146" t="str">
        <f>IF(J499="","",VLOOKUP(J499,'code nicheur'!$A$1:$B$16,2,FALSE))</f>
        <v/>
      </c>
      <c r="T499" s="147" t="str">
        <f>IF(J499="","",VLOOKUP(J499,'code nicheur'!$A$1:$C$16,3,FALSE))</f>
        <v/>
      </c>
      <c r="U499" s="145" t="str">
        <f>IF(B499="","",VLOOKUP(B499,'Cartes IGN'!$A$1:$B$3233,2,FALSE))</f>
        <v/>
      </c>
      <c r="V499" s="147" t="str">
        <f>IF(B499="","",VLOOKUP(B499,'Cartes IGN'!$A$1:$D$3233,4,FALSE))</f>
        <v/>
      </c>
      <c r="W499" s="146" t="str">
        <f>IF(B499="","",VLOOKUP(B499,'Cartes IGN'!$A$1:$C$3233,3,FALSE))</f>
        <v/>
      </c>
      <c r="X499" s="146" t="str">
        <f t="shared" si="7"/>
        <v/>
      </c>
      <c r="Y499" s="146" t="str">
        <f>IF(X499="","",VLOOKUP(X499,Secteur_SQ!$A$1:$B$3870,2,FALSE))</f>
        <v/>
      </c>
      <c r="Z499" s="146" t="str">
        <f>IF(X499="","",VLOOKUP(X499,Secteur_SQ!$A$1:$C$3870,3,FALSE))</f>
        <v/>
      </c>
    </row>
    <row r="500" spans="1:26">
      <c r="A500" s="102"/>
      <c r="B500" s="102"/>
      <c r="C500" s="102"/>
      <c r="D500" s="85"/>
      <c r="E500" s="103"/>
      <c r="F500" s="104"/>
      <c r="G500" s="104"/>
      <c r="H500" s="108"/>
      <c r="I500" s="104"/>
      <c r="J500" s="106"/>
      <c r="K500" s="12"/>
      <c r="L500" s="107"/>
      <c r="M500" s="103"/>
      <c r="N500" s="149"/>
      <c r="O500" s="89"/>
      <c r="P500" s="89"/>
      <c r="Q500" s="89"/>
      <c r="R500" s="145" t="str">
        <f>IF(A500="","",VLOOKUP(A500,Espèces!$A$2:$B$510,2,FALSE))</f>
        <v/>
      </c>
      <c r="S500" s="146" t="str">
        <f>IF(J500="","",VLOOKUP(J500,'code nicheur'!$A$1:$B$16,2,FALSE))</f>
        <v/>
      </c>
      <c r="T500" s="147" t="str">
        <f>IF(J500="","",VLOOKUP(J500,'code nicheur'!$A$1:$C$16,3,FALSE))</f>
        <v/>
      </c>
      <c r="U500" s="145" t="str">
        <f>IF(B500="","",VLOOKUP(B500,'Cartes IGN'!$A$1:$B$3233,2,FALSE))</f>
        <v/>
      </c>
      <c r="V500" s="147" t="str">
        <f>IF(B500="","",VLOOKUP(B500,'Cartes IGN'!$A$1:$D$3233,4,FALSE))</f>
        <v/>
      </c>
      <c r="W500" s="146" t="str">
        <f>IF(B500="","",VLOOKUP(B500,'Cartes IGN'!$A$1:$C$3233,3,FALSE))</f>
        <v/>
      </c>
      <c r="X500" s="146" t="str">
        <f t="shared" si="7"/>
        <v/>
      </c>
      <c r="Y500" s="146" t="str">
        <f>IF(X500="","",VLOOKUP(X500,Secteur_SQ!$A$1:$B$3870,2,FALSE))</f>
        <v/>
      </c>
      <c r="Z500" s="146" t="str">
        <f>IF(X500="","",VLOOKUP(X500,Secteur_SQ!$A$1:$C$3870,3,FALSE))</f>
        <v/>
      </c>
    </row>
    <row r="501" spans="1:26">
      <c r="A501" s="102"/>
      <c r="B501" s="102"/>
      <c r="C501" s="102"/>
      <c r="D501" s="85"/>
      <c r="E501" s="103"/>
      <c r="F501" s="104"/>
      <c r="G501" s="104"/>
      <c r="H501" s="108"/>
      <c r="I501" s="104"/>
      <c r="J501" s="106"/>
      <c r="K501" s="12"/>
      <c r="L501" s="107"/>
      <c r="M501" s="103"/>
      <c r="N501" s="149"/>
      <c r="O501" s="89"/>
      <c r="P501" s="89"/>
      <c r="Q501" s="89"/>
      <c r="R501" s="145" t="str">
        <f>IF(A501="","",VLOOKUP(A501,Espèces!$A$2:$B$510,2,FALSE))</f>
        <v/>
      </c>
      <c r="S501" s="146" t="str">
        <f>IF(J501="","",VLOOKUP(J501,'code nicheur'!$A$1:$B$16,2,FALSE))</f>
        <v/>
      </c>
      <c r="T501" s="147" t="str">
        <f>IF(J501="","",VLOOKUP(J501,'code nicheur'!$A$1:$C$16,3,FALSE))</f>
        <v/>
      </c>
      <c r="U501" s="145" t="str">
        <f>IF(B501="","",VLOOKUP(B501,'Cartes IGN'!$A$1:$B$3233,2,FALSE))</f>
        <v/>
      </c>
      <c r="V501" s="147" t="str">
        <f>IF(B501="","",VLOOKUP(B501,'Cartes IGN'!$A$1:$D$3233,4,FALSE))</f>
        <v/>
      </c>
      <c r="W501" s="146" t="str">
        <f>IF(B501="","",VLOOKUP(B501,'Cartes IGN'!$A$1:$C$3233,3,FALSE))</f>
        <v/>
      </c>
      <c r="X501" s="146" t="str">
        <f t="shared" si="7"/>
        <v/>
      </c>
      <c r="Y501" s="146" t="str">
        <f>IF(X501="","",VLOOKUP(X501,Secteur_SQ!$A$1:$B$3870,2,FALSE))</f>
        <v/>
      </c>
      <c r="Z501" s="146" t="str">
        <f>IF(X501="","",VLOOKUP(X501,Secteur_SQ!$A$1:$C$3870,3,FALSE))</f>
        <v/>
      </c>
    </row>
    <row r="502" spans="1:26">
      <c r="A502" s="102"/>
      <c r="B502" s="102"/>
      <c r="C502" s="102"/>
      <c r="D502" s="85"/>
      <c r="E502" s="103"/>
      <c r="F502" s="104"/>
      <c r="G502" s="104"/>
      <c r="H502" s="108"/>
      <c r="I502" s="104"/>
      <c r="J502" s="106"/>
      <c r="K502" s="12"/>
      <c r="L502" s="107"/>
      <c r="M502" s="103"/>
      <c r="N502" s="149"/>
      <c r="O502" s="89"/>
      <c r="P502" s="89"/>
      <c r="Q502" s="89"/>
      <c r="R502" s="145" t="str">
        <f>IF(A502="","",VLOOKUP(A502,Espèces!$A$2:$B$510,2,FALSE))</f>
        <v/>
      </c>
      <c r="S502" s="146" t="str">
        <f>IF(J502="","",VLOOKUP(J502,'code nicheur'!$A$1:$B$16,2,FALSE))</f>
        <v/>
      </c>
      <c r="T502" s="147" t="str">
        <f>IF(J502="","",VLOOKUP(J502,'code nicheur'!$A$1:$C$16,3,FALSE))</f>
        <v/>
      </c>
      <c r="U502" s="145" t="str">
        <f>IF(B502="","",VLOOKUP(B502,'Cartes IGN'!$A$1:$B$3233,2,FALSE))</f>
        <v/>
      </c>
      <c r="V502" s="147" t="str">
        <f>IF(B502="","",VLOOKUP(B502,'Cartes IGN'!$A$1:$D$3233,4,FALSE))</f>
        <v/>
      </c>
      <c r="W502" s="146" t="str">
        <f>IF(B502="","",VLOOKUP(B502,'Cartes IGN'!$A$1:$C$3233,3,FALSE))</f>
        <v/>
      </c>
      <c r="X502" s="146" t="str">
        <f t="shared" si="7"/>
        <v/>
      </c>
      <c r="Y502" s="146" t="str">
        <f>IF(X502="","",VLOOKUP(X502,Secteur_SQ!$A$1:$B$3870,2,FALSE))</f>
        <v/>
      </c>
      <c r="Z502" s="146" t="str">
        <f>IF(X502="","",VLOOKUP(X502,Secteur_SQ!$A$1:$C$3870,3,FALSE))</f>
        <v/>
      </c>
    </row>
    <row r="503" spans="1:26">
      <c r="A503" s="102"/>
      <c r="B503" s="102"/>
      <c r="C503" s="102"/>
      <c r="D503" s="85"/>
      <c r="E503" s="103"/>
      <c r="F503" s="104"/>
      <c r="G503" s="104"/>
      <c r="H503" s="108"/>
      <c r="I503" s="104"/>
      <c r="J503" s="106"/>
      <c r="K503" s="12"/>
      <c r="L503" s="107"/>
      <c r="M503" s="103"/>
      <c r="N503" s="149"/>
      <c r="O503" s="89"/>
      <c r="P503" s="89"/>
      <c r="Q503" s="89"/>
      <c r="R503" s="145" t="str">
        <f>IF(A503="","",VLOOKUP(A503,Espèces!$A$2:$B$510,2,FALSE))</f>
        <v/>
      </c>
      <c r="S503" s="146" t="str">
        <f>IF(J503="","",VLOOKUP(J503,'code nicheur'!$A$1:$B$16,2,FALSE))</f>
        <v/>
      </c>
      <c r="T503" s="147" t="str">
        <f>IF(J503="","",VLOOKUP(J503,'code nicheur'!$A$1:$C$16,3,FALSE))</f>
        <v/>
      </c>
      <c r="U503" s="145" t="str">
        <f>IF(B503="","",VLOOKUP(B503,'Cartes IGN'!$A$1:$B$3233,2,FALSE))</f>
        <v/>
      </c>
      <c r="V503" s="147" t="str">
        <f>IF(B503="","",VLOOKUP(B503,'Cartes IGN'!$A$1:$D$3233,4,FALSE))</f>
        <v/>
      </c>
      <c r="W503" s="146" t="str">
        <f>IF(B503="","",VLOOKUP(B503,'Cartes IGN'!$A$1:$C$3233,3,FALSE))</f>
        <v/>
      </c>
      <c r="X503" s="146" t="str">
        <f t="shared" si="7"/>
        <v/>
      </c>
      <c r="Y503" s="146" t="str">
        <f>IF(X503="","",VLOOKUP(X503,Secteur_SQ!$A$1:$B$3870,2,FALSE))</f>
        <v/>
      </c>
      <c r="Z503" s="146" t="str">
        <f>IF(X503="","",VLOOKUP(X503,Secteur_SQ!$A$1:$C$3870,3,FALSE))</f>
        <v/>
      </c>
    </row>
    <row r="504" spans="1:26">
      <c r="A504" s="102"/>
      <c r="B504" s="102"/>
      <c r="C504" s="102"/>
      <c r="D504" s="85"/>
      <c r="E504" s="103"/>
      <c r="F504" s="104"/>
      <c r="G504" s="104"/>
      <c r="H504" s="108"/>
      <c r="I504" s="104"/>
      <c r="J504" s="106"/>
      <c r="K504" s="12"/>
      <c r="L504" s="107"/>
      <c r="M504" s="103"/>
      <c r="N504" s="149"/>
      <c r="O504" s="89"/>
      <c r="P504" s="89"/>
      <c r="Q504" s="89"/>
      <c r="R504" s="145" t="str">
        <f>IF(A504="","",VLOOKUP(A504,Espèces!$A$2:$B$510,2,FALSE))</f>
        <v/>
      </c>
      <c r="S504" s="146" t="str">
        <f>IF(J504="","",VLOOKUP(J504,'code nicheur'!$A$1:$B$16,2,FALSE))</f>
        <v/>
      </c>
      <c r="T504" s="147" t="str">
        <f>IF(J504="","",VLOOKUP(J504,'code nicheur'!$A$1:$C$16,3,FALSE))</f>
        <v/>
      </c>
      <c r="U504" s="145" t="str">
        <f>IF(B504="","",VLOOKUP(B504,'Cartes IGN'!$A$1:$B$3233,2,FALSE))</f>
        <v/>
      </c>
      <c r="V504" s="147" t="str">
        <f>IF(B504="","",VLOOKUP(B504,'Cartes IGN'!$A$1:$D$3233,4,FALSE))</f>
        <v/>
      </c>
      <c r="W504" s="146" t="str">
        <f>IF(B504="","",VLOOKUP(B504,'Cartes IGN'!$A$1:$C$3233,3,FALSE))</f>
        <v/>
      </c>
      <c r="X504" s="146" t="str">
        <f t="shared" si="7"/>
        <v/>
      </c>
      <c r="Y504" s="146" t="str">
        <f>IF(X504="","",VLOOKUP(X504,Secteur_SQ!$A$1:$B$3870,2,FALSE))</f>
        <v/>
      </c>
      <c r="Z504" s="146" t="str">
        <f>IF(X504="","",VLOOKUP(X504,Secteur_SQ!$A$1:$C$3870,3,FALSE))</f>
        <v/>
      </c>
    </row>
    <row r="505" spans="1:26">
      <c r="A505" s="102"/>
      <c r="B505" s="102"/>
      <c r="C505" s="102"/>
      <c r="D505" s="85"/>
      <c r="E505" s="103"/>
      <c r="F505" s="104"/>
      <c r="G505" s="104"/>
      <c r="H505" s="108"/>
      <c r="I505" s="104"/>
      <c r="J505" s="106"/>
      <c r="K505" s="12"/>
      <c r="L505" s="107"/>
      <c r="M505" s="103"/>
      <c r="N505" s="149"/>
      <c r="O505" s="89"/>
      <c r="P505" s="89"/>
      <c r="Q505" s="89"/>
      <c r="R505" s="145" t="str">
        <f>IF(A505="","",VLOOKUP(A505,Espèces!$A$2:$B$510,2,FALSE))</f>
        <v/>
      </c>
      <c r="S505" s="146" t="str">
        <f>IF(J505="","",VLOOKUP(J505,'code nicheur'!$A$1:$B$16,2,FALSE))</f>
        <v/>
      </c>
      <c r="T505" s="147" t="str">
        <f>IF(J505="","",VLOOKUP(J505,'code nicheur'!$A$1:$C$16,3,FALSE))</f>
        <v/>
      </c>
      <c r="U505" s="145" t="str">
        <f>IF(B505="","",VLOOKUP(B505,'Cartes IGN'!$A$1:$B$3233,2,FALSE))</f>
        <v/>
      </c>
      <c r="V505" s="147" t="str">
        <f>IF(B505="","",VLOOKUP(B505,'Cartes IGN'!$A$1:$D$3233,4,FALSE))</f>
        <v/>
      </c>
      <c r="W505" s="146" t="str">
        <f>IF(B505="","",VLOOKUP(B505,'Cartes IGN'!$A$1:$C$3233,3,FALSE))</f>
        <v/>
      </c>
      <c r="X505" s="146" t="str">
        <f t="shared" si="7"/>
        <v/>
      </c>
      <c r="Y505" s="146" t="str">
        <f>IF(X505="","",VLOOKUP(X505,Secteur_SQ!$A$1:$B$3870,2,FALSE))</f>
        <v/>
      </c>
      <c r="Z505" s="146" t="str">
        <f>IF(X505="","",VLOOKUP(X505,Secteur_SQ!$A$1:$C$3870,3,FALSE))</f>
        <v/>
      </c>
    </row>
    <row r="506" spans="1:26">
      <c r="A506" s="102"/>
      <c r="B506" s="102"/>
      <c r="C506" s="102"/>
      <c r="D506" s="85"/>
      <c r="E506" s="103"/>
      <c r="F506" s="104"/>
      <c r="G506" s="104"/>
      <c r="H506" s="108"/>
      <c r="I506" s="104"/>
      <c r="J506" s="106"/>
      <c r="K506" s="12"/>
      <c r="L506" s="107"/>
      <c r="M506" s="103"/>
      <c r="N506" s="149"/>
      <c r="O506" s="89"/>
      <c r="P506" s="89"/>
      <c r="Q506" s="89"/>
      <c r="R506" s="145" t="str">
        <f>IF(A506="","",VLOOKUP(A506,Espèces!$A$2:$B$510,2,FALSE))</f>
        <v/>
      </c>
      <c r="S506" s="146" t="str">
        <f>IF(J506="","",VLOOKUP(J506,'code nicheur'!$A$1:$B$16,2,FALSE))</f>
        <v/>
      </c>
      <c r="T506" s="147" t="str">
        <f>IF(J506="","",VLOOKUP(J506,'code nicheur'!$A$1:$C$16,3,FALSE))</f>
        <v/>
      </c>
      <c r="U506" s="145" t="str">
        <f>IF(B506="","",VLOOKUP(B506,'Cartes IGN'!$A$1:$B$3233,2,FALSE))</f>
        <v/>
      </c>
      <c r="V506" s="147" t="str">
        <f>IF(B506="","",VLOOKUP(B506,'Cartes IGN'!$A$1:$D$3233,4,FALSE))</f>
        <v/>
      </c>
      <c r="W506" s="146" t="str">
        <f>IF(B506="","",VLOOKUP(B506,'Cartes IGN'!$A$1:$C$3233,3,FALSE))</f>
        <v/>
      </c>
      <c r="X506" s="146" t="str">
        <f t="shared" si="7"/>
        <v/>
      </c>
      <c r="Y506" s="146" t="str">
        <f>IF(X506="","",VLOOKUP(X506,Secteur_SQ!$A$1:$B$3870,2,FALSE))</f>
        <v/>
      </c>
      <c r="Z506" s="146" t="str">
        <f>IF(X506="","",VLOOKUP(X506,Secteur_SQ!$A$1:$C$3870,3,FALSE))</f>
        <v/>
      </c>
    </row>
    <row r="507" spans="1:26">
      <c r="A507" s="102"/>
      <c r="B507" s="102"/>
      <c r="C507" s="102"/>
      <c r="D507" s="85"/>
      <c r="E507" s="103"/>
      <c r="F507" s="104"/>
      <c r="G507" s="104"/>
      <c r="H507" s="108"/>
      <c r="I507" s="104"/>
      <c r="J507" s="106"/>
      <c r="K507" s="12"/>
      <c r="L507" s="107"/>
      <c r="M507" s="103"/>
      <c r="N507" s="149"/>
      <c r="O507" s="89"/>
      <c r="P507" s="89"/>
      <c r="Q507" s="89"/>
      <c r="R507" s="145" t="str">
        <f>IF(A507="","",VLOOKUP(A507,Espèces!$A$2:$B$510,2,FALSE))</f>
        <v/>
      </c>
      <c r="S507" s="146" t="str">
        <f>IF(J507="","",VLOOKUP(J507,'code nicheur'!$A$1:$B$16,2,FALSE))</f>
        <v/>
      </c>
      <c r="T507" s="147" t="str">
        <f>IF(J507="","",VLOOKUP(J507,'code nicheur'!$A$1:$C$16,3,FALSE))</f>
        <v/>
      </c>
      <c r="U507" s="145" t="str">
        <f>IF(B507="","",VLOOKUP(B507,'Cartes IGN'!$A$1:$B$3233,2,FALSE))</f>
        <v/>
      </c>
      <c r="V507" s="147" t="str">
        <f>IF(B507="","",VLOOKUP(B507,'Cartes IGN'!$A$1:$D$3233,4,FALSE))</f>
        <v/>
      </c>
      <c r="W507" s="146" t="str">
        <f>IF(B507="","",VLOOKUP(B507,'Cartes IGN'!$A$1:$C$3233,3,FALSE))</f>
        <v/>
      </c>
      <c r="X507" s="146" t="str">
        <f t="shared" si="7"/>
        <v/>
      </c>
      <c r="Y507" s="146" t="str">
        <f>IF(X507="","",VLOOKUP(X507,Secteur_SQ!$A$1:$B$3870,2,FALSE))</f>
        <v/>
      </c>
      <c r="Z507" s="146" t="str">
        <f>IF(X507="","",VLOOKUP(X507,Secteur_SQ!$A$1:$C$3870,3,FALSE))</f>
        <v/>
      </c>
    </row>
    <row r="508" spans="1:26">
      <c r="A508" s="102"/>
      <c r="B508" s="102"/>
      <c r="C508" s="102"/>
      <c r="D508" s="85"/>
      <c r="E508" s="103"/>
      <c r="F508" s="104"/>
      <c r="G508" s="104"/>
      <c r="H508" s="108"/>
      <c r="I508" s="104"/>
      <c r="J508" s="106"/>
      <c r="K508" s="12"/>
      <c r="L508" s="107"/>
      <c r="M508" s="103"/>
      <c r="N508" s="149"/>
      <c r="O508" s="89"/>
      <c r="P508" s="89"/>
      <c r="Q508" s="89"/>
      <c r="R508" s="145" t="str">
        <f>IF(A508="","",VLOOKUP(A508,Espèces!$A$2:$B$510,2,FALSE))</f>
        <v/>
      </c>
      <c r="S508" s="146" t="str">
        <f>IF(J508="","",VLOOKUP(J508,'code nicheur'!$A$1:$B$16,2,FALSE))</f>
        <v/>
      </c>
      <c r="T508" s="147" t="str">
        <f>IF(J508="","",VLOOKUP(J508,'code nicheur'!$A$1:$C$16,3,FALSE))</f>
        <v/>
      </c>
      <c r="U508" s="145" t="str">
        <f>IF(B508="","",VLOOKUP(B508,'Cartes IGN'!$A$1:$B$3233,2,FALSE))</f>
        <v/>
      </c>
      <c r="V508" s="147" t="str">
        <f>IF(B508="","",VLOOKUP(B508,'Cartes IGN'!$A$1:$D$3233,4,FALSE))</f>
        <v/>
      </c>
      <c r="W508" s="146" t="str">
        <f>IF(B508="","",VLOOKUP(B508,'Cartes IGN'!$A$1:$C$3233,3,FALSE))</f>
        <v/>
      </c>
      <c r="X508" s="146" t="str">
        <f t="shared" si="7"/>
        <v/>
      </c>
      <c r="Y508" s="146" t="str">
        <f>IF(X508="","",VLOOKUP(X508,Secteur_SQ!$A$1:$B$3870,2,FALSE))</f>
        <v/>
      </c>
      <c r="Z508" s="146" t="str">
        <f>IF(X508="","",VLOOKUP(X508,Secteur_SQ!$A$1:$C$3870,3,FALSE))</f>
        <v/>
      </c>
    </row>
    <row r="509" spans="1:26">
      <c r="A509" s="102"/>
      <c r="B509" s="102"/>
      <c r="C509" s="102"/>
      <c r="D509" s="85"/>
      <c r="E509" s="103"/>
      <c r="F509" s="104"/>
      <c r="G509" s="104"/>
      <c r="H509" s="108"/>
      <c r="I509" s="104"/>
      <c r="J509" s="106"/>
      <c r="K509" s="12"/>
      <c r="L509" s="107"/>
      <c r="M509" s="103"/>
      <c r="N509" s="149"/>
      <c r="O509" s="89"/>
      <c r="P509" s="89"/>
      <c r="Q509" s="89"/>
      <c r="R509" s="145" t="str">
        <f>IF(A509="","",VLOOKUP(A509,Espèces!$A$2:$B$510,2,FALSE))</f>
        <v/>
      </c>
      <c r="S509" s="146" t="str">
        <f>IF(J509="","",VLOOKUP(J509,'code nicheur'!$A$1:$B$16,2,FALSE))</f>
        <v/>
      </c>
      <c r="T509" s="147" t="str">
        <f>IF(J509="","",VLOOKUP(J509,'code nicheur'!$A$1:$C$16,3,FALSE))</f>
        <v/>
      </c>
      <c r="U509" s="145" t="str">
        <f>IF(B509="","",VLOOKUP(B509,'Cartes IGN'!$A$1:$B$3233,2,FALSE))</f>
        <v/>
      </c>
      <c r="V509" s="147" t="str">
        <f>IF(B509="","",VLOOKUP(B509,'Cartes IGN'!$A$1:$D$3233,4,FALSE))</f>
        <v/>
      </c>
      <c r="W509" s="146" t="str">
        <f>IF(B509="","",VLOOKUP(B509,'Cartes IGN'!$A$1:$C$3233,3,FALSE))</f>
        <v/>
      </c>
      <c r="X509" s="146" t="str">
        <f t="shared" si="7"/>
        <v/>
      </c>
      <c r="Y509" s="146" t="str">
        <f>IF(X509="","",VLOOKUP(X509,Secteur_SQ!$A$1:$B$3870,2,FALSE))</f>
        <v/>
      </c>
      <c r="Z509" s="146" t="str">
        <f>IF(X509="","",VLOOKUP(X509,Secteur_SQ!$A$1:$C$3870,3,FALSE))</f>
        <v/>
      </c>
    </row>
    <row r="510" spans="1:26">
      <c r="A510" s="102"/>
      <c r="B510" s="102"/>
      <c r="C510" s="102"/>
      <c r="D510" s="85"/>
      <c r="E510" s="103"/>
      <c r="F510" s="104"/>
      <c r="G510" s="104"/>
      <c r="H510" s="108"/>
      <c r="I510" s="104"/>
      <c r="J510" s="106"/>
      <c r="K510" s="12"/>
      <c r="L510" s="107"/>
      <c r="M510" s="103"/>
      <c r="N510" s="149"/>
      <c r="O510" s="89"/>
      <c r="P510" s="89"/>
      <c r="Q510" s="89"/>
      <c r="R510" s="145" t="str">
        <f>IF(A510="","",VLOOKUP(A510,Espèces!$A$2:$B$510,2,FALSE))</f>
        <v/>
      </c>
      <c r="S510" s="146" t="str">
        <f>IF(J510="","",VLOOKUP(J510,'code nicheur'!$A$1:$B$16,2,FALSE))</f>
        <v/>
      </c>
      <c r="T510" s="147" t="str">
        <f>IF(J510="","",VLOOKUP(J510,'code nicheur'!$A$1:$C$16,3,FALSE))</f>
        <v/>
      </c>
      <c r="U510" s="145" t="str">
        <f>IF(B510="","",VLOOKUP(B510,'Cartes IGN'!$A$1:$B$3233,2,FALSE))</f>
        <v/>
      </c>
      <c r="V510" s="147" t="str">
        <f>IF(B510="","",VLOOKUP(B510,'Cartes IGN'!$A$1:$D$3233,4,FALSE))</f>
        <v/>
      </c>
      <c r="W510" s="146" t="str">
        <f>IF(B510="","",VLOOKUP(B510,'Cartes IGN'!$A$1:$C$3233,3,FALSE))</f>
        <v/>
      </c>
      <c r="X510" s="146" t="str">
        <f t="shared" si="7"/>
        <v/>
      </c>
      <c r="Y510" s="146" t="str">
        <f>IF(X510="","",VLOOKUP(X510,Secteur_SQ!$A$1:$B$3870,2,FALSE))</f>
        <v/>
      </c>
      <c r="Z510" s="146" t="str">
        <f>IF(X510="","",VLOOKUP(X510,Secteur_SQ!$A$1:$C$3870,3,FALSE))</f>
        <v/>
      </c>
    </row>
    <row r="511" spans="1:26">
      <c r="A511" s="102"/>
      <c r="B511" s="102"/>
      <c r="C511" s="102"/>
      <c r="D511" s="85"/>
      <c r="E511" s="103"/>
      <c r="F511" s="104"/>
      <c r="G511" s="104"/>
      <c r="H511" s="108"/>
      <c r="I511" s="104"/>
      <c r="J511" s="106"/>
      <c r="K511" s="12"/>
      <c r="L511" s="107"/>
      <c r="M511" s="103"/>
      <c r="N511" s="149"/>
      <c r="O511" s="89"/>
      <c r="P511" s="89"/>
      <c r="Q511" s="89"/>
      <c r="R511" s="145" t="str">
        <f>IF(A511="","",VLOOKUP(A511,Espèces!$A$2:$B$510,2,FALSE))</f>
        <v/>
      </c>
      <c r="S511" s="146" t="str">
        <f>IF(J511="","",VLOOKUP(J511,'code nicheur'!$A$1:$B$16,2,FALSE))</f>
        <v/>
      </c>
      <c r="T511" s="147" t="str">
        <f>IF(J511="","",VLOOKUP(J511,'code nicheur'!$A$1:$C$16,3,FALSE))</f>
        <v/>
      </c>
      <c r="U511" s="145" t="str">
        <f>IF(B511="","",VLOOKUP(B511,'Cartes IGN'!$A$1:$B$3233,2,FALSE))</f>
        <v/>
      </c>
      <c r="V511" s="147" t="str">
        <f>IF(B511="","",VLOOKUP(B511,'Cartes IGN'!$A$1:$D$3233,4,FALSE))</f>
        <v/>
      </c>
      <c r="W511" s="146" t="str">
        <f>IF(B511="","",VLOOKUP(B511,'Cartes IGN'!$A$1:$C$3233,3,FALSE))</f>
        <v/>
      </c>
      <c r="X511" s="146" t="str">
        <f t="shared" si="7"/>
        <v/>
      </c>
      <c r="Y511" s="146" t="str">
        <f>IF(X511="","",VLOOKUP(X511,Secteur_SQ!$A$1:$B$3870,2,FALSE))</f>
        <v/>
      </c>
      <c r="Z511" s="146" t="str">
        <f>IF(X511="","",VLOOKUP(X511,Secteur_SQ!$A$1:$C$3870,3,FALSE))</f>
        <v/>
      </c>
    </row>
    <row r="512" spans="1:26">
      <c r="A512" s="102"/>
      <c r="B512" s="102"/>
      <c r="C512" s="102"/>
      <c r="D512" s="85"/>
      <c r="E512" s="103"/>
      <c r="F512" s="104"/>
      <c r="G512" s="104"/>
      <c r="H512" s="108"/>
      <c r="I512" s="104"/>
      <c r="J512" s="106"/>
      <c r="K512" s="12"/>
      <c r="L512" s="107"/>
      <c r="M512" s="103"/>
      <c r="N512" s="149"/>
      <c r="O512" s="89"/>
      <c r="P512" s="89"/>
      <c r="Q512" s="89"/>
      <c r="R512" s="145" t="str">
        <f>IF(A512="","",VLOOKUP(A512,Espèces!$A$2:$B$510,2,FALSE))</f>
        <v/>
      </c>
      <c r="S512" s="146" t="str">
        <f>IF(J512="","",VLOOKUP(J512,'code nicheur'!$A$1:$B$16,2,FALSE))</f>
        <v/>
      </c>
      <c r="T512" s="147" t="str">
        <f>IF(J512="","",VLOOKUP(J512,'code nicheur'!$A$1:$C$16,3,FALSE))</f>
        <v/>
      </c>
      <c r="U512" s="145" t="str">
        <f>IF(B512="","",VLOOKUP(B512,'Cartes IGN'!$A$1:$B$3233,2,FALSE))</f>
        <v/>
      </c>
      <c r="V512" s="147" t="str">
        <f>IF(B512="","",VLOOKUP(B512,'Cartes IGN'!$A$1:$D$3233,4,FALSE))</f>
        <v/>
      </c>
      <c r="W512" s="146" t="str">
        <f>IF(B512="","",VLOOKUP(B512,'Cartes IGN'!$A$1:$C$3233,3,FALSE))</f>
        <v/>
      </c>
      <c r="X512" s="146" t="str">
        <f t="shared" si="7"/>
        <v/>
      </c>
      <c r="Y512" s="146" t="str">
        <f>IF(X512="","",VLOOKUP(X512,Secteur_SQ!$A$1:$B$3870,2,FALSE))</f>
        <v/>
      </c>
      <c r="Z512" s="146" t="str">
        <f>IF(X512="","",VLOOKUP(X512,Secteur_SQ!$A$1:$C$3870,3,FALSE))</f>
        <v/>
      </c>
    </row>
    <row r="513" spans="1:26">
      <c r="A513" s="102"/>
      <c r="B513" s="102"/>
      <c r="C513" s="102"/>
      <c r="D513" s="85"/>
      <c r="E513" s="103"/>
      <c r="F513" s="104"/>
      <c r="G513" s="104"/>
      <c r="H513" s="108"/>
      <c r="I513" s="104"/>
      <c r="J513" s="106"/>
      <c r="K513" s="12"/>
      <c r="L513" s="107"/>
      <c r="M513" s="103"/>
      <c r="N513" s="149"/>
      <c r="O513" s="89"/>
      <c r="P513" s="89"/>
      <c r="Q513" s="89"/>
      <c r="R513" s="145" t="str">
        <f>IF(A513="","",VLOOKUP(A513,Espèces!$A$2:$B$510,2,FALSE))</f>
        <v/>
      </c>
      <c r="S513" s="146" t="str">
        <f>IF(J513="","",VLOOKUP(J513,'code nicheur'!$A$1:$B$16,2,FALSE))</f>
        <v/>
      </c>
      <c r="T513" s="147" t="str">
        <f>IF(J513="","",VLOOKUP(J513,'code nicheur'!$A$1:$C$16,3,FALSE))</f>
        <v/>
      </c>
      <c r="U513" s="145" t="str">
        <f>IF(B513="","",VLOOKUP(B513,'Cartes IGN'!$A$1:$B$3233,2,FALSE))</f>
        <v/>
      </c>
      <c r="V513" s="147" t="str">
        <f>IF(B513="","",VLOOKUP(B513,'Cartes IGN'!$A$1:$D$3233,4,FALSE))</f>
        <v/>
      </c>
      <c r="W513" s="146" t="str">
        <f>IF(B513="","",VLOOKUP(B513,'Cartes IGN'!$A$1:$C$3233,3,FALSE))</f>
        <v/>
      </c>
      <c r="X513" s="146" t="str">
        <f t="shared" si="7"/>
        <v/>
      </c>
      <c r="Y513" s="146" t="str">
        <f>IF(X513="","",VLOOKUP(X513,Secteur_SQ!$A$1:$B$3870,2,FALSE))</f>
        <v/>
      </c>
      <c r="Z513" s="146" t="str">
        <f>IF(X513="","",VLOOKUP(X513,Secteur_SQ!$A$1:$C$3870,3,FALSE))</f>
        <v/>
      </c>
    </row>
    <row r="514" spans="1:26">
      <c r="A514" s="102"/>
      <c r="B514" s="102"/>
      <c r="C514" s="102"/>
      <c r="D514" s="85"/>
      <c r="E514" s="103"/>
      <c r="F514" s="104"/>
      <c r="G514" s="104"/>
      <c r="H514" s="108"/>
      <c r="I514" s="104"/>
      <c r="J514" s="106"/>
      <c r="K514" s="12"/>
      <c r="L514" s="107"/>
      <c r="M514" s="103"/>
      <c r="N514" s="149"/>
      <c r="O514" s="89"/>
      <c r="P514" s="89"/>
      <c r="Q514" s="89"/>
      <c r="R514" s="145" t="str">
        <f>IF(A514="","",VLOOKUP(A514,Espèces!$A$2:$B$510,2,FALSE))</f>
        <v/>
      </c>
      <c r="S514" s="146" t="str">
        <f>IF(J514="","",VLOOKUP(J514,'code nicheur'!$A$1:$B$16,2,FALSE))</f>
        <v/>
      </c>
      <c r="T514" s="147" t="str">
        <f>IF(J514="","",VLOOKUP(J514,'code nicheur'!$A$1:$C$16,3,FALSE))</f>
        <v/>
      </c>
      <c r="U514" s="145" t="str">
        <f>IF(B514="","",VLOOKUP(B514,'Cartes IGN'!$A$1:$B$3233,2,FALSE))</f>
        <v/>
      </c>
      <c r="V514" s="147" t="str">
        <f>IF(B514="","",VLOOKUP(B514,'Cartes IGN'!$A$1:$D$3233,4,FALSE))</f>
        <v/>
      </c>
      <c r="W514" s="146" t="str">
        <f>IF(B514="","",VLOOKUP(B514,'Cartes IGN'!$A$1:$C$3233,3,FALSE))</f>
        <v/>
      </c>
      <c r="X514" s="146" t="str">
        <f t="shared" si="7"/>
        <v/>
      </c>
      <c r="Y514" s="146" t="str">
        <f>IF(X514="","",VLOOKUP(X514,Secteur_SQ!$A$1:$B$3870,2,FALSE))</f>
        <v/>
      </c>
      <c r="Z514" s="146" t="str">
        <f>IF(X514="","",VLOOKUP(X514,Secteur_SQ!$A$1:$C$3870,3,FALSE))</f>
        <v/>
      </c>
    </row>
    <row r="515" spans="1:26">
      <c r="A515" s="102"/>
      <c r="B515" s="102"/>
      <c r="C515" s="102"/>
      <c r="D515" s="85"/>
      <c r="E515" s="103"/>
      <c r="F515" s="104"/>
      <c r="G515" s="104"/>
      <c r="H515" s="108"/>
      <c r="I515" s="104"/>
      <c r="J515" s="106"/>
      <c r="K515" s="12"/>
      <c r="L515" s="107"/>
      <c r="M515" s="103"/>
      <c r="N515" s="149"/>
      <c r="O515" s="89"/>
      <c r="P515" s="89"/>
      <c r="Q515" s="89"/>
      <c r="R515" s="145" t="str">
        <f>IF(A515="","",VLOOKUP(A515,Espèces!$A$2:$B$510,2,FALSE))</f>
        <v/>
      </c>
      <c r="S515" s="146" t="str">
        <f>IF(J515="","",VLOOKUP(J515,'code nicheur'!$A$1:$B$16,2,FALSE))</f>
        <v/>
      </c>
      <c r="T515" s="147" t="str">
        <f>IF(J515="","",VLOOKUP(J515,'code nicheur'!$A$1:$C$16,3,FALSE))</f>
        <v/>
      </c>
      <c r="U515" s="145" t="str">
        <f>IF(B515="","",VLOOKUP(B515,'Cartes IGN'!$A$1:$B$3233,2,FALSE))</f>
        <v/>
      </c>
      <c r="V515" s="147" t="str">
        <f>IF(B515="","",VLOOKUP(B515,'Cartes IGN'!$A$1:$D$3233,4,FALSE))</f>
        <v/>
      </c>
      <c r="W515" s="146" t="str">
        <f>IF(B515="","",VLOOKUP(B515,'Cartes IGN'!$A$1:$C$3233,3,FALSE))</f>
        <v/>
      </c>
      <c r="X515" s="146" t="str">
        <f t="shared" si="7"/>
        <v/>
      </c>
      <c r="Y515" s="146" t="str">
        <f>IF(X515="","",VLOOKUP(X515,Secteur_SQ!$A$1:$B$3870,2,FALSE))</f>
        <v/>
      </c>
      <c r="Z515" s="146" t="str">
        <f>IF(X515="","",VLOOKUP(X515,Secteur_SQ!$A$1:$C$3870,3,FALSE))</f>
        <v/>
      </c>
    </row>
    <row r="516" spans="1:26">
      <c r="A516" s="102"/>
      <c r="B516" s="102"/>
      <c r="C516" s="102"/>
      <c r="D516" s="85"/>
      <c r="E516" s="103"/>
      <c r="F516" s="104"/>
      <c r="G516" s="104"/>
      <c r="H516" s="108"/>
      <c r="I516" s="104"/>
      <c r="J516" s="106"/>
      <c r="K516" s="12"/>
      <c r="L516" s="107"/>
      <c r="M516" s="103"/>
      <c r="N516" s="149"/>
      <c r="O516" s="89"/>
      <c r="P516" s="89"/>
      <c r="Q516" s="89"/>
      <c r="R516" s="145" t="str">
        <f>IF(A516="","",VLOOKUP(A516,Espèces!$A$2:$B$510,2,FALSE))</f>
        <v/>
      </c>
      <c r="S516" s="146" t="str">
        <f>IF(J516="","",VLOOKUP(J516,'code nicheur'!$A$1:$B$16,2,FALSE))</f>
        <v/>
      </c>
      <c r="T516" s="147" t="str">
        <f>IF(J516="","",VLOOKUP(J516,'code nicheur'!$A$1:$C$16,3,FALSE))</f>
        <v/>
      </c>
      <c r="U516" s="145" t="str">
        <f>IF(B516="","",VLOOKUP(B516,'Cartes IGN'!$A$1:$B$3233,2,FALSE))</f>
        <v/>
      </c>
      <c r="V516" s="147" t="str">
        <f>IF(B516="","",VLOOKUP(B516,'Cartes IGN'!$A$1:$D$3233,4,FALSE))</f>
        <v/>
      </c>
      <c r="W516" s="146" t="str">
        <f>IF(B516="","",VLOOKUP(B516,'Cartes IGN'!$A$1:$C$3233,3,FALSE))</f>
        <v/>
      </c>
      <c r="X516" s="146" t="str">
        <f t="shared" si="7"/>
        <v/>
      </c>
      <c r="Y516" s="146" t="str">
        <f>IF(X516="","",VLOOKUP(X516,Secteur_SQ!$A$1:$B$3870,2,FALSE))</f>
        <v/>
      </c>
      <c r="Z516" s="146" t="str">
        <f>IF(X516="","",VLOOKUP(X516,Secteur_SQ!$A$1:$C$3870,3,FALSE))</f>
        <v/>
      </c>
    </row>
    <row r="517" spans="1:26">
      <c r="A517" s="102"/>
      <c r="B517" s="102"/>
      <c r="C517" s="102"/>
      <c r="D517" s="85"/>
      <c r="E517" s="103"/>
      <c r="F517" s="104"/>
      <c r="G517" s="104"/>
      <c r="H517" s="108"/>
      <c r="I517" s="104"/>
      <c r="J517" s="106"/>
      <c r="K517" s="12"/>
      <c r="L517" s="107"/>
      <c r="M517" s="103"/>
      <c r="N517" s="149"/>
      <c r="O517" s="89"/>
      <c r="P517" s="89"/>
      <c r="Q517" s="89"/>
      <c r="R517" s="145" t="str">
        <f>IF(A517="","",VLOOKUP(A517,Espèces!$A$2:$B$510,2,FALSE))</f>
        <v/>
      </c>
      <c r="S517" s="146" t="str">
        <f>IF(J517="","",VLOOKUP(J517,'code nicheur'!$A$1:$B$16,2,FALSE))</f>
        <v/>
      </c>
      <c r="T517" s="147" t="str">
        <f>IF(J517="","",VLOOKUP(J517,'code nicheur'!$A$1:$C$16,3,FALSE))</f>
        <v/>
      </c>
      <c r="U517" s="145" t="str">
        <f>IF(B517="","",VLOOKUP(B517,'Cartes IGN'!$A$1:$B$3233,2,FALSE))</f>
        <v/>
      </c>
      <c r="V517" s="147" t="str">
        <f>IF(B517="","",VLOOKUP(B517,'Cartes IGN'!$A$1:$D$3233,4,FALSE))</f>
        <v/>
      </c>
      <c r="W517" s="146" t="str">
        <f>IF(B517="","",VLOOKUP(B517,'Cartes IGN'!$A$1:$C$3233,3,FALSE))</f>
        <v/>
      </c>
      <c r="X517" s="146" t="str">
        <f t="shared" si="7"/>
        <v/>
      </c>
      <c r="Y517" s="146" t="str">
        <f>IF(X517="","",VLOOKUP(X517,Secteur_SQ!$A$1:$B$3870,2,FALSE))</f>
        <v/>
      </c>
      <c r="Z517" s="146" t="str">
        <f>IF(X517="","",VLOOKUP(X517,Secteur_SQ!$A$1:$C$3870,3,FALSE))</f>
        <v/>
      </c>
    </row>
    <row r="518" spans="1:26">
      <c r="A518" s="102"/>
      <c r="B518" s="102"/>
      <c r="C518" s="102"/>
      <c r="D518" s="85"/>
      <c r="E518" s="103"/>
      <c r="F518" s="104"/>
      <c r="G518" s="104"/>
      <c r="H518" s="108"/>
      <c r="I518" s="104"/>
      <c r="J518" s="106"/>
      <c r="K518" s="12"/>
      <c r="L518" s="107"/>
      <c r="M518" s="103"/>
      <c r="N518" s="149"/>
      <c r="O518" s="89"/>
      <c r="P518" s="89"/>
      <c r="Q518" s="89"/>
      <c r="R518" s="145" t="str">
        <f>IF(A518="","",VLOOKUP(A518,Espèces!$A$2:$B$510,2,FALSE))</f>
        <v/>
      </c>
      <c r="S518" s="146" t="str">
        <f>IF(J518="","",VLOOKUP(J518,'code nicheur'!$A$1:$B$16,2,FALSE))</f>
        <v/>
      </c>
      <c r="T518" s="147" t="str">
        <f>IF(J518="","",VLOOKUP(J518,'code nicheur'!$A$1:$C$16,3,FALSE))</f>
        <v/>
      </c>
      <c r="U518" s="145" t="str">
        <f>IF(B518="","",VLOOKUP(B518,'Cartes IGN'!$A$1:$B$3233,2,FALSE))</f>
        <v/>
      </c>
      <c r="V518" s="147" t="str">
        <f>IF(B518="","",VLOOKUP(B518,'Cartes IGN'!$A$1:$D$3233,4,FALSE))</f>
        <v/>
      </c>
      <c r="W518" s="146" t="str">
        <f>IF(B518="","",VLOOKUP(B518,'Cartes IGN'!$A$1:$C$3233,3,FALSE))</f>
        <v/>
      </c>
      <c r="X518" s="146" t="str">
        <f t="shared" si="7"/>
        <v/>
      </c>
      <c r="Y518" s="146" t="str">
        <f>IF(X518="","",VLOOKUP(X518,Secteur_SQ!$A$1:$B$3870,2,FALSE))</f>
        <v/>
      </c>
      <c r="Z518" s="146" t="str">
        <f>IF(X518="","",VLOOKUP(X518,Secteur_SQ!$A$1:$C$3870,3,FALSE))</f>
        <v/>
      </c>
    </row>
    <row r="519" spans="1:26">
      <c r="A519" s="102"/>
      <c r="B519" s="102"/>
      <c r="C519" s="102"/>
      <c r="D519" s="85"/>
      <c r="E519" s="103"/>
      <c r="F519" s="104"/>
      <c r="G519" s="104"/>
      <c r="H519" s="108"/>
      <c r="I519" s="104"/>
      <c r="J519" s="106"/>
      <c r="K519" s="12"/>
      <c r="L519" s="107"/>
      <c r="M519" s="103"/>
      <c r="N519" s="149"/>
      <c r="O519" s="89"/>
      <c r="P519" s="89"/>
      <c r="Q519" s="89"/>
      <c r="R519" s="145" t="str">
        <f>IF(A519="","",VLOOKUP(A519,Espèces!$A$2:$B$510,2,FALSE))</f>
        <v/>
      </c>
      <c r="S519" s="146" t="str">
        <f>IF(J519="","",VLOOKUP(J519,'code nicheur'!$A$1:$B$16,2,FALSE))</f>
        <v/>
      </c>
      <c r="T519" s="147" t="str">
        <f>IF(J519="","",VLOOKUP(J519,'code nicheur'!$A$1:$C$16,3,FALSE))</f>
        <v/>
      </c>
      <c r="U519" s="145" t="str">
        <f>IF(B519="","",VLOOKUP(B519,'Cartes IGN'!$A$1:$B$3233,2,FALSE))</f>
        <v/>
      </c>
      <c r="V519" s="147" t="str">
        <f>IF(B519="","",VLOOKUP(B519,'Cartes IGN'!$A$1:$D$3233,4,FALSE))</f>
        <v/>
      </c>
      <c r="W519" s="146" t="str">
        <f>IF(B519="","",VLOOKUP(B519,'Cartes IGN'!$A$1:$C$3233,3,FALSE))</f>
        <v/>
      </c>
      <c r="X519" s="146" t="str">
        <f t="shared" si="7"/>
        <v/>
      </c>
      <c r="Y519" s="146" t="str">
        <f>IF(X519="","",VLOOKUP(X519,Secteur_SQ!$A$1:$B$3870,2,FALSE))</f>
        <v/>
      </c>
      <c r="Z519" s="146" t="str">
        <f>IF(X519="","",VLOOKUP(X519,Secteur_SQ!$A$1:$C$3870,3,FALSE))</f>
        <v/>
      </c>
    </row>
    <row r="520" spans="1:26">
      <c r="A520" s="102"/>
      <c r="B520" s="102"/>
      <c r="C520" s="102"/>
      <c r="D520" s="85"/>
      <c r="E520" s="103"/>
      <c r="F520" s="104"/>
      <c r="G520" s="104"/>
      <c r="H520" s="108"/>
      <c r="I520" s="104"/>
      <c r="J520" s="106"/>
      <c r="K520" s="12"/>
      <c r="L520" s="107"/>
      <c r="M520" s="103"/>
      <c r="N520" s="149"/>
      <c r="O520" s="89"/>
      <c r="P520" s="89"/>
      <c r="Q520" s="89"/>
      <c r="R520" s="145" t="str">
        <f>IF(A520="","",VLOOKUP(A520,Espèces!$A$2:$B$510,2,FALSE))</f>
        <v/>
      </c>
      <c r="S520" s="146" t="str">
        <f>IF(J520="","",VLOOKUP(J520,'code nicheur'!$A$1:$B$16,2,FALSE))</f>
        <v/>
      </c>
      <c r="T520" s="147" t="str">
        <f>IF(J520="","",VLOOKUP(J520,'code nicheur'!$A$1:$C$16,3,FALSE))</f>
        <v/>
      </c>
      <c r="U520" s="145" t="str">
        <f>IF(B520="","",VLOOKUP(B520,'Cartes IGN'!$A$1:$B$3233,2,FALSE))</f>
        <v/>
      </c>
      <c r="V520" s="147" t="str">
        <f>IF(B520="","",VLOOKUP(B520,'Cartes IGN'!$A$1:$D$3233,4,FALSE))</f>
        <v/>
      </c>
      <c r="W520" s="146" t="str">
        <f>IF(B520="","",VLOOKUP(B520,'Cartes IGN'!$A$1:$C$3233,3,FALSE))</f>
        <v/>
      </c>
      <c r="X520" s="146" t="str">
        <f t="shared" si="7"/>
        <v/>
      </c>
      <c r="Y520" s="146" t="str">
        <f>IF(X520="","",VLOOKUP(X520,Secteur_SQ!$A$1:$B$3870,2,FALSE))</f>
        <v/>
      </c>
      <c r="Z520" s="146" t="str">
        <f>IF(X520="","",VLOOKUP(X520,Secteur_SQ!$A$1:$C$3870,3,FALSE))</f>
        <v/>
      </c>
    </row>
    <row r="521" spans="1:26">
      <c r="A521" s="102"/>
      <c r="B521" s="102"/>
      <c r="C521" s="102"/>
      <c r="D521" s="85"/>
      <c r="E521" s="103"/>
      <c r="F521" s="104"/>
      <c r="G521" s="104"/>
      <c r="H521" s="108"/>
      <c r="I521" s="104"/>
      <c r="J521" s="106"/>
      <c r="K521" s="12"/>
      <c r="L521" s="107"/>
      <c r="M521" s="103"/>
      <c r="N521" s="149"/>
      <c r="O521" s="89"/>
      <c r="P521" s="89"/>
      <c r="Q521" s="89"/>
      <c r="R521" s="145" t="str">
        <f>IF(A521="","",VLOOKUP(A521,Espèces!$A$2:$B$510,2,FALSE))</f>
        <v/>
      </c>
      <c r="S521" s="146" t="str">
        <f>IF(J521="","",VLOOKUP(J521,'code nicheur'!$A$1:$B$16,2,FALSE))</f>
        <v/>
      </c>
      <c r="T521" s="147" t="str">
        <f>IF(J521="","",VLOOKUP(J521,'code nicheur'!$A$1:$C$16,3,FALSE))</f>
        <v/>
      </c>
      <c r="U521" s="145" t="str">
        <f>IF(B521="","",VLOOKUP(B521,'Cartes IGN'!$A$1:$B$3233,2,FALSE))</f>
        <v/>
      </c>
      <c r="V521" s="147" t="str">
        <f>IF(B521="","",VLOOKUP(B521,'Cartes IGN'!$A$1:$D$3233,4,FALSE))</f>
        <v/>
      </c>
      <c r="W521" s="146" t="str">
        <f>IF(B521="","",VLOOKUP(B521,'Cartes IGN'!$A$1:$C$3233,3,FALSE))</f>
        <v/>
      </c>
      <c r="X521" s="146" t="str">
        <f t="shared" si="7"/>
        <v/>
      </c>
      <c r="Y521" s="146" t="str">
        <f>IF(X521="","",VLOOKUP(X521,Secteur_SQ!$A$1:$B$3870,2,FALSE))</f>
        <v/>
      </c>
      <c r="Z521" s="146" t="str">
        <f>IF(X521="","",VLOOKUP(X521,Secteur_SQ!$A$1:$C$3870,3,FALSE))</f>
        <v/>
      </c>
    </row>
    <row r="522" spans="1:26">
      <c r="A522" s="102"/>
      <c r="B522" s="102"/>
      <c r="C522" s="102"/>
      <c r="D522" s="85"/>
      <c r="E522" s="103"/>
      <c r="F522" s="104"/>
      <c r="G522" s="104"/>
      <c r="H522" s="108"/>
      <c r="I522" s="104"/>
      <c r="J522" s="106"/>
      <c r="K522" s="12"/>
      <c r="L522" s="107"/>
      <c r="M522" s="103"/>
      <c r="N522" s="149"/>
      <c r="O522" s="89"/>
      <c r="P522" s="89"/>
      <c r="Q522" s="89"/>
      <c r="R522" s="145" t="str">
        <f>IF(A522="","",VLOOKUP(A522,Espèces!$A$2:$B$510,2,FALSE))</f>
        <v/>
      </c>
      <c r="S522" s="146" t="str">
        <f>IF(J522="","",VLOOKUP(J522,'code nicheur'!$A$1:$B$16,2,FALSE))</f>
        <v/>
      </c>
      <c r="T522" s="147" t="str">
        <f>IF(J522="","",VLOOKUP(J522,'code nicheur'!$A$1:$C$16,3,FALSE))</f>
        <v/>
      </c>
      <c r="U522" s="145" t="str">
        <f>IF(B522="","",VLOOKUP(B522,'Cartes IGN'!$A$1:$B$3233,2,FALSE))</f>
        <v/>
      </c>
      <c r="V522" s="147" t="str">
        <f>IF(B522="","",VLOOKUP(B522,'Cartes IGN'!$A$1:$D$3233,4,FALSE))</f>
        <v/>
      </c>
      <c r="W522" s="146" t="str">
        <f>IF(B522="","",VLOOKUP(B522,'Cartes IGN'!$A$1:$C$3233,3,FALSE))</f>
        <v/>
      </c>
      <c r="X522" s="146" t="str">
        <f t="shared" si="7"/>
        <v/>
      </c>
      <c r="Y522" s="146" t="str">
        <f>IF(X522="","",VLOOKUP(X522,Secteur_SQ!$A$1:$B$3870,2,FALSE))</f>
        <v/>
      </c>
      <c r="Z522" s="146" t="str">
        <f>IF(X522="","",VLOOKUP(X522,Secteur_SQ!$A$1:$C$3870,3,FALSE))</f>
        <v/>
      </c>
    </row>
    <row r="523" spans="1:26">
      <c r="A523" s="102"/>
      <c r="B523" s="102"/>
      <c r="C523" s="102"/>
      <c r="D523" s="85"/>
      <c r="E523" s="103"/>
      <c r="F523" s="104"/>
      <c r="G523" s="104"/>
      <c r="H523" s="108"/>
      <c r="I523" s="104"/>
      <c r="J523" s="106"/>
      <c r="K523" s="12"/>
      <c r="L523" s="107"/>
      <c r="M523" s="103"/>
      <c r="N523" s="149"/>
      <c r="O523" s="89"/>
      <c r="P523" s="89"/>
      <c r="Q523" s="89"/>
      <c r="R523" s="145" t="str">
        <f>IF(A523="","",VLOOKUP(A523,Espèces!$A$2:$B$510,2,FALSE))</f>
        <v/>
      </c>
      <c r="S523" s="146" t="str">
        <f>IF(J523="","",VLOOKUP(J523,'code nicheur'!$A$1:$B$16,2,FALSE))</f>
        <v/>
      </c>
      <c r="T523" s="147" t="str">
        <f>IF(J523="","",VLOOKUP(J523,'code nicheur'!$A$1:$C$16,3,FALSE))</f>
        <v/>
      </c>
      <c r="U523" s="145" t="str">
        <f>IF(B523="","",VLOOKUP(B523,'Cartes IGN'!$A$1:$B$3233,2,FALSE))</f>
        <v/>
      </c>
      <c r="V523" s="147" t="str">
        <f>IF(B523="","",VLOOKUP(B523,'Cartes IGN'!$A$1:$D$3233,4,FALSE))</f>
        <v/>
      </c>
      <c r="W523" s="146" t="str">
        <f>IF(B523="","",VLOOKUP(B523,'Cartes IGN'!$A$1:$C$3233,3,FALSE))</f>
        <v/>
      </c>
      <c r="X523" s="146" t="str">
        <f t="shared" si="7"/>
        <v/>
      </c>
      <c r="Y523" s="146" t="str">
        <f>IF(X523="","",VLOOKUP(X523,Secteur_SQ!$A$1:$B$3870,2,FALSE))</f>
        <v/>
      </c>
      <c r="Z523" s="146" t="str">
        <f>IF(X523="","",VLOOKUP(X523,Secteur_SQ!$A$1:$C$3870,3,FALSE))</f>
        <v/>
      </c>
    </row>
    <row r="524" spans="1:26">
      <c r="A524" s="102"/>
      <c r="B524" s="102"/>
      <c r="C524" s="102"/>
      <c r="D524" s="85"/>
      <c r="E524" s="103"/>
      <c r="F524" s="104"/>
      <c r="G524" s="104"/>
      <c r="H524" s="108"/>
      <c r="I524" s="104"/>
      <c r="J524" s="106"/>
      <c r="K524" s="12"/>
      <c r="L524" s="107"/>
      <c r="M524" s="103"/>
      <c r="N524" s="149"/>
      <c r="O524" s="89"/>
      <c r="P524" s="89"/>
      <c r="Q524" s="89"/>
      <c r="R524" s="145" t="str">
        <f>IF(A524="","",VLOOKUP(A524,Espèces!$A$2:$B$510,2,FALSE))</f>
        <v/>
      </c>
      <c r="S524" s="146" t="str">
        <f>IF(J524="","",VLOOKUP(J524,'code nicheur'!$A$1:$B$16,2,FALSE))</f>
        <v/>
      </c>
      <c r="T524" s="147" t="str">
        <f>IF(J524="","",VLOOKUP(J524,'code nicheur'!$A$1:$C$16,3,FALSE))</f>
        <v/>
      </c>
      <c r="U524" s="145" t="str">
        <f>IF(B524="","",VLOOKUP(B524,'Cartes IGN'!$A$1:$B$3233,2,FALSE))</f>
        <v/>
      </c>
      <c r="V524" s="147" t="str">
        <f>IF(B524="","",VLOOKUP(B524,'Cartes IGN'!$A$1:$D$3233,4,FALSE))</f>
        <v/>
      </c>
      <c r="W524" s="146" t="str">
        <f>IF(B524="","",VLOOKUP(B524,'Cartes IGN'!$A$1:$C$3233,3,FALSE))</f>
        <v/>
      </c>
      <c r="X524" s="146" t="str">
        <f t="shared" si="7"/>
        <v/>
      </c>
      <c r="Y524" s="146" t="str">
        <f>IF(X524="","",VLOOKUP(X524,Secteur_SQ!$A$1:$B$3870,2,FALSE))</f>
        <v/>
      </c>
      <c r="Z524" s="146" t="str">
        <f>IF(X524="","",VLOOKUP(X524,Secteur_SQ!$A$1:$C$3870,3,FALSE))</f>
        <v/>
      </c>
    </row>
    <row r="525" spans="1:26">
      <c r="A525" s="102"/>
      <c r="B525" s="102"/>
      <c r="C525" s="102"/>
      <c r="D525" s="85"/>
      <c r="E525" s="103"/>
      <c r="F525" s="104"/>
      <c r="G525" s="104"/>
      <c r="H525" s="108"/>
      <c r="I525" s="104"/>
      <c r="J525" s="106"/>
      <c r="K525" s="12"/>
      <c r="L525" s="107"/>
      <c r="M525" s="103"/>
      <c r="N525" s="149"/>
      <c r="O525" s="89"/>
      <c r="P525" s="89"/>
      <c r="Q525" s="89"/>
      <c r="R525" s="145" t="str">
        <f>IF(A525="","",VLOOKUP(A525,Espèces!$A$2:$B$510,2,FALSE))</f>
        <v/>
      </c>
      <c r="S525" s="146" t="str">
        <f>IF(J525="","",VLOOKUP(J525,'code nicheur'!$A$1:$B$16,2,FALSE))</f>
        <v/>
      </c>
      <c r="T525" s="147" t="str">
        <f>IF(J525="","",VLOOKUP(J525,'code nicheur'!$A$1:$C$16,3,FALSE))</f>
        <v/>
      </c>
      <c r="U525" s="145" t="str">
        <f>IF(B525="","",VLOOKUP(B525,'Cartes IGN'!$A$1:$B$3233,2,FALSE))</f>
        <v/>
      </c>
      <c r="V525" s="147" t="str">
        <f>IF(B525="","",VLOOKUP(B525,'Cartes IGN'!$A$1:$D$3233,4,FALSE))</f>
        <v/>
      </c>
      <c r="W525" s="146" t="str">
        <f>IF(B525="","",VLOOKUP(B525,'Cartes IGN'!$A$1:$C$3233,3,FALSE))</f>
        <v/>
      </c>
      <c r="X525" s="146" t="str">
        <f t="shared" si="7"/>
        <v/>
      </c>
      <c r="Y525" s="146" t="str">
        <f>IF(X525="","",VLOOKUP(X525,Secteur_SQ!$A$1:$B$3870,2,FALSE))</f>
        <v/>
      </c>
      <c r="Z525" s="146" t="str">
        <f>IF(X525="","",VLOOKUP(X525,Secteur_SQ!$A$1:$C$3870,3,FALSE))</f>
        <v/>
      </c>
    </row>
    <row r="526" spans="1:26">
      <c r="A526" s="102"/>
      <c r="B526" s="102"/>
      <c r="C526" s="102"/>
      <c r="D526" s="85"/>
      <c r="E526" s="103"/>
      <c r="F526" s="104"/>
      <c r="G526" s="104"/>
      <c r="H526" s="108"/>
      <c r="I526" s="104"/>
      <c r="J526" s="106"/>
      <c r="K526" s="12"/>
      <c r="L526" s="107"/>
      <c r="M526" s="103"/>
      <c r="N526" s="149"/>
      <c r="O526" s="89"/>
      <c r="P526" s="89"/>
      <c r="Q526" s="89"/>
      <c r="R526" s="145" t="str">
        <f>IF(A526="","",VLOOKUP(A526,Espèces!$A$2:$B$510,2,FALSE))</f>
        <v/>
      </c>
      <c r="S526" s="146" t="str">
        <f>IF(J526="","",VLOOKUP(J526,'code nicheur'!$A$1:$B$16,2,FALSE))</f>
        <v/>
      </c>
      <c r="T526" s="147" t="str">
        <f>IF(J526="","",VLOOKUP(J526,'code nicheur'!$A$1:$C$16,3,FALSE))</f>
        <v/>
      </c>
      <c r="U526" s="145" t="str">
        <f>IF(B526="","",VLOOKUP(B526,'Cartes IGN'!$A$1:$B$3233,2,FALSE))</f>
        <v/>
      </c>
      <c r="V526" s="147" t="str">
        <f>IF(B526="","",VLOOKUP(B526,'Cartes IGN'!$A$1:$D$3233,4,FALSE))</f>
        <v/>
      </c>
      <c r="W526" s="146" t="str">
        <f>IF(B526="","",VLOOKUP(B526,'Cartes IGN'!$A$1:$C$3233,3,FALSE))</f>
        <v/>
      </c>
      <c r="X526" s="146" t="str">
        <f t="shared" si="7"/>
        <v/>
      </c>
      <c r="Y526" s="146" t="str">
        <f>IF(X526="","",VLOOKUP(X526,Secteur_SQ!$A$1:$B$3870,2,FALSE))</f>
        <v/>
      </c>
      <c r="Z526" s="146" t="str">
        <f>IF(X526="","",VLOOKUP(X526,Secteur_SQ!$A$1:$C$3870,3,FALSE))</f>
        <v/>
      </c>
    </row>
    <row r="527" spans="1:26">
      <c r="A527" s="102"/>
      <c r="B527" s="102"/>
      <c r="C527" s="102"/>
      <c r="D527" s="85"/>
      <c r="E527" s="103"/>
      <c r="F527" s="104"/>
      <c r="G527" s="104"/>
      <c r="H527" s="108"/>
      <c r="I527" s="104"/>
      <c r="J527" s="106"/>
      <c r="K527" s="12"/>
      <c r="L527" s="107"/>
      <c r="M527" s="103"/>
      <c r="N527" s="149"/>
      <c r="O527" s="89"/>
      <c r="P527" s="89"/>
      <c r="Q527" s="89"/>
      <c r="R527" s="145" t="str">
        <f>IF(A527="","",VLOOKUP(A527,Espèces!$A$2:$B$510,2,FALSE))</f>
        <v/>
      </c>
      <c r="S527" s="146" t="str">
        <f>IF(J527="","",VLOOKUP(J527,'code nicheur'!$A$1:$B$16,2,FALSE))</f>
        <v/>
      </c>
      <c r="T527" s="147" t="str">
        <f>IF(J527="","",VLOOKUP(J527,'code nicheur'!$A$1:$C$16,3,FALSE))</f>
        <v/>
      </c>
      <c r="U527" s="145" t="str">
        <f>IF(B527="","",VLOOKUP(B527,'Cartes IGN'!$A$1:$B$3233,2,FALSE))</f>
        <v/>
      </c>
      <c r="V527" s="147" t="str">
        <f>IF(B527="","",VLOOKUP(B527,'Cartes IGN'!$A$1:$D$3233,4,FALSE))</f>
        <v/>
      </c>
      <c r="W527" s="146" t="str">
        <f>IF(B527="","",VLOOKUP(B527,'Cartes IGN'!$A$1:$C$3233,3,FALSE))</f>
        <v/>
      </c>
      <c r="X527" s="146" t="str">
        <f t="shared" si="7"/>
        <v/>
      </c>
      <c r="Y527" s="146" t="str">
        <f>IF(X527="","",VLOOKUP(X527,Secteur_SQ!$A$1:$B$3870,2,FALSE))</f>
        <v/>
      </c>
      <c r="Z527" s="146" t="str">
        <f>IF(X527="","",VLOOKUP(X527,Secteur_SQ!$A$1:$C$3870,3,FALSE))</f>
        <v/>
      </c>
    </row>
    <row r="528" spans="1:26">
      <c r="A528" s="102"/>
      <c r="B528" s="102"/>
      <c r="C528" s="102"/>
      <c r="D528" s="85"/>
      <c r="E528" s="103"/>
      <c r="F528" s="104"/>
      <c r="G528" s="104"/>
      <c r="H528" s="108"/>
      <c r="I528" s="104"/>
      <c r="J528" s="106"/>
      <c r="K528" s="12"/>
      <c r="L528" s="107"/>
      <c r="M528" s="103"/>
      <c r="N528" s="149"/>
      <c r="O528" s="89"/>
      <c r="P528" s="89"/>
      <c r="Q528" s="89"/>
      <c r="R528" s="145" t="str">
        <f>IF(A528="","",VLOOKUP(A528,Espèces!$A$2:$B$510,2,FALSE))</f>
        <v/>
      </c>
      <c r="S528" s="146" t="str">
        <f>IF(J528="","",VLOOKUP(J528,'code nicheur'!$A$1:$B$16,2,FALSE))</f>
        <v/>
      </c>
      <c r="T528" s="147" t="str">
        <f>IF(J528="","",VLOOKUP(J528,'code nicheur'!$A$1:$C$16,3,FALSE))</f>
        <v/>
      </c>
      <c r="U528" s="145" t="str">
        <f>IF(B528="","",VLOOKUP(B528,'Cartes IGN'!$A$1:$B$3233,2,FALSE))</f>
        <v/>
      </c>
      <c r="V528" s="147" t="str">
        <f>IF(B528="","",VLOOKUP(B528,'Cartes IGN'!$A$1:$D$3233,4,FALSE))</f>
        <v/>
      </c>
      <c r="W528" s="146" t="str">
        <f>IF(B528="","",VLOOKUP(B528,'Cartes IGN'!$A$1:$C$3233,3,FALSE))</f>
        <v/>
      </c>
      <c r="X528" s="146" t="str">
        <f t="shared" si="7"/>
        <v/>
      </c>
      <c r="Y528" s="146" t="str">
        <f>IF(X528="","",VLOOKUP(X528,Secteur_SQ!$A$1:$B$3870,2,FALSE))</f>
        <v/>
      </c>
      <c r="Z528" s="146" t="str">
        <f>IF(X528="","",VLOOKUP(X528,Secteur_SQ!$A$1:$C$3870,3,FALSE))</f>
        <v/>
      </c>
    </row>
    <row r="529" spans="1:26">
      <c r="A529" s="102"/>
      <c r="B529" s="102"/>
      <c r="C529" s="102"/>
      <c r="D529" s="85"/>
      <c r="E529" s="103"/>
      <c r="F529" s="104"/>
      <c r="G529" s="104"/>
      <c r="H529" s="108"/>
      <c r="I529" s="104"/>
      <c r="J529" s="106"/>
      <c r="K529" s="12"/>
      <c r="L529" s="107"/>
      <c r="M529" s="103"/>
      <c r="N529" s="149"/>
      <c r="O529" s="89"/>
      <c r="P529" s="89"/>
      <c r="Q529" s="89"/>
      <c r="R529" s="145" t="str">
        <f>IF(A529="","",VLOOKUP(A529,Espèces!$A$2:$B$510,2,FALSE))</f>
        <v/>
      </c>
      <c r="S529" s="146" t="str">
        <f>IF(J529="","",VLOOKUP(J529,'code nicheur'!$A$1:$B$16,2,FALSE))</f>
        <v/>
      </c>
      <c r="T529" s="147" t="str">
        <f>IF(J529="","",VLOOKUP(J529,'code nicheur'!$A$1:$C$16,3,FALSE))</f>
        <v/>
      </c>
      <c r="U529" s="145" t="str">
        <f>IF(B529="","",VLOOKUP(B529,'Cartes IGN'!$A$1:$B$3233,2,FALSE))</f>
        <v/>
      </c>
      <c r="V529" s="147" t="str">
        <f>IF(B529="","",VLOOKUP(B529,'Cartes IGN'!$A$1:$D$3233,4,FALSE))</f>
        <v/>
      </c>
      <c r="W529" s="146" t="str">
        <f>IF(B529="","",VLOOKUP(B529,'Cartes IGN'!$A$1:$C$3233,3,FALSE))</f>
        <v/>
      </c>
      <c r="X529" s="146" t="str">
        <f t="shared" si="7"/>
        <v/>
      </c>
      <c r="Y529" s="146" t="str">
        <f>IF(X529="","",VLOOKUP(X529,Secteur_SQ!$A$1:$B$3870,2,FALSE))</f>
        <v/>
      </c>
      <c r="Z529" s="146" t="str">
        <f>IF(X529="","",VLOOKUP(X529,Secteur_SQ!$A$1:$C$3870,3,FALSE))</f>
        <v/>
      </c>
    </row>
    <row r="530" spans="1:26">
      <c r="A530" s="102"/>
      <c r="B530" s="102"/>
      <c r="C530" s="102"/>
      <c r="D530" s="85"/>
      <c r="E530" s="103"/>
      <c r="F530" s="104"/>
      <c r="G530" s="104"/>
      <c r="H530" s="108"/>
      <c r="I530" s="104"/>
      <c r="J530" s="106"/>
      <c r="K530" s="12"/>
      <c r="L530" s="107"/>
      <c r="M530" s="103"/>
      <c r="N530" s="149"/>
      <c r="O530" s="89"/>
      <c r="P530" s="89"/>
      <c r="Q530" s="89"/>
      <c r="R530" s="145" t="str">
        <f>IF(A530="","",VLOOKUP(A530,Espèces!$A$2:$B$510,2,FALSE))</f>
        <v/>
      </c>
      <c r="S530" s="146" t="str">
        <f>IF(J530="","",VLOOKUP(J530,'code nicheur'!$A$1:$B$16,2,FALSE))</f>
        <v/>
      </c>
      <c r="T530" s="147" t="str">
        <f>IF(J530="","",VLOOKUP(J530,'code nicheur'!$A$1:$C$16,3,FALSE))</f>
        <v/>
      </c>
      <c r="U530" s="145" t="str">
        <f>IF(B530="","",VLOOKUP(B530,'Cartes IGN'!$A$1:$B$3233,2,FALSE))</f>
        <v/>
      </c>
      <c r="V530" s="147" t="str">
        <f>IF(B530="","",VLOOKUP(B530,'Cartes IGN'!$A$1:$D$3233,4,FALSE))</f>
        <v/>
      </c>
      <c r="W530" s="146" t="str">
        <f>IF(B530="","",VLOOKUP(B530,'Cartes IGN'!$A$1:$C$3233,3,FALSE))</f>
        <v/>
      </c>
      <c r="X530" s="146" t="str">
        <f t="shared" si="7"/>
        <v/>
      </c>
      <c r="Y530" s="146" t="str">
        <f>IF(X530="","",VLOOKUP(X530,Secteur_SQ!$A$1:$B$3870,2,FALSE))</f>
        <v/>
      </c>
      <c r="Z530" s="146" t="str">
        <f>IF(X530="","",VLOOKUP(X530,Secteur_SQ!$A$1:$C$3870,3,FALSE))</f>
        <v/>
      </c>
    </row>
    <row r="531" spans="1:26">
      <c r="A531" s="102"/>
      <c r="B531" s="102"/>
      <c r="C531" s="102"/>
      <c r="D531" s="85"/>
      <c r="E531" s="103"/>
      <c r="F531" s="104"/>
      <c r="G531" s="104"/>
      <c r="H531" s="108"/>
      <c r="I531" s="104"/>
      <c r="J531" s="106"/>
      <c r="K531" s="12"/>
      <c r="L531" s="107"/>
      <c r="M531" s="103"/>
      <c r="N531" s="149"/>
      <c r="O531" s="89"/>
      <c r="P531" s="89"/>
      <c r="Q531" s="89"/>
      <c r="R531" s="145" t="str">
        <f>IF(A531="","",VLOOKUP(A531,Espèces!$A$2:$B$510,2,FALSE))</f>
        <v/>
      </c>
      <c r="S531" s="146" t="str">
        <f>IF(J531="","",VLOOKUP(J531,'code nicheur'!$A$1:$B$16,2,FALSE))</f>
        <v/>
      </c>
      <c r="T531" s="147" t="str">
        <f>IF(J531="","",VLOOKUP(J531,'code nicheur'!$A$1:$C$16,3,FALSE))</f>
        <v/>
      </c>
      <c r="U531" s="145" t="str">
        <f>IF(B531="","",VLOOKUP(B531,'Cartes IGN'!$A$1:$B$3233,2,FALSE))</f>
        <v/>
      </c>
      <c r="V531" s="147" t="str">
        <f>IF(B531="","",VLOOKUP(B531,'Cartes IGN'!$A$1:$D$3233,4,FALSE))</f>
        <v/>
      </c>
      <c r="W531" s="146" t="str">
        <f>IF(B531="","",VLOOKUP(B531,'Cartes IGN'!$A$1:$C$3233,3,FALSE))</f>
        <v/>
      </c>
      <c r="X531" s="146" t="str">
        <f t="shared" si="7"/>
        <v/>
      </c>
      <c r="Y531" s="146" t="str">
        <f>IF(X531="","",VLOOKUP(X531,Secteur_SQ!$A$1:$B$3870,2,FALSE))</f>
        <v/>
      </c>
      <c r="Z531" s="146" t="str">
        <f>IF(X531="","",VLOOKUP(X531,Secteur_SQ!$A$1:$C$3870,3,FALSE))</f>
        <v/>
      </c>
    </row>
    <row r="532" spans="1:26">
      <c r="A532" s="102"/>
      <c r="B532" s="102"/>
      <c r="C532" s="102"/>
      <c r="D532" s="85"/>
      <c r="E532" s="103"/>
      <c r="F532" s="104"/>
      <c r="G532" s="104"/>
      <c r="H532" s="108"/>
      <c r="I532" s="104"/>
      <c r="J532" s="106"/>
      <c r="K532" s="12"/>
      <c r="L532" s="107"/>
      <c r="M532" s="103"/>
      <c r="N532" s="149"/>
      <c r="O532" s="89"/>
      <c r="P532" s="89"/>
      <c r="Q532" s="89"/>
      <c r="R532" s="145" t="str">
        <f>IF(A532="","",VLOOKUP(A532,Espèces!$A$2:$B$510,2,FALSE))</f>
        <v/>
      </c>
      <c r="S532" s="146" t="str">
        <f>IF(J532="","",VLOOKUP(J532,'code nicheur'!$A$1:$B$16,2,FALSE))</f>
        <v/>
      </c>
      <c r="T532" s="147" t="str">
        <f>IF(J532="","",VLOOKUP(J532,'code nicheur'!$A$1:$C$16,3,FALSE))</f>
        <v/>
      </c>
      <c r="U532" s="145" t="str">
        <f>IF(B532="","",VLOOKUP(B532,'Cartes IGN'!$A$1:$B$3233,2,FALSE))</f>
        <v/>
      </c>
      <c r="V532" s="147" t="str">
        <f>IF(B532="","",VLOOKUP(B532,'Cartes IGN'!$A$1:$D$3233,4,FALSE))</f>
        <v/>
      </c>
      <c r="W532" s="146" t="str">
        <f>IF(B532="","",VLOOKUP(B532,'Cartes IGN'!$A$1:$C$3233,3,FALSE))</f>
        <v/>
      </c>
      <c r="X532" s="146" t="str">
        <f t="shared" si="7"/>
        <v/>
      </c>
      <c r="Y532" s="146" t="str">
        <f>IF(X532="","",VLOOKUP(X532,Secteur_SQ!$A$1:$B$3870,2,FALSE))</f>
        <v/>
      </c>
      <c r="Z532" s="146" t="str">
        <f>IF(X532="","",VLOOKUP(X532,Secteur_SQ!$A$1:$C$3870,3,FALSE))</f>
        <v/>
      </c>
    </row>
    <row r="533" spans="1:26">
      <c r="A533" s="102"/>
      <c r="B533" s="102"/>
      <c r="C533" s="102"/>
      <c r="D533" s="85"/>
      <c r="E533" s="103"/>
      <c r="F533" s="104"/>
      <c r="G533" s="104"/>
      <c r="H533" s="108"/>
      <c r="I533" s="104"/>
      <c r="J533" s="106"/>
      <c r="K533" s="12"/>
      <c r="L533" s="107"/>
      <c r="M533" s="103"/>
      <c r="N533" s="149"/>
      <c r="O533" s="89"/>
      <c r="P533" s="89"/>
      <c r="Q533" s="89"/>
      <c r="R533" s="145" t="str">
        <f>IF(A533="","",VLOOKUP(A533,Espèces!$A$2:$B$510,2,FALSE))</f>
        <v/>
      </c>
      <c r="S533" s="146" t="str">
        <f>IF(J533="","",VLOOKUP(J533,'code nicheur'!$A$1:$B$16,2,FALSE))</f>
        <v/>
      </c>
      <c r="T533" s="147" t="str">
        <f>IF(J533="","",VLOOKUP(J533,'code nicheur'!$A$1:$C$16,3,FALSE))</f>
        <v/>
      </c>
      <c r="U533" s="145" t="str">
        <f>IF(B533="","",VLOOKUP(B533,'Cartes IGN'!$A$1:$B$3233,2,FALSE))</f>
        <v/>
      </c>
      <c r="V533" s="147" t="str">
        <f>IF(B533="","",VLOOKUP(B533,'Cartes IGN'!$A$1:$D$3233,4,FALSE))</f>
        <v/>
      </c>
      <c r="W533" s="146" t="str">
        <f>IF(B533="","",VLOOKUP(B533,'Cartes IGN'!$A$1:$C$3233,3,FALSE))</f>
        <v/>
      </c>
      <c r="X533" s="146" t="str">
        <f t="shared" si="7"/>
        <v/>
      </c>
      <c r="Y533" s="146" t="str">
        <f>IF(X533="","",VLOOKUP(X533,Secteur_SQ!$A$1:$B$3870,2,FALSE))</f>
        <v/>
      </c>
      <c r="Z533" s="146" t="str">
        <f>IF(X533="","",VLOOKUP(X533,Secteur_SQ!$A$1:$C$3870,3,FALSE))</f>
        <v/>
      </c>
    </row>
    <row r="534" spans="1:26">
      <c r="A534" s="102"/>
      <c r="B534" s="102"/>
      <c r="C534" s="102"/>
      <c r="D534" s="85"/>
      <c r="E534" s="103"/>
      <c r="F534" s="104"/>
      <c r="G534" s="104"/>
      <c r="H534" s="108"/>
      <c r="I534" s="104"/>
      <c r="J534" s="106"/>
      <c r="K534" s="12"/>
      <c r="L534" s="107"/>
      <c r="M534" s="103"/>
      <c r="N534" s="149"/>
      <c r="O534" s="89"/>
      <c r="P534" s="89"/>
      <c r="Q534" s="89"/>
      <c r="R534" s="145" t="str">
        <f>IF(A534="","",VLOOKUP(A534,Espèces!$A$2:$B$510,2,FALSE))</f>
        <v/>
      </c>
      <c r="S534" s="146" t="str">
        <f>IF(J534="","",VLOOKUP(J534,'code nicheur'!$A$1:$B$16,2,FALSE))</f>
        <v/>
      </c>
      <c r="T534" s="147" t="str">
        <f>IF(J534="","",VLOOKUP(J534,'code nicheur'!$A$1:$C$16,3,FALSE))</f>
        <v/>
      </c>
      <c r="U534" s="145" t="str">
        <f>IF(B534="","",VLOOKUP(B534,'Cartes IGN'!$A$1:$B$3233,2,FALSE))</f>
        <v/>
      </c>
      <c r="V534" s="147" t="str">
        <f>IF(B534="","",VLOOKUP(B534,'Cartes IGN'!$A$1:$D$3233,4,FALSE))</f>
        <v/>
      </c>
      <c r="W534" s="146" t="str">
        <f>IF(B534="","",VLOOKUP(B534,'Cartes IGN'!$A$1:$C$3233,3,FALSE))</f>
        <v/>
      </c>
      <c r="X534" s="146" t="str">
        <f t="shared" si="7"/>
        <v/>
      </c>
      <c r="Y534" s="146" t="str">
        <f>IF(X534="","",VLOOKUP(X534,Secteur_SQ!$A$1:$B$3870,2,FALSE))</f>
        <v/>
      </c>
      <c r="Z534" s="146" t="str">
        <f>IF(X534="","",VLOOKUP(X534,Secteur_SQ!$A$1:$C$3870,3,FALSE))</f>
        <v/>
      </c>
    </row>
    <row r="535" spans="1:26">
      <c r="A535" s="102"/>
      <c r="B535" s="102"/>
      <c r="C535" s="102"/>
      <c r="D535" s="85"/>
      <c r="E535" s="103"/>
      <c r="F535" s="104"/>
      <c r="G535" s="104"/>
      <c r="H535" s="108"/>
      <c r="I535" s="104"/>
      <c r="J535" s="106"/>
      <c r="K535" s="12"/>
      <c r="L535" s="107"/>
      <c r="M535" s="103"/>
      <c r="N535" s="149"/>
      <c r="O535" s="89"/>
      <c r="P535" s="89"/>
      <c r="Q535" s="89"/>
      <c r="R535" s="145" t="str">
        <f>IF(A535="","",VLOOKUP(A535,Espèces!$A$2:$B$510,2,FALSE))</f>
        <v/>
      </c>
      <c r="S535" s="146" t="str">
        <f>IF(J535="","",VLOOKUP(J535,'code nicheur'!$A$1:$B$16,2,FALSE))</f>
        <v/>
      </c>
      <c r="T535" s="147" t="str">
        <f>IF(J535="","",VLOOKUP(J535,'code nicheur'!$A$1:$C$16,3,FALSE))</f>
        <v/>
      </c>
      <c r="U535" s="145" t="str">
        <f>IF(B535="","",VLOOKUP(B535,'Cartes IGN'!$A$1:$B$3233,2,FALSE))</f>
        <v/>
      </c>
      <c r="V535" s="147" t="str">
        <f>IF(B535="","",VLOOKUP(B535,'Cartes IGN'!$A$1:$D$3233,4,FALSE))</f>
        <v/>
      </c>
      <c r="W535" s="146" t="str">
        <f>IF(B535="","",VLOOKUP(B535,'Cartes IGN'!$A$1:$C$3233,3,FALSE))</f>
        <v/>
      </c>
      <c r="X535" s="146" t="str">
        <f t="shared" si="7"/>
        <v/>
      </c>
      <c r="Y535" s="146" t="str">
        <f>IF(X535="","",VLOOKUP(X535,Secteur_SQ!$A$1:$B$3870,2,FALSE))</f>
        <v/>
      </c>
      <c r="Z535" s="146" t="str">
        <f>IF(X535="","",VLOOKUP(X535,Secteur_SQ!$A$1:$C$3870,3,FALSE))</f>
        <v/>
      </c>
    </row>
    <row r="536" spans="1:26">
      <c r="A536" s="102"/>
      <c r="B536" s="102"/>
      <c r="C536" s="102"/>
      <c r="D536" s="85"/>
      <c r="E536" s="103"/>
      <c r="F536" s="104"/>
      <c r="G536" s="104"/>
      <c r="H536" s="108"/>
      <c r="I536" s="104"/>
      <c r="J536" s="106"/>
      <c r="K536" s="12"/>
      <c r="L536" s="107"/>
      <c r="M536" s="103"/>
      <c r="N536" s="149"/>
      <c r="O536" s="89"/>
      <c r="P536" s="89"/>
      <c r="Q536" s="89"/>
      <c r="R536" s="145" t="str">
        <f>IF(A536="","",VLOOKUP(A536,Espèces!$A$2:$B$510,2,FALSE))</f>
        <v/>
      </c>
      <c r="S536" s="146" t="str">
        <f>IF(J536="","",VLOOKUP(J536,'code nicheur'!$A$1:$B$16,2,FALSE))</f>
        <v/>
      </c>
      <c r="T536" s="147" t="str">
        <f>IF(J536="","",VLOOKUP(J536,'code nicheur'!$A$1:$C$16,3,FALSE))</f>
        <v/>
      </c>
      <c r="U536" s="145" t="str">
        <f>IF(B536="","",VLOOKUP(B536,'Cartes IGN'!$A$1:$B$3233,2,FALSE))</f>
        <v/>
      </c>
      <c r="V536" s="147" t="str">
        <f>IF(B536="","",VLOOKUP(B536,'Cartes IGN'!$A$1:$D$3233,4,FALSE))</f>
        <v/>
      </c>
      <c r="W536" s="146" t="str">
        <f>IF(B536="","",VLOOKUP(B536,'Cartes IGN'!$A$1:$C$3233,3,FALSE))</f>
        <v/>
      </c>
      <c r="X536" s="146" t="str">
        <f t="shared" si="7"/>
        <v/>
      </c>
      <c r="Y536" s="146" t="str">
        <f>IF(X536="","",VLOOKUP(X536,Secteur_SQ!$A$1:$B$3870,2,FALSE))</f>
        <v/>
      </c>
      <c r="Z536" s="146" t="str">
        <f>IF(X536="","",VLOOKUP(X536,Secteur_SQ!$A$1:$C$3870,3,FALSE))</f>
        <v/>
      </c>
    </row>
    <row r="537" spans="1:26">
      <c r="A537" s="102"/>
      <c r="B537" s="102"/>
      <c r="C537" s="102"/>
      <c r="D537" s="85"/>
      <c r="E537" s="103"/>
      <c r="F537" s="104"/>
      <c r="G537" s="104"/>
      <c r="H537" s="108"/>
      <c r="I537" s="104"/>
      <c r="J537" s="106"/>
      <c r="K537" s="12"/>
      <c r="L537" s="107"/>
      <c r="M537" s="103"/>
      <c r="N537" s="149"/>
      <c r="O537" s="89"/>
      <c r="P537" s="89"/>
      <c r="Q537" s="89"/>
      <c r="R537" s="145" t="str">
        <f>IF(A537="","",VLOOKUP(A537,Espèces!$A$2:$B$510,2,FALSE))</f>
        <v/>
      </c>
      <c r="S537" s="146" t="str">
        <f>IF(J537="","",VLOOKUP(J537,'code nicheur'!$A$1:$B$16,2,FALSE))</f>
        <v/>
      </c>
      <c r="T537" s="147" t="str">
        <f>IF(J537="","",VLOOKUP(J537,'code nicheur'!$A$1:$C$16,3,FALSE))</f>
        <v/>
      </c>
      <c r="U537" s="145" t="str">
        <f>IF(B537="","",VLOOKUP(B537,'Cartes IGN'!$A$1:$B$3233,2,FALSE))</f>
        <v/>
      </c>
      <c r="V537" s="147" t="str">
        <f>IF(B537="","",VLOOKUP(B537,'Cartes IGN'!$A$1:$D$3233,4,FALSE))</f>
        <v/>
      </c>
      <c r="W537" s="146" t="str">
        <f>IF(B537="","",VLOOKUP(B537,'Cartes IGN'!$A$1:$C$3233,3,FALSE))</f>
        <v/>
      </c>
      <c r="X537" s="146" t="str">
        <f t="shared" si="7"/>
        <v/>
      </c>
      <c r="Y537" s="146" t="str">
        <f>IF(X537="","",VLOOKUP(X537,Secteur_SQ!$A$1:$B$3870,2,FALSE))</f>
        <v/>
      </c>
      <c r="Z537" s="146" t="str">
        <f>IF(X537="","",VLOOKUP(X537,Secteur_SQ!$A$1:$C$3870,3,FALSE))</f>
        <v/>
      </c>
    </row>
    <row r="538" spans="1:26">
      <c r="A538" s="102"/>
      <c r="B538" s="102"/>
      <c r="C538" s="102"/>
      <c r="D538" s="85"/>
      <c r="E538" s="103"/>
      <c r="F538" s="104"/>
      <c r="G538" s="104"/>
      <c r="H538" s="108"/>
      <c r="I538" s="104"/>
      <c r="J538" s="106"/>
      <c r="K538" s="12"/>
      <c r="L538" s="107"/>
      <c r="M538" s="103"/>
      <c r="N538" s="149"/>
      <c r="O538" s="89"/>
      <c r="P538" s="89"/>
      <c r="Q538" s="89"/>
      <c r="R538" s="145" t="str">
        <f>IF(A538="","",VLOOKUP(A538,Espèces!$A$2:$B$510,2,FALSE))</f>
        <v/>
      </c>
      <c r="S538" s="146" t="str">
        <f>IF(J538="","",VLOOKUP(J538,'code nicheur'!$A$1:$B$16,2,FALSE))</f>
        <v/>
      </c>
      <c r="T538" s="147" t="str">
        <f>IF(J538="","",VLOOKUP(J538,'code nicheur'!$A$1:$C$16,3,FALSE))</f>
        <v/>
      </c>
      <c r="U538" s="145" t="str">
        <f>IF(B538="","",VLOOKUP(B538,'Cartes IGN'!$A$1:$B$3233,2,FALSE))</f>
        <v/>
      </c>
      <c r="V538" s="147" t="str">
        <f>IF(B538="","",VLOOKUP(B538,'Cartes IGN'!$A$1:$D$3233,4,FALSE))</f>
        <v/>
      </c>
      <c r="W538" s="146" t="str">
        <f>IF(B538="","",VLOOKUP(B538,'Cartes IGN'!$A$1:$C$3233,3,FALSE))</f>
        <v/>
      </c>
      <c r="X538" s="146" t="str">
        <f t="shared" ref="X538:X601" si="8">IF(F538="","",D538&amp;"-"&amp;F538)</f>
        <v/>
      </c>
      <c r="Y538" s="146" t="str">
        <f>IF(X538="","",VLOOKUP(X538,Secteur_SQ!$A$1:$B$3870,2,FALSE))</f>
        <v/>
      </c>
      <c r="Z538" s="146" t="str">
        <f>IF(X538="","",VLOOKUP(X538,Secteur_SQ!$A$1:$C$3870,3,FALSE))</f>
        <v/>
      </c>
    </row>
    <row r="539" spans="1:26">
      <c r="A539" s="102"/>
      <c r="B539" s="102"/>
      <c r="C539" s="102"/>
      <c r="D539" s="85"/>
      <c r="E539" s="103"/>
      <c r="F539" s="104"/>
      <c r="G539" s="104"/>
      <c r="H539" s="108"/>
      <c r="I539" s="104"/>
      <c r="J539" s="106"/>
      <c r="K539" s="12"/>
      <c r="L539" s="107"/>
      <c r="M539" s="103"/>
      <c r="N539" s="149"/>
      <c r="O539" s="89"/>
      <c r="P539" s="89"/>
      <c r="Q539" s="89"/>
      <c r="R539" s="145" t="str">
        <f>IF(A539="","",VLOOKUP(A539,Espèces!$A$2:$B$510,2,FALSE))</f>
        <v/>
      </c>
      <c r="S539" s="146" t="str">
        <f>IF(J539="","",VLOOKUP(J539,'code nicheur'!$A$1:$B$16,2,FALSE))</f>
        <v/>
      </c>
      <c r="T539" s="147" t="str">
        <f>IF(J539="","",VLOOKUP(J539,'code nicheur'!$A$1:$C$16,3,FALSE))</f>
        <v/>
      </c>
      <c r="U539" s="145" t="str">
        <f>IF(B539="","",VLOOKUP(B539,'Cartes IGN'!$A$1:$B$3233,2,FALSE))</f>
        <v/>
      </c>
      <c r="V539" s="147" t="str">
        <f>IF(B539="","",VLOOKUP(B539,'Cartes IGN'!$A$1:$D$3233,4,FALSE))</f>
        <v/>
      </c>
      <c r="W539" s="146" t="str">
        <f>IF(B539="","",VLOOKUP(B539,'Cartes IGN'!$A$1:$C$3233,3,FALSE))</f>
        <v/>
      </c>
      <c r="X539" s="146" t="str">
        <f t="shared" si="8"/>
        <v/>
      </c>
      <c r="Y539" s="146" t="str">
        <f>IF(X539="","",VLOOKUP(X539,Secteur_SQ!$A$1:$B$3870,2,FALSE))</f>
        <v/>
      </c>
      <c r="Z539" s="146" t="str">
        <f>IF(X539="","",VLOOKUP(X539,Secteur_SQ!$A$1:$C$3870,3,FALSE))</f>
        <v/>
      </c>
    </row>
    <row r="540" spans="1:26">
      <c r="A540" s="102"/>
      <c r="B540" s="102"/>
      <c r="C540" s="102"/>
      <c r="D540" s="85"/>
      <c r="E540" s="103"/>
      <c r="F540" s="104"/>
      <c r="G540" s="104"/>
      <c r="H540" s="108"/>
      <c r="I540" s="104"/>
      <c r="J540" s="106"/>
      <c r="K540" s="12"/>
      <c r="L540" s="107"/>
      <c r="M540" s="103"/>
      <c r="N540" s="149"/>
      <c r="O540" s="89"/>
      <c r="P540" s="89"/>
      <c r="Q540" s="89"/>
      <c r="R540" s="145" t="str">
        <f>IF(A540="","",VLOOKUP(A540,Espèces!$A$2:$B$510,2,FALSE))</f>
        <v/>
      </c>
      <c r="S540" s="146" t="str">
        <f>IF(J540="","",VLOOKUP(J540,'code nicheur'!$A$1:$B$16,2,FALSE))</f>
        <v/>
      </c>
      <c r="T540" s="147" t="str">
        <f>IF(J540="","",VLOOKUP(J540,'code nicheur'!$A$1:$C$16,3,FALSE))</f>
        <v/>
      </c>
      <c r="U540" s="145" t="str">
        <f>IF(B540="","",VLOOKUP(B540,'Cartes IGN'!$A$1:$B$3233,2,FALSE))</f>
        <v/>
      </c>
      <c r="V540" s="147" t="str">
        <f>IF(B540="","",VLOOKUP(B540,'Cartes IGN'!$A$1:$D$3233,4,FALSE))</f>
        <v/>
      </c>
      <c r="W540" s="146" t="str">
        <f>IF(B540="","",VLOOKUP(B540,'Cartes IGN'!$A$1:$C$3233,3,FALSE))</f>
        <v/>
      </c>
      <c r="X540" s="146" t="str">
        <f t="shared" si="8"/>
        <v/>
      </c>
      <c r="Y540" s="146" t="str">
        <f>IF(X540="","",VLOOKUP(X540,Secteur_SQ!$A$1:$B$3870,2,FALSE))</f>
        <v/>
      </c>
      <c r="Z540" s="146" t="str">
        <f>IF(X540="","",VLOOKUP(X540,Secteur_SQ!$A$1:$C$3870,3,FALSE))</f>
        <v/>
      </c>
    </row>
    <row r="541" spans="1:26">
      <c r="A541" s="102"/>
      <c r="B541" s="102"/>
      <c r="C541" s="102"/>
      <c r="D541" s="85"/>
      <c r="E541" s="103"/>
      <c r="F541" s="104"/>
      <c r="G541" s="104"/>
      <c r="H541" s="108"/>
      <c r="I541" s="104"/>
      <c r="J541" s="106"/>
      <c r="K541" s="12"/>
      <c r="L541" s="107"/>
      <c r="M541" s="103"/>
      <c r="N541" s="149"/>
      <c r="O541" s="89"/>
      <c r="P541" s="89"/>
      <c r="Q541" s="89"/>
      <c r="R541" s="145" t="str">
        <f>IF(A541="","",VLOOKUP(A541,Espèces!$A$2:$B$510,2,FALSE))</f>
        <v/>
      </c>
      <c r="S541" s="146" t="str">
        <f>IF(J541="","",VLOOKUP(J541,'code nicheur'!$A$1:$B$16,2,FALSE))</f>
        <v/>
      </c>
      <c r="T541" s="147" t="str">
        <f>IF(J541="","",VLOOKUP(J541,'code nicheur'!$A$1:$C$16,3,FALSE))</f>
        <v/>
      </c>
      <c r="U541" s="145" t="str">
        <f>IF(B541="","",VLOOKUP(B541,'Cartes IGN'!$A$1:$B$3233,2,FALSE))</f>
        <v/>
      </c>
      <c r="V541" s="147" t="str">
        <f>IF(B541="","",VLOOKUP(B541,'Cartes IGN'!$A$1:$D$3233,4,FALSE))</f>
        <v/>
      </c>
      <c r="W541" s="146" t="str">
        <f>IF(B541="","",VLOOKUP(B541,'Cartes IGN'!$A$1:$C$3233,3,FALSE))</f>
        <v/>
      </c>
      <c r="X541" s="146" t="str">
        <f t="shared" si="8"/>
        <v/>
      </c>
      <c r="Y541" s="146" t="str">
        <f>IF(X541="","",VLOOKUP(X541,Secteur_SQ!$A$1:$B$3870,2,FALSE))</f>
        <v/>
      </c>
      <c r="Z541" s="146" t="str">
        <f>IF(X541="","",VLOOKUP(X541,Secteur_SQ!$A$1:$C$3870,3,FALSE))</f>
        <v/>
      </c>
    </row>
    <row r="542" spans="1:26">
      <c r="A542" s="102"/>
      <c r="B542" s="102"/>
      <c r="C542" s="102"/>
      <c r="D542" s="85"/>
      <c r="E542" s="103"/>
      <c r="F542" s="104"/>
      <c r="G542" s="104"/>
      <c r="H542" s="108"/>
      <c r="I542" s="104"/>
      <c r="J542" s="106"/>
      <c r="K542" s="12"/>
      <c r="L542" s="107"/>
      <c r="M542" s="103"/>
      <c r="N542" s="149"/>
      <c r="O542" s="89"/>
      <c r="P542" s="89"/>
      <c r="Q542" s="89"/>
      <c r="R542" s="145" t="str">
        <f>IF(A542="","",VLOOKUP(A542,Espèces!$A$2:$B$510,2,FALSE))</f>
        <v/>
      </c>
      <c r="S542" s="146" t="str">
        <f>IF(J542="","",VLOOKUP(J542,'code nicheur'!$A$1:$B$16,2,FALSE))</f>
        <v/>
      </c>
      <c r="T542" s="147" t="str">
        <f>IF(J542="","",VLOOKUP(J542,'code nicheur'!$A$1:$C$16,3,FALSE))</f>
        <v/>
      </c>
      <c r="U542" s="145" t="str">
        <f>IF(B542="","",VLOOKUP(B542,'Cartes IGN'!$A$1:$B$3233,2,FALSE))</f>
        <v/>
      </c>
      <c r="V542" s="147" t="str">
        <f>IF(B542="","",VLOOKUP(B542,'Cartes IGN'!$A$1:$D$3233,4,FALSE))</f>
        <v/>
      </c>
      <c r="W542" s="146" t="str">
        <f>IF(B542="","",VLOOKUP(B542,'Cartes IGN'!$A$1:$C$3233,3,FALSE))</f>
        <v/>
      </c>
      <c r="X542" s="146" t="str">
        <f t="shared" si="8"/>
        <v/>
      </c>
      <c r="Y542" s="146" t="str">
        <f>IF(X542="","",VLOOKUP(X542,Secteur_SQ!$A$1:$B$3870,2,FALSE))</f>
        <v/>
      </c>
      <c r="Z542" s="146" t="str">
        <f>IF(X542="","",VLOOKUP(X542,Secteur_SQ!$A$1:$C$3870,3,FALSE))</f>
        <v/>
      </c>
    </row>
    <row r="543" spans="1:26">
      <c r="A543" s="102"/>
      <c r="B543" s="102"/>
      <c r="C543" s="102"/>
      <c r="D543" s="85"/>
      <c r="E543" s="103"/>
      <c r="F543" s="104"/>
      <c r="G543" s="104"/>
      <c r="H543" s="108"/>
      <c r="I543" s="104"/>
      <c r="J543" s="106"/>
      <c r="K543" s="12"/>
      <c r="L543" s="107"/>
      <c r="M543" s="103"/>
      <c r="N543" s="149"/>
      <c r="O543" s="89"/>
      <c r="P543" s="89"/>
      <c r="Q543" s="89"/>
      <c r="R543" s="145" t="str">
        <f>IF(A543="","",VLOOKUP(A543,Espèces!$A$2:$B$510,2,FALSE))</f>
        <v/>
      </c>
      <c r="S543" s="146" t="str">
        <f>IF(J543="","",VLOOKUP(J543,'code nicheur'!$A$1:$B$16,2,FALSE))</f>
        <v/>
      </c>
      <c r="T543" s="147" t="str">
        <f>IF(J543="","",VLOOKUP(J543,'code nicheur'!$A$1:$C$16,3,FALSE))</f>
        <v/>
      </c>
      <c r="U543" s="145" t="str">
        <f>IF(B543="","",VLOOKUP(B543,'Cartes IGN'!$A$1:$B$3233,2,FALSE))</f>
        <v/>
      </c>
      <c r="V543" s="147" t="str">
        <f>IF(B543="","",VLOOKUP(B543,'Cartes IGN'!$A$1:$D$3233,4,FALSE))</f>
        <v/>
      </c>
      <c r="W543" s="146" t="str">
        <f>IF(B543="","",VLOOKUP(B543,'Cartes IGN'!$A$1:$C$3233,3,FALSE))</f>
        <v/>
      </c>
      <c r="X543" s="146" t="str">
        <f t="shared" si="8"/>
        <v/>
      </c>
      <c r="Y543" s="146" t="str">
        <f>IF(X543="","",VLOOKUP(X543,Secteur_SQ!$A$1:$B$3870,2,FALSE))</f>
        <v/>
      </c>
      <c r="Z543" s="146" t="str">
        <f>IF(X543="","",VLOOKUP(X543,Secteur_SQ!$A$1:$C$3870,3,FALSE))</f>
        <v/>
      </c>
    </row>
    <row r="544" spans="1:26">
      <c r="A544" s="102"/>
      <c r="B544" s="102"/>
      <c r="C544" s="102"/>
      <c r="D544" s="85"/>
      <c r="E544" s="103"/>
      <c r="F544" s="104"/>
      <c r="G544" s="104"/>
      <c r="H544" s="108"/>
      <c r="I544" s="104"/>
      <c r="J544" s="106"/>
      <c r="K544" s="12"/>
      <c r="L544" s="107"/>
      <c r="M544" s="103"/>
      <c r="N544" s="149"/>
      <c r="O544" s="89"/>
      <c r="P544" s="89"/>
      <c r="Q544" s="89"/>
      <c r="R544" s="145" t="str">
        <f>IF(A544="","",VLOOKUP(A544,Espèces!$A$2:$B$510,2,FALSE))</f>
        <v/>
      </c>
      <c r="S544" s="146" t="str">
        <f>IF(J544="","",VLOOKUP(J544,'code nicheur'!$A$1:$B$16,2,FALSE))</f>
        <v/>
      </c>
      <c r="T544" s="147" t="str">
        <f>IF(J544="","",VLOOKUP(J544,'code nicheur'!$A$1:$C$16,3,FALSE))</f>
        <v/>
      </c>
      <c r="U544" s="145" t="str">
        <f>IF(B544="","",VLOOKUP(B544,'Cartes IGN'!$A$1:$B$3233,2,FALSE))</f>
        <v/>
      </c>
      <c r="V544" s="147" t="str">
        <f>IF(B544="","",VLOOKUP(B544,'Cartes IGN'!$A$1:$D$3233,4,FALSE))</f>
        <v/>
      </c>
      <c r="W544" s="146" t="str">
        <f>IF(B544="","",VLOOKUP(B544,'Cartes IGN'!$A$1:$C$3233,3,FALSE))</f>
        <v/>
      </c>
      <c r="X544" s="146" t="str">
        <f t="shared" si="8"/>
        <v/>
      </c>
      <c r="Y544" s="146" t="str">
        <f>IF(X544="","",VLOOKUP(X544,Secteur_SQ!$A$1:$B$3870,2,FALSE))</f>
        <v/>
      </c>
      <c r="Z544" s="146" t="str">
        <f>IF(X544="","",VLOOKUP(X544,Secteur_SQ!$A$1:$C$3870,3,FALSE))</f>
        <v/>
      </c>
    </row>
    <row r="545" spans="1:26">
      <c r="A545" s="102"/>
      <c r="B545" s="102"/>
      <c r="C545" s="102"/>
      <c r="D545" s="85"/>
      <c r="E545" s="103"/>
      <c r="F545" s="104"/>
      <c r="G545" s="104"/>
      <c r="H545" s="108"/>
      <c r="I545" s="104"/>
      <c r="J545" s="106"/>
      <c r="K545" s="12"/>
      <c r="L545" s="107"/>
      <c r="M545" s="103"/>
      <c r="N545" s="149"/>
      <c r="O545" s="89"/>
      <c r="P545" s="89"/>
      <c r="Q545" s="89"/>
      <c r="R545" s="145" t="str">
        <f>IF(A545="","",VLOOKUP(A545,Espèces!$A$2:$B$510,2,FALSE))</f>
        <v/>
      </c>
      <c r="S545" s="146" t="str">
        <f>IF(J545="","",VLOOKUP(J545,'code nicheur'!$A$1:$B$16,2,FALSE))</f>
        <v/>
      </c>
      <c r="T545" s="147" t="str">
        <f>IF(J545="","",VLOOKUP(J545,'code nicheur'!$A$1:$C$16,3,FALSE))</f>
        <v/>
      </c>
      <c r="U545" s="145" t="str">
        <f>IF(B545="","",VLOOKUP(B545,'Cartes IGN'!$A$1:$B$3233,2,FALSE))</f>
        <v/>
      </c>
      <c r="V545" s="147" t="str">
        <f>IF(B545="","",VLOOKUP(B545,'Cartes IGN'!$A$1:$D$3233,4,FALSE))</f>
        <v/>
      </c>
      <c r="W545" s="146" t="str">
        <f>IF(B545="","",VLOOKUP(B545,'Cartes IGN'!$A$1:$C$3233,3,FALSE))</f>
        <v/>
      </c>
      <c r="X545" s="146" t="str">
        <f t="shared" si="8"/>
        <v/>
      </c>
      <c r="Y545" s="146" t="str">
        <f>IF(X545="","",VLOOKUP(X545,Secteur_SQ!$A$1:$B$3870,2,FALSE))</f>
        <v/>
      </c>
      <c r="Z545" s="146" t="str">
        <f>IF(X545="","",VLOOKUP(X545,Secteur_SQ!$A$1:$C$3870,3,FALSE))</f>
        <v/>
      </c>
    </row>
    <row r="546" spans="1:26">
      <c r="A546" s="102"/>
      <c r="B546" s="102"/>
      <c r="C546" s="102"/>
      <c r="D546" s="85"/>
      <c r="E546" s="103"/>
      <c r="F546" s="104"/>
      <c r="G546" s="104"/>
      <c r="H546" s="108"/>
      <c r="I546" s="104"/>
      <c r="J546" s="106"/>
      <c r="K546" s="12"/>
      <c r="L546" s="107"/>
      <c r="M546" s="103"/>
      <c r="N546" s="149"/>
      <c r="O546" s="89"/>
      <c r="P546" s="89"/>
      <c r="Q546" s="89"/>
      <c r="R546" s="145" t="str">
        <f>IF(A546="","",VLOOKUP(A546,Espèces!$A$2:$B$510,2,FALSE))</f>
        <v/>
      </c>
      <c r="S546" s="146" t="str">
        <f>IF(J546="","",VLOOKUP(J546,'code nicheur'!$A$1:$B$16,2,FALSE))</f>
        <v/>
      </c>
      <c r="T546" s="147" t="str">
        <f>IF(J546="","",VLOOKUP(J546,'code nicheur'!$A$1:$C$16,3,FALSE))</f>
        <v/>
      </c>
      <c r="U546" s="145" t="str">
        <f>IF(B546="","",VLOOKUP(B546,'Cartes IGN'!$A$1:$B$3233,2,FALSE))</f>
        <v/>
      </c>
      <c r="V546" s="147" t="str">
        <f>IF(B546="","",VLOOKUP(B546,'Cartes IGN'!$A$1:$D$3233,4,FALSE))</f>
        <v/>
      </c>
      <c r="W546" s="146" t="str">
        <f>IF(B546="","",VLOOKUP(B546,'Cartes IGN'!$A$1:$C$3233,3,FALSE))</f>
        <v/>
      </c>
      <c r="X546" s="146" t="str">
        <f t="shared" si="8"/>
        <v/>
      </c>
      <c r="Y546" s="146" t="str">
        <f>IF(X546="","",VLOOKUP(X546,Secteur_SQ!$A$1:$B$3870,2,FALSE))</f>
        <v/>
      </c>
      <c r="Z546" s="146" t="str">
        <f>IF(X546="","",VLOOKUP(X546,Secteur_SQ!$A$1:$C$3870,3,FALSE))</f>
        <v/>
      </c>
    </row>
    <row r="547" spans="1:26">
      <c r="A547" s="102"/>
      <c r="B547" s="102"/>
      <c r="C547" s="102"/>
      <c r="D547" s="85"/>
      <c r="E547" s="103"/>
      <c r="F547" s="104"/>
      <c r="G547" s="104"/>
      <c r="H547" s="108"/>
      <c r="I547" s="104"/>
      <c r="J547" s="106"/>
      <c r="K547" s="12"/>
      <c r="L547" s="107"/>
      <c r="M547" s="103"/>
      <c r="N547" s="149"/>
      <c r="O547" s="89"/>
      <c r="P547" s="89"/>
      <c r="Q547" s="89"/>
      <c r="R547" s="145" t="str">
        <f>IF(A547="","",VLOOKUP(A547,Espèces!$A$2:$B$510,2,FALSE))</f>
        <v/>
      </c>
      <c r="S547" s="146" t="str">
        <f>IF(J547="","",VLOOKUP(J547,'code nicheur'!$A$1:$B$16,2,FALSE))</f>
        <v/>
      </c>
      <c r="T547" s="147" t="str">
        <f>IF(J547="","",VLOOKUP(J547,'code nicheur'!$A$1:$C$16,3,FALSE))</f>
        <v/>
      </c>
      <c r="U547" s="145" t="str">
        <f>IF(B547="","",VLOOKUP(B547,'Cartes IGN'!$A$1:$B$3233,2,FALSE))</f>
        <v/>
      </c>
      <c r="V547" s="147" t="str">
        <f>IF(B547="","",VLOOKUP(B547,'Cartes IGN'!$A$1:$D$3233,4,FALSE))</f>
        <v/>
      </c>
      <c r="W547" s="146" t="str">
        <f>IF(B547="","",VLOOKUP(B547,'Cartes IGN'!$A$1:$C$3233,3,FALSE))</f>
        <v/>
      </c>
      <c r="X547" s="146" t="str">
        <f t="shared" si="8"/>
        <v/>
      </c>
      <c r="Y547" s="146" t="str">
        <f>IF(X547="","",VLOOKUP(X547,Secteur_SQ!$A$1:$B$3870,2,FALSE))</f>
        <v/>
      </c>
      <c r="Z547" s="146" t="str">
        <f>IF(X547="","",VLOOKUP(X547,Secteur_SQ!$A$1:$C$3870,3,FALSE))</f>
        <v/>
      </c>
    </row>
    <row r="548" spans="1:26">
      <c r="A548" s="102"/>
      <c r="B548" s="102"/>
      <c r="C548" s="102"/>
      <c r="D548" s="85"/>
      <c r="E548" s="103"/>
      <c r="F548" s="104"/>
      <c r="G548" s="104"/>
      <c r="H548" s="108"/>
      <c r="I548" s="104"/>
      <c r="J548" s="106"/>
      <c r="K548" s="12"/>
      <c r="L548" s="107"/>
      <c r="M548" s="103"/>
      <c r="N548" s="149"/>
      <c r="O548" s="89"/>
      <c r="P548" s="89"/>
      <c r="Q548" s="89"/>
      <c r="R548" s="145" t="str">
        <f>IF(A548="","",VLOOKUP(A548,Espèces!$A$2:$B$510,2,FALSE))</f>
        <v/>
      </c>
      <c r="S548" s="146" t="str">
        <f>IF(J548="","",VLOOKUP(J548,'code nicheur'!$A$1:$B$16,2,FALSE))</f>
        <v/>
      </c>
      <c r="T548" s="147" t="str">
        <f>IF(J548="","",VLOOKUP(J548,'code nicheur'!$A$1:$C$16,3,FALSE))</f>
        <v/>
      </c>
      <c r="U548" s="145" t="str">
        <f>IF(B548="","",VLOOKUP(B548,'Cartes IGN'!$A$1:$B$3233,2,FALSE))</f>
        <v/>
      </c>
      <c r="V548" s="147" t="str">
        <f>IF(B548="","",VLOOKUP(B548,'Cartes IGN'!$A$1:$D$3233,4,FALSE))</f>
        <v/>
      </c>
      <c r="W548" s="146" t="str">
        <f>IF(B548="","",VLOOKUP(B548,'Cartes IGN'!$A$1:$C$3233,3,FALSE))</f>
        <v/>
      </c>
      <c r="X548" s="146" t="str">
        <f t="shared" si="8"/>
        <v/>
      </c>
      <c r="Y548" s="146" t="str">
        <f>IF(X548="","",VLOOKUP(X548,Secteur_SQ!$A$1:$B$3870,2,FALSE))</f>
        <v/>
      </c>
      <c r="Z548" s="146" t="str">
        <f>IF(X548="","",VLOOKUP(X548,Secteur_SQ!$A$1:$C$3870,3,FALSE))</f>
        <v/>
      </c>
    </row>
    <row r="549" spans="1:26">
      <c r="A549" s="102"/>
      <c r="B549" s="102"/>
      <c r="C549" s="102"/>
      <c r="D549" s="85"/>
      <c r="E549" s="103"/>
      <c r="F549" s="104"/>
      <c r="G549" s="104"/>
      <c r="H549" s="108"/>
      <c r="I549" s="104"/>
      <c r="J549" s="106"/>
      <c r="K549" s="12"/>
      <c r="L549" s="107"/>
      <c r="M549" s="103"/>
      <c r="N549" s="149"/>
      <c r="O549" s="89"/>
      <c r="P549" s="89"/>
      <c r="Q549" s="89"/>
      <c r="R549" s="145" t="str">
        <f>IF(A549="","",VLOOKUP(A549,Espèces!$A$2:$B$510,2,FALSE))</f>
        <v/>
      </c>
      <c r="S549" s="146" t="str">
        <f>IF(J549="","",VLOOKUP(J549,'code nicheur'!$A$1:$B$16,2,FALSE))</f>
        <v/>
      </c>
      <c r="T549" s="147" t="str">
        <f>IF(J549="","",VLOOKUP(J549,'code nicheur'!$A$1:$C$16,3,FALSE))</f>
        <v/>
      </c>
      <c r="U549" s="145" t="str">
        <f>IF(B549="","",VLOOKUP(B549,'Cartes IGN'!$A$1:$B$3233,2,FALSE))</f>
        <v/>
      </c>
      <c r="V549" s="147" t="str">
        <f>IF(B549="","",VLOOKUP(B549,'Cartes IGN'!$A$1:$D$3233,4,FALSE))</f>
        <v/>
      </c>
      <c r="W549" s="146" t="str">
        <f>IF(B549="","",VLOOKUP(B549,'Cartes IGN'!$A$1:$C$3233,3,FALSE))</f>
        <v/>
      </c>
      <c r="X549" s="146" t="str">
        <f t="shared" si="8"/>
        <v/>
      </c>
      <c r="Y549" s="146" t="str">
        <f>IF(X549="","",VLOOKUP(X549,Secteur_SQ!$A$1:$B$3870,2,FALSE))</f>
        <v/>
      </c>
      <c r="Z549" s="146" t="str">
        <f>IF(X549="","",VLOOKUP(X549,Secteur_SQ!$A$1:$C$3870,3,FALSE))</f>
        <v/>
      </c>
    </row>
    <row r="550" spans="1:26">
      <c r="A550" s="102"/>
      <c r="B550" s="102"/>
      <c r="C550" s="102"/>
      <c r="D550" s="85"/>
      <c r="E550" s="103"/>
      <c r="F550" s="104"/>
      <c r="G550" s="104"/>
      <c r="H550" s="108"/>
      <c r="I550" s="104"/>
      <c r="J550" s="106"/>
      <c r="K550" s="12"/>
      <c r="L550" s="107"/>
      <c r="M550" s="103"/>
      <c r="N550" s="149"/>
      <c r="O550" s="89"/>
      <c r="P550" s="89"/>
      <c r="Q550" s="89"/>
      <c r="R550" s="145" t="str">
        <f>IF(A550="","",VLOOKUP(A550,Espèces!$A$2:$B$510,2,FALSE))</f>
        <v/>
      </c>
      <c r="S550" s="146" t="str">
        <f>IF(J550="","",VLOOKUP(J550,'code nicheur'!$A$1:$B$16,2,FALSE))</f>
        <v/>
      </c>
      <c r="T550" s="147" t="str">
        <f>IF(J550="","",VLOOKUP(J550,'code nicheur'!$A$1:$C$16,3,FALSE))</f>
        <v/>
      </c>
      <c r="U550" s="145" t="str">
        <f>IF(B550="","",VLOOKUP(B550,'Cartes IGN'!$A$1:$B$3233,2,FALSE))</f>
        <v/>
      </c>
      <c r="V550" s="147" t="str">
        <f>IF(B550="","",VLOOKUP(B550,'Cartes IGN'!$A$1:$D$3233,4,FALSE))</f>
        <v/>
      </c>
      <c r="W550" s="146" t="str">
        <f>IF(B550="","",VLOOKUP(B550,'Cartes IGN'!$A$1:$C$3233,3,FALSE))</f>
        <v/>
      </c>
      <c r="X550" s="146" t="str">
        <f t="shared" si="8"/>
        <v/>
      </c>
      <c r="Y550" s="146" t="str">
        <f>IF(X550="","",VLOOKUP(X550,Secteur_SQ!$A$1:$B$3870,2,FALSE))</f>
        <v/>
      </c>
      <c r="Z550" s="146" t="str">
        <f>IF(X550="","",VLOOKUP(X550,Secteur_SQ!$A$1:$C$3870,3,FALSE))</f>
        <v/>
      </c>
    </row>
    <row r="551" spans="1:26">
      <c r="A551" s="102"/>
      <c r="B551" s="102"/>
      <c r="C551" s="102"/>
      <c r="D551" s="85"/>
      <c r="E551" s="103"/>
      <c r="F551" s="104"/>
      <c r="G551" s="104"/>
      <c r="H551" s="108"/>
      <c r="I551" s="104"/>
      <c r="J551" s="106"/>
      <c r="K551" s="12"/>
      <c r="L551" s="107"/>
      <c r="M551" s="103"/>
      <c r="N551" s="149"/>
      <c r="O551" s="89"/>
      <c r="P551" s="89"/>
      <c r="Q551" s="89"/>
      <c r="R551" s="145" t="str">
        <f>IF(A551="","",VLOOKUP(A551,Espèces!$A$2:$B$510,2,FALSE))</f>
        <v/>
      </c>
      <c r="S551" s="146" t="str">
        <f>IF(J551="","",VLOOKUP(J551,'code nicheur'!$A$1:$B$16,2,FALSE))</f>
        <v/>
      </c>
      <c r="T551" s="147" t="str">
        <f>IF(J551="","",VLOOKUP(J551,'code nicheur'!$A$1:$C$16,3,FALSE))</f>
        <v/>
      </c>
      <c r="U551" s="145" t="str">
        <f>IF(B551="","",VLOOKUP(B551,'Cartes IGN'!$A$1:$B$3233,2,FALSE))</f>
        <v/>
      </c>
      <c r="V551" s="147" t="str">
        <f>IF(B551="","",VLOOKUP(B551,'Cartes IGN'!$A$1:$D$3233,4,FALSE))</f>
        <v/>
      </c>
      <c r="W551" s="146" t="str">
        <f>IF(B551="","",VLOOKUP(B551,'Cartes IGN'!$A$1:$C$3233,3,FALSE))</f>
        <v/>
      </c>
      <c r="X551" s="146" t="str">
        <f t="shared" si="8"/>
        <v/>
      </c>
      <c r="Y551" s="146" t="str">
        <f>IF(X551="","",VLOOKUP(X551,Secteur_SQ!$A$1:$B$3870,2,FALSE))</f>
        <v/>
      </c>
      <c r="Z551" s="146" t="str">
        <f>IF(X551="","",VLOOKUP(X551,Secteur_SQ!$A$1:$C$3870,3,FALSE))</f>
        <v/>
      </c>
    </row>
    <row r="552" spans="1:26">
      <c r="A552" s="102"/>
      <c r="B552" s="102"/>
      <c r="C552" s="102"/>
      <c r="D552" s="85"/>
      <c r="E552" s="103"/>
      <c r="F552" s="104"/>
      <c r="G552" s="104"/>
      <c r="H552" s="108"/>
      <c r="I552" s="104"/>
      <c r="J552" s="106"/>
      <c r="K552" s="12"/>
      <c r="L552" s="107"/>
      <c r="M552" s="103"/>
      <c r="N552" s="149"/>
      <c r="O552" s="89"/>
      <c r="P552" s="89"/>
      <c r="Q552" s="89"/>
      <c r="R552" s="145" t="str">
        <f>IF(A552="","",VLOOKUP(A552,Espèces!$A$2:$B$510,2,FALSE))</f>
        <v/>
      </c>
      <c r="S552" s="146" t="str">
        <f>IF(J552="","",VLOOKUP(J552,'code nicheur'!$A$1:$B$16,2,FALSE))</f>
        <v/>
      </c>
      <c r="T552" s="147" t="str">
        <f>IF(J552="","",VLOOKUP(J552,'code nicheur'!$A$1:$C$16,3,FALSE))</f>
        <v/>
      </c>
      <c r="U552" s="145" t="str">
        <f>IF(B552="","",VLOOKUP(B552,'Cartes IGN'!$A$1:$B$3233,2,FALSE))</f>
        <v/>
      </c>
      <c r="V552" s="147" t="str">
        <f>IF(B552="","",VLOOKUP(B552,'Cartes IGN'!$A$1:$D$3233,4,FALSE))</f>
        <v/>
      </c>
      <c r="W552" s="146" t="str">
        <f>IF(B552="","",VLOOKUP(B552,'Cartes IGN'!$A$1:$C$3233,3,FALSE))</f>
        <v/>
      </c>
      <c r="X552" s="146" t="str">
        <f t="shared" si="8"/>
        <v/>
      </c>
      <c r="Y552" s="146" t="str">
        <f>IF(X552="","",VLOOKUP(X552,Secteur_SQ!$A$1:$B$3870,2,FALSE))</f>
        <v/>
      </c>
      <c r="Z552" s="146" t="str">
        <f>IF(X552="","",VLOOKUP(X552,Secteur_SQ!$A$1:$C$3870,3,FALSE))</f>
        <v/>
      </c>
    </row>
    <row r="553" spans="1:26">
      <c r="A553" s="102"/>
      <c r="B553" s="102"/>
      <c r="C553" s="102"/>
      <c r="D553" s="85"/>
      <c r="E553" s="103"/>
      <c r="F553" s="104"/>
      <c r="G553" s="104"/>
      <c r="H553" s="108"/>
      <c r="I553" s="104"/>
      <c r="J553" s="106"/>
      <c r="K553" s="12"/>
      <c r="L553" s="107"/>
      <c r="M553" s="103"/>
      <c r="N553" s="149"/>
      <c r="O553" s="89"/>
      <c r="P553" s="89"/>
      <c r="Q553" s="89"/>
      <c r="R553" s="145" t="str">
        <f>IF(A553="","",VLOOKUP(A553,Espèces!$A$2:$B$510,2,FALSE))</f>
        <v/>
      </c>
      <c r="S553" s="146" t="str">
        <f>IF(J553="","",VLOOKUP(J553,'code nicheur'!$A$1:$B$16,2,FALSE))</f>
        <v/>
      </c>
      <c r="T553" s="147" t="str">
        <f>IF(J553="","",VLOOKUP(J553,'code nicheur'!$A$1:$C$16,3,FALSE))</f>
        <v/>
      </c>
      <c r="U553" s="145" t="str">
        <f>IF(B553="","",VLOOKUP(B553,'Cartes IGN'!$A$1:$B$3233,2,FALSE))</f>
        <v/>
      </c>
      <c r="V553" s="147" t="str">
        <f>IF(B553="","",VLOOKUP(B553,'Cartes IGN'!$A$1:$D$3233,4,FALSE))</f>
        <v/>
      </c>
      <c r="W553" s="146" t="str">
        <f>IF(B553="","",VLOOKUP(B553,'Cartes IGN'!$A$1:$C$3233,3,FALSE))</f>
        <v/>
      </c>
      <c r="X553" s="146" t="str">
        <f t="shared" si="8"/>
        <v/>
      </c>
      <c r="Y553" s="146" t="str">
        <f>IF(X553="","",VLOOKUP(X553,Secteur_SQ!$A$1:$B$3870,2,FALSE))</f>
        <v/>
      </c>
      <c r="Z553" s="146" t="str">
        <f>IF(X553="","",VLOOKUP(X553,Secteur_SQ!$A$1:$C$3870,3,FALSE))</f>
        <v/>
      </c>
    </row>
    <row r="554" spans="1:26">
      <c r="A554" s="102"/>
      <c r="B554" s="102"/>
      <c r="C554" s="102"/>
      <c r="D554" s="85"/>
      <c r="E554" s="103"/>
      <c r="F554" s="104"/>
      <c r="G554" s="104"/>
      <c r="H554" s="108"/>
      <c r="I554" s="104"/>
      <c r="J554" s="106"/>
      <c r="K554" s="12"/>
      <c r="L554" s="107"/>
      <c r="M554" s="103"/>
      <c r="N554" s="149"/>
      <c r="O554" s="89"/>
      <c r="P554" s="89"/>
      <c r="Q554" s="89"/>
      <c r="R554" s="145" t="str">
        <f>IF(A554="","",VLOOKUP(A554,Espèces!$A$2:$B$510,2,FALSE))</f>
        <v/>
      </c>
      <c r="S554" s="146" t="str">
        <f>IF(J554="","",VLOOKUP(J554,'code nicheur'!$A$1:$B$16,2,FALSE))</f>
        <v/>
      </c>
      <c r="T554" s="147" t="str">
        <f>IF(J554="","",VLOOKUP(J554,'code nicheur'!$A$1:$C$16,3,FALSE))</f>
        <v/>
      </c>
      <c r="U554" s="145" t="str">
        <f>IF(B554="","",VLOOKUP(B554,'Cartes IGN'!$A$1:$B$3233,2,FALSE))</f>
        <v/>
      </c>
      <c r="V554" s="147" t="str">
        <f>IF(B554="","",VLOOKUP(B554,'Cartes IGN'!$A$1:$D$3233,4,FALSE))</f>
        <v/>
      </c>
      <c r="W554" s="146" t="str">
        <f>IF(B554="","",VLOOKUP(B554,'Cartes IGN'!$A$1:$C$3233,3,FALSE))</f>
        <v/>
      </c>
      <c r="X554" s="146" t="str">
        <f t="shared" si="8"/>
        <v/>
      </c>
      <c r="Y554" s="146" t="str">
        <f>IF(X554="","",VLOOKUP(X554,Secteur_SQ!$A$1:$B$3870,2,FALSE))</f>
        <v/>
      </c>
      <c r="Z554" s="146" t="str">
        <f>IF(X554="","",VLOOKUP(X554,Secteur_SQ!$A$1:$C$3870,3,FALSE))</f>
        <v/>
      </c>
    </row>
    <row r="555" spans="1:26">
      <c r="A555" s="102"/>
      <c r="B555" s="102"/>
      <c r="C555" s="102"/>
      <c r="D555" s="85"/>
      <c r="E555" s="103"/>
      <c r="F555" s="104"/>
      <c r="G555" s="104"/>
      <c r="H555" s="108"/>
      <c r="I555" s="104"/>
      <c r="J555" s="106"/>
      <c r="K555" s="12"/>
      <c r="L555" s="107"/>
      <c r="M555" s="103"/>
      <c r="N555" s="149"/>
      <c r="O555" s="89"/>
      <c r="P555" s="89"/>
      <c r="Q555" s="89"/>
      <c r="R555" s="145" t="str">
        <f>IF(A555="","",VLOOKUP(A555,Espèces!$A$2:$B$510,2,FALSE))</f>
        <v/>
      </c>
      <c r="S555" s="146" t="str">
        <f>IF(J555="","",VLOOKUP(J555,'code nicheur'!$A$1:$B$16,2,FALSE))</f>
        <v/>
      </c>
      <c r="T555" s="147" t="str">
        <f>IF(J555="","",VLOOKUP(J555,'code nicheur'!$A$1:$C$16,3,FALSE))</f>
        <v/>
      </c>
      <c r="U555" s="145" t="str">
        <f>IF(B555="","",VLOOKUP(B555,'Cartes IGN'!$A$1:$B$3233,2,FALSE))</f>
        <v/>
      </c>
      <c r="V555" s="147" t="str">
        <f>IF(B555="","",VLOOKUP(B555,'Cartes IGN'!$A$1:$D$3233,4,FALSE))</f>
        <v/>
      </c>
      <c r="W555" s="146" t="str">
        <f>IF(B555="","",VLOOKUP(B555,'Cartes IGN'!$A$1:$C$3233,3,FALSE))</f>
        <v/>
      </c>
      <c r="X555" s="146" t="str">
        <f t="shared" si="8"/>
        <v/>
      </c>
      <c r="Y555" s="146" t="str">
        <f>IF(X555="","",VLOOKUP(X555,Secteur_SQ!$A$1:$B$3870,2,FALSE))</f>
        <v/>
      </c>
      <c r="Z555" s="146" t="str">
        <f>IF(X555="","",VLOOKUP(X555,Secteur_SQ!$A$1:$C$3870,3,FALSE))</f>
        <v/>
      </c>
    </row>
    <row r="556" spans="1:26">
      <c r="A556" s="102"/>
      <c r="B556" s="102"/>
      <c r="C556" s="102"/>
      <c r="D556" s="85"/>
      <c r="E556" s="103"/>
      <c r="F556" s="104"/>
      <c r="G556" s="104"/>
      <c r="H556" s="108"/>
      <c r="I556" s="104"/>
      <c r="J556" s="106"/>
      <c r="K556" s="12"/>
      <c r="L556" s="107"/>
      <c r="M556" s="103"/>
      <c r="N556" s="149"/>
      <c r="O556" s="89"/>
      <c r="P556" s="89"/>
      <c r="Q556" s="89"/>
      <c r="R556" s="145" t="str">
        <f>IF(A556="","",VLOOKUP(A556,Espèces!$A$2:$B$510,2,FALSE))</f>
        <v/>
      </c>
      <c r="S556" s="146" t="str">
        <f>IF(J556="","",VLOOKUP(J556,'code nicheur'!$A$1:$B$16,2,FALSE))</f>
        <v/>
      </c>
      <c r="T556" s="147" t="str">
        <f>IF(J556="","",VLOOKUP(J556,'code nicheur'!$A$1:$C$16,3,FALSE))</f>
        <v/>
      </c>
      <c r="U556" s="145" t="str">
        <f>IF(B556="","",VLOOKUP(B556,'Cartes IGN'!$A$1:$B$3233,2,FALSE))</f>
        <v/>
      </c>
      <c r="V556" s="147" t="str">
        <f>IF(B556="","",VLOOKUP(B556,'Cartes IGN'!$A$1:$D$3233,4,FALSE))</f>
        <v/>
      </c>
      <c r="W556" s="146" t="str">
        <f>IF(B556="","",VLOOKUP(B556,'Cartes IGN'!$A$1:$C$3233,3,FALSE))</f>
        <v/>
      </c>
      <c r="X556" s="146" t="str">
        <f t="shared" si="8"/>
        <v/>
      </c>
      <c r="Y556" s="146" t="str">
        <f>IF(X556="","",VLOOKUP(X556,Secteur_SQ!$A$1:$B$3870,2,FALSE))</f>
        <v/>
      </c>
      <c r="Z556" s="146" t="str">
        <f>IF(X556="","",VLOOKUP(X556,Secteur_SQ!$A$1:$C$3870,3,FALSE))</f>
        <v/>
      </c>
    </row>
    <row r="557" spans="1:26">
      <c r="A557" s="102"/>
      <c r="B557" s="102"/>
      <c r="C557" s="102"/>
      <c r="D557" s="85"/>
      <c r="E557" s="103"/>
      <c r="F557" s="104"/>
      <c r="G557" s="104"/>
      <c r="H557" s="108"/>
      <c r="I557" s="104"/>
      <c r="J557" s="106"/>
      <c r="K557" s="12"/>
      <c r="L557" s="107"/>
      <c r="M557" s="103"/>
      <c r="N557" s="149"/>
      <c r="O557" s="89"/>
      <c r="P557" s="89"/>
      <c r="Q557" s="89"/>
      <c r="R557" s="145" t="str">
        <f>IF(A557="","",VLOOKUP(A557,Espèces!$A$2:$B$510,2,FALSE))</f>
        <v/>
      </c>
      <c r="S557" s="146" t="str">
        <f>IF(J557="","",VLOOKUP(J557,'code nicheur'!$A$1:$B$16,2,FALSE))</f>
        <v/>
      </c>
      <c r="T557" s="147" t="str">
        <f>IF(J557="","",VLOOKUP(J557,'code nicheur'!$A$1:$C$16,3,FALSE))</f>
        <v/>
      </c>
      <c r="U557" s="145" t="str">
        <f>IF(B557="","",VLOOKUP(B557,'Cartes IGN'!$A$1:$B$3233,2,FALSE))</f>
        <v/>
      </c>
      <c r="V557" s="147" t="str">
        <f>IF(B557="","",VLOOKUP(B557,'Cartes IGN'!$A$1:$D$3233,4,FALSE))</f>
        <v/>
      </c>
      <c r="W557" s="146" t="str">
        <f>IF(B557="","",VLOOKUP(B557,'Cartes IGN'!$A$1:$C$3233,3,FALSE))</f>
        <v/>
      </c>
      <c r="X557" s="146" t="str">
        <f t="shared" si="8"/>
        <v/>
      </c>
      <c r="Y557" s="146" t="str">
        <f>IF(X557="","",VLOOKUP(X557,Secteur_SQ!$A$1:$B$3870,2,FALSE))</f>
        <v/>
      </c>
      <c r="Z557" s="146" t="str">
        <f>IF(X557="","",VLOOKUP(X557,Secteur_SQ!$A$1:$C$3870,3,FALSE))</f>
        <v/>
      </c>
    </row>
    <row r="558" spans="1:26">
      <c r="A558" s="102"/>
      <c r="B558" s="102"/>
      <c r="C558" s="102"/>
      <c r="D558" s="85"/>
      <c r="E558" s="103"/>
      <c r="F558" s="104"/>
      <c r="G558" s="104"/>
      <c r="H558" s="108"/>
      <c r="I558" s="104"/>
      <c r="J558" s="106"/>
      <c r="K558" s="12"/>
      <c r="L558" s="107"/>
      <c r="M558" s="103"/>
      <c r="N558" s="149"/>
      <c r="O558" s="89"/>
      <c r="P558" s="89"/>
      <c r="Q558" s="89"/>
      <c r="R558" s="145" t="str">
        <f>IF(A558="","",VLOOKUP(A558,Espèces!$A$2:$B$510,2,FALSE))</f>
        <v/>
      </c>
      <c r="S558" s="146" t="str">
        <f>IF(J558="","",VLOOKUP(J558,'code nicheur'!$A$1:$B$16,2,FALSE))</f>
        <v/>
      </c>
      <c r="T558" s="147" t="str">
        <f>IF(J558="","",VLOOKUP(J558,'code nicheur'!$A$1:$C$16,3,FALSE))</f>
        <v/>
      </c>
      <c r="U558" s="145" t="str">
        <f>IF(B558="","",VLOOKUP(B558,'Cartes IGN'!$A$1:$B$3233,2,FALSE))</f>
        <v/>
      </c>
      <c r="V558" s="147" t="str">
        <f>IF(B558="","",VLOOKUP(B558,'Cartes IGN'!$A$1:$D$3233,4,FALSE))</f>
        <v/>
      </c>
      <c r="W558" s="146" t="str">
        <f>IF(B558="","",VLOOKUP(B558,'Cartes IGN'!$A$1:$C$3233,3,FALSE))</f>
        <v/>
      </c>
      <c r="X558" s="146" t="str">
        <f t="shared" si="8"/>
        <v/>
      </c>
      <c r="Y558" s="146" t="str">
        <f>IF(X558="","",VLOOKUP(X558,Secteur_SQ!$A$1:$B$3870,2,FALSE))</f>
        <v/>
      </c>
      <c r="Z558" s="146" t="str">
        <f>IF(X558="","",VLOOKUP(X558,Secteur_SQ!$A$1:$C$3870,3,FALSE))</f>
        <v/>
      </c>
    </row>
    <row r="559" spans="1:26">
      <c r="A559" s="102"/>
      <c r="B559" s="102"/>
      <c r="C559" s="102"/>
      <c r="D559" s="85"/>
      <c r="E559" s="103"/>
      <c r="F559" s="104"/>
      <c r="G559" s="104"/>
      <c r="H559" s="108"/>
      <c r="I559" s="104"/>
      <c r="J559" s="106"/>
      <c r="K559" s="12"/>
      <c r="L559" s="107"/>
      <c r="M559" s="103"/>
      <c r="N559" s="149"/>
      <c r="O559" s="89"/>
      <c r="P559" s="89"/>
      <c r="Q559" s="89"/>
      <c r="R559" s="145" t="str">
        <f>IF(A559="","",VLOOKUP(A559,Espèces!$A$2:$B$510,2,FALSE))</f>
        <v/>
      </c>
      <c r="S559" s="146" t="str">
        <f>IF(J559="","",VLOOKUP(J559,'code nicheur'!$A$1:$B$16,2,FALSE))</f>
        <v/>
      </c>
      <c r="T559" s="147" t="str">
        <f>IF(J559="","",VLOOKUP(J559,'code nicheur'!$A$1:$C$16,3,FALSE))</f>
        <v/>
      </c>
      <c r="U559" s="145" t="str">
        <f>IF(B559="","",VLOOKUP(B559,'Cartes IGN'!$A$1:$B$3233,2,FALSE))</f>
        <v/>
      </c>
      <c r="V559" s="147" t="str">
        <f>IF(B559="","",VLOOKUP(B559,'Cartes IGN'!$A$1:$D$3233,4,FALSE))</f>
        <v/>
      </c>
      <c r="W559" s="146" t="str">
        <f>IF(B559="","",VLOOKUP(B559,'Cartes IGN'!$A$1:$C$3233,3,FALSE))</f>
        <v/>
      </c>
      <c r="X559" s="146" t="str">
        <f t="shared" si="8"/>
        <v/>
      </c>
      <c r="Y559" s="146" t="str">
        <f>IF(X559="","",VLOOKUP(X559,Secteur_SQ!$A$1:$B$3870,2,FALSE))</f>
        <v/>
      </c>
      <c r="Z559" s="146" t="str">
        <f>IF(X559="","",VLOOKUP(X559,Secteur_SQ!$A$1:$C$3870,3,FALSE))</f>
        <v/>
      </c>
    </row>
    <row r="560" spans="1:26">
      <c r="A560" s="102"/>
      <c r="B560" s="102"/>
      <c r="C560" s="102"/>
      <c r="D560" s="85"/>
      <c r="E560" s="103"/>
      <c r="F560" s="104"/>
      <c r="G560" s="104"/>
      <c r="H560" s="108"/>
      <c r="I560" s="104"/>
      <c r="J560" s="106"/>
      <c r="K560" s="12"/>
      <c r="L560" s="107"/>
      <c r="M560" s="103"/>
      <c r="N560" s="149"/>
      <c r="O560" s="89"/>
      <c r="P560" s="89"/>
      <c r="Q560" s="89"/>
      <c r="R560" s="145" t="str">
        <f>IF(A560="","",VLOOKUP(A560,Espèces!$A$2:$B$510,2,FALSE))</f>
        <v/>
      </c>
      <c r="S560" s="146" t="str">
        <f>IF(J560="","",VLOOKUP(J560,'code nicheur'!$A$1:$B$16,2,FALSE))</f>
        <v/>
      </c>
      <c r="T560" s="147" t="str">
        <f>IF(J560="","",VLOOKUP(J560,'code nicheur'!$A$1:$C$16,3,FALSE))</f>
        <v/>
      </c>
      <c r="U560" s="145" t="str">
        <f>IF(B560="","",VLOOKUP(B560,'Cartes IGN'!$A$1:$B$3233,2,FALSE))</f>
        <v/>
      </c>
      <c r="V560" s="147" t="str">
        <f>IF(B560="","",VLOOKUP(B560,'Cartes IGN'!$A$1:$D$3233,4,FALSE))</f>
        <v/>
      </c>
      <c r="W560" s="146" t="str">
        <f>IF(B560="","",VLOOKUP(B560,'Cartes IGN'!$A$1:$C$3233,3,FALSE))</f>
        <v/>
      </c>
      <c r="X560" s="146" t="str">
        <f t="shared" si="8"/>
        <v/>
      </c>
      <c r="Y560" s="146" t="str">
        <f>IF(X560="","",VLOOKUP(X560,Secteur_SQ!$A$1:$B$3870,2,FALSE))</f>
        <v/>
      </c>
      <c r="Z560" s="146" t="str">
        <f>IF(X560="","",VLOOKUP(X560,Secteur_SQ!$A$1:$C$3870,3,FALSE))</f>
        <v/>
      </c>
    </row>
    <row r="561" spans="1:26">
      <c r="A561" s="102"/>
      <c r="B561" s="102"/>
      <c r="C561" s="102"/>
      <c r="D561" s="85"/>
      <c r="E561" s="103"/>
      <c r="F561" s="104"/>
      <c r="G561" s="104"/>
      <c r="H561" s="108"/>
      <c r="I561" s="104"/>
      <c r="J561" s="106"/>
      <c r="K561" s="12"/>
      <c r="L561" s="107"/>
      <c r="M561" s="103"/>
      <c r="N561" s="149"/>
      <c r="O561" s="89"/>
      <c r="P561" s="89"/>
      <c r="Q561" s="89"/>
      <c r="R561" s="145" t="str">
        <f>IF(A561="","",VLOOKUP(A561,Espèces!$A$2:$B$510,2,FALSE))</f>
        <v/>
      </c>
      <c r="S561" s="146" t="str">
        <f>IF(J561="","",VLOOKUP(J561,'code nicheur'!$A$1:$B$16,2,FALSE))</f>
        <v/>
      </c>
      <c r="T561" s="147" t="str">
        <f>IF(J561="","",VLOOKUP(J561,'code nicheur'!$A$1:$C$16,3,FALSE))</f>
        <v/>
      </c>
      <c r="U561" s="145" t="str">
        <f>IF(B561="","",VLOOKUP(B561,'Cartes IGN'!$A$1:$B$3233,2,FALSE))</f>
        <v/>
      </c>
      <c r="V561" s="147" t="str">
        <f>IF(B561="","",VLOOKUP(B561,'Cartes IGN'!$A$1:$D$3233,4,FALSE))</f>
        <v/>
      </c>
      <c r="W561" s="146" t="str">
        <f>IF(B561="","",VLOOKUP(B561,'Cartes IGN'!$A$1:$C$3233,3,FALSE))</f>
        <v/>
      </c>
      <c r="X561" s="146" t="str">
        <f t="shared" si="8"/>
        <v/>
      </c>
      <c r="Y561" s="146" t="str">
        <f>IF(X561="","",VLOOKUP(X561,Secteur_SQ!$A$1:$B$3870,2,FALSE))</f>
        <v/>
      </c>
      <c r="Z561" s="146" t="str">
        <f>IF(X561="","",VLOOKUP(X561,Secteur_SQ!$A$1:$C$3870,3,FALSE))</f>
        <v/>
      </c>
    </row>
    <row r="562" spans="1:26">
      <c r="A562" s="102"/>
      <c r="B562" s="102"/>
      <c r="C562" s="102"/>
      <c r="D562" s="85"/>
      <c r="E562" s="103"/>
      <c r="F562" s="104"/>
      <c r="G562" s="104"/>
      <c r="H562" s="108"/>
      <c r="I562" s="104"/>
      <c r="J562" s="106"/>
      <c r="K562" s="12"/>
      <c r="L562" s="107"/>
      <c r="M562" s="103"/>
      <c r="N562" s="149"/>
      <c r="O562" s="89"/>
      <c r="P562" s="89"/>
      <c r="Q562" s="89"/>
      <c r="R562" s="145" t="str">
        <f>IF(A562="","",VLOOKUP(A562,Espèces!$A$2:$B$510,2,FALSE))</f>
        <v/>
      </c>
      <c r="S562" s="146" t="str">
        <f>IF(J562="","",VLOOKUP(J562,'code nicheur'!$A$1:$B$16,2,FALSE))</f>
        <v/>
      </c>
      <c r="T562" s="147" t="str">
        <f>IF(J562="","",VLOOKUP(J562,'code nicheur'!$A$1:$C$16,3,FALSE))</f>
        <v/>
      </c>
      <c r="U562" s="145" t="str">
        <f>IF(B562="","",VLOOKUP(B562,'Cartes IGN'!$A$1:$B$3233,2,FALSE))</f>
        <v/>
      </c>
      <c r="V562" s="147" t="str">
        <f>IF(B562="","",VLOOKUP(B562,'Cartes IGN'!$A$1:$D$3233,4,FALSE))</f>
        <v/>
      </c>
      <c r="W562" s="146" t="str">
        <f>IF(B562="","",VLOOKUP(B562,'Cartes IGN'!$A$1:$C$3233,3,FALSE))</f>
        <v/>
      </c>
      <c r="X562" s="146" t="str">
        <f t="shared" si="8"/>
        <v/>
      </c>
      <c r="Y562" s="146" t="str">
        <f>IF(X562="","",VLOOKUP(X562,Secteur_SQ!$A$1:$B$3870,2,FALSE))</f>
        <v/>
      </c>
      <c r="Z562" s="146" t="str">
        <f>IF(X562="","",VLOOKUP(X562,Secteur_SQ!$A$1:$C$3870,3,FALSE))</f>
        <v/>
      </c>
    </row>
    <row r="563" spans="1:26">
      <c r="A563" s="102"/>
      <c r="B563" s="102"/>
      <c r="C563" s="102"/>
      <c r="D563" s="85"/>
      <c r="E563" s="103"/>
      <c r="F563" s="104"/>
      <c r="G563" s="104"/>
      <c r="H563" s="108"/>
      <c r="I563" s="104"/>
      <c r="J563" s="106"/>
      <c r="K563" s="12"/>
      <c r="L563" s="107"/>
      <c r="M563" s="103"/>
      <c r="N563" s="149"/>
      <c r="O563" s="89"/>
      <c r="P563" s="89"/>
      <c r="Q563" s="89"/>
      <c r="R563" s="145" t="str">
        <f>IF(A563="","",VLOOKUP(A563,Espèces!$A$2:$B$510,2,FALSE))</f>
        <v/>
      </c>
      <c r="S563" s="146" t="str">
        <f>IF(J563="","",VLOOKUP(J563,'code nicheur'!$A$1:$B$16,2,FALSE))</f>
        <v/>
      </c>
      <c r="T563" s="147" t="str">
        <f>IF(J563="","",VLOOKUP(J563,'code nicheur'!$A$1:$C$16,3,FALSE))</f>
        <v/>
      </c>
      <c r="U563" s="145" t="str">
        <f>IF(B563="","",VLOOKUP(B563,'Cartes IGN'!$A$1:$B$3233,2,FALSE))</f>
        <v/>
      </c>
      <c r="V563" s="147" t="str">
        <f>IF(B563="","",VLOOKUP(B563,'Cartes IGN'!$A$1:$D$3233,4,FALSE))</f>
        <v/>
      </c>
      <c r="W563" s="146" t="str">
        <f>IF(B563="","",VLOOKUP(B563,'Cartes IGN'!$A$1:$C$3233,3,FALSE))</f>
        <v/>
      </c>
      <c r="X563" s="146" t="str">
        <f t="shared" si="8"/>
        <v/>
      </c>
      <c r="Y563" s="146" t="str">
        <f>IF(X563="","",VLOOKUP(X563,Secteur_SQ!$A$1:$B$3870,2,FALSE))</f>
        <v/>
      </c>
      <c r="Z563" s="146" t="str">
        <f>IF(X563="","",VLOOKUP(X563,Secteur_SQ!$A$1:$C$3870,3,FALSE))</f>
        <v/>
      </c>
    </row>
    <row r="564" spans="1:26">
      <c r="A564" s="102"/>
      <c r="B564" s="102"/>
      <c r="C564" s="102"/>
      <c r="D564" s="85"/>
      <c r="E564" s="103"/>
      <c r="F564" s="104"/>
      <c r="G564" s="104"/>
      <c r="H564" s="108"/>
      <c r="I564" s="104"/>
      <c r="J564" s="106"/>
      <c r="K564" s="12"/>
      <c r="L564" s="107"/>
      <c r="M564" s="103"/>
      <c r="N564" s="149"/>
      <c r="O564" s="89"/>
      <c r="P564" s="89"/>
      <c r="Q564" s="89"/>
      <c r="R564" s="145" t="str">
        <f>IF(A564="","",VLOOKUP(A564,Espèces!$A$2:$B$510,2,FALSE))</f>
        <v/>
      </c>
      <c r="S564" s="146" t="str">
        <f>IF(J564="","",VLOOKUP(J564,'code nicheur'!$A$1:$B$16,2,FALSE))</f>
        <v/>
      </c>
      <c r="T564" s="147" t="str">
        <f>IF(J564="","",VLOOKUP(J564,'code nicheur'!$A$1:$C$16,3,FALSE))</f>
        <v/>
      </c>
      <c r="U564" s="145" t="str">
        <f>IF(B564="","",VLOOKUP(B564,'Cartes IGN'!$A$1:$B$3233,2,FALSE))</f>
        <v/>
      </c>
      <c r="V564" s="147" t="str">
        <f>IF(B564="","",VLOOKUP(B564,'Cartes IGN'!$A$1:$D$3233,4,FALSE))</f>
        <v/>
      </c>
      <c r="W564" s="146" t="str">
        <f>IF(B564="","",VLOOKUP(B564,'Cartes IGN'!$A$1:$C$3233,3,FALSE))</f>
        <v/>
      </c>
      <c r="X564" s="146" t="str">
        <f t="shared" si="8"/>
        <v/>
      </c>
      <c r="Y564" s="146" t="str">
        <f>IF(X564="","",VLOOKUP(X564,Secteur_SQ!$A$1:$B$3870,2,FALSE))</f>
        <v/>
      </c>
      <c r="Z564" s="146" t="str">
        <f>IF(X564="","",VLOOKUP(X564,Secteur_SQ!$A$1:$C$3870,3,FALSE))</f>
        <v/>
      </c>
    </row>
    <row r="565" spans="1:26">
      <c r="A565" s="102"/>
      <c r="B565" s="102"/>
      <c r="C565" s="102"/>
      <c r="D565" s="85"/>
      <c r="E565" s="103"/>
      <c r="F565" s="104"/>
      <c r="G565" s="104"/>
      <c r="H565" s="108"/>
      <c r="I565" s="104"/>
      <c r="J565" s="106"/>
      <c r="K565" s="12"/>
      <c r="L565" s="107"/>
      <c r="M565" s="103"/>
      <c r="N565" s="149"/>
      <c r="O565" s="89"/>
      <c r="P565" s="89"/>
      <c r="Q565" s="89"/>
      <c r="R565" s="145" t="str">
        <f>IF(A565="","",VLOOKUP(A565,Espèces!$A$2:$B$510,2,FALSE))</f>
        <v/>
      </c>
      <c r="S565" s="146" t="str">
        <f>IF(J565="","",VLOOKUP(J565,'code nicheur'!$A$1:$B$16,2,FALSE))</f>
        <v/>
      </c>
      <c r="T565" s="147" t="str">
        <f>IF(J565="","",VLOOKUP(J565,'code nicheur'!$A$1:$C$16,3,FALSE))</f>
        <v/>
      </c>
      <c r="U565" s="145" t="str">
        <f>IF(B565="","",VLOOKUP(B565,'Cartes IGN'!$A$1:$B$3233,2,FALSE))</f>
        <v/>
      </c>
      <c r="V565" s="147" t="str">
        <f>IF(B565="","",VLOOKUP(B565,'Cartes IGN'!$A$1:$D$3233,4,FALSE))</f>
        <v/>
      </c>
      <c r="W565" s="146" t="str">
        <f>IF(B565="","",VLOOKUP(B565,'Cartes IGN'!$A$1:$C$3233,3,FALSE))</f>
        <v/>
      </c>
      <c r="X565" s="146" t="str">
        <f t="shared" si="8"/>
        <v/>
      </c>
      <c r="Y565" s="146" t="str">
        <f>IF(X565="","",VLOOKUP(X565,Secteur_SQ!$A$1:$B$3870,2,FALSE))</f>
        <v/>
      </c>
      <c r="Z565" s="146" t="str">
        <f>IF(X565="","",VLOOKUP(X565,Secteur_SQ!$A$1:$C$3870,3,FALSE))</f>
        <v/>
      </c>
    </row>
    <row r="566" spans="1:26">
      <c r="A566" s="102"/>
      <c r="B566" s="102"/>
      <c r="C566" s="102"/>
      <c r="D566" s="85"/>
      <c r="E566" s="103"/>
      <c r="F566" s="104"/>
      <c r="G566" s="104"/>
      <c r="H566" s="108"/>
      <c r="I566" s="104"/>
      <c r="J566" s="106"/>
      <c r="K566" s="12"/>
      <c r="L566" s="107"/>
      <c r="M566" s="103"/>
      <c r="N566" s="149"/>
      <c r="O566" s="89"/>
      <c r="P566" s="89"/>
      <c r="Q566" s="89"/>
      <c r="R566" s="145" t="str">
        <f>IF(A566="","",VLOOKUP(A566,Espèces!$A$2:$B$510,2,FALSE))</f>
        <v/>
      </c>
      <c r="S566" s="146" t="str">
        <f>IF(J566="","",VLOOKUP(J566,'code nicheur'!$A$1:$B$16,2,FALSE))</f>
        <v/>
      </c>
      <c r="T566" s="147" t="str">
        <f>IF(J566="","",VLOOKUP(J566,'code nicheur'!$A$1:$C$16,3,FALSE))</f>
        <v/>
      </c>
      <c r="U566" s="145" t="str">
        <f>IF(B566="","",VLOOKUP(B566,'Cartes IGN'!$A$1:$B$3233,2,FALSE))</f>
        <v/>
      </c>
      <c r="V566" s="147" t="str">
        <f>IF(B566="","",VLOOKUP(B566,'Cartes IGN'!$A$1:$D$3233,4,FALSE))</f>
        <v/>
      </c>
      <c r="W566" s="146" t="str">
        <f>IF(B566="","",VLOOKUP(B566,'Cartes IGN'!$A$1:$C$3233,3,FALSE))</f>
        <v/>
      </c>
      <c r="X566" s="146" t="str">
        <f t="shared" si="8"/>
        <v/>
      </c>
      <c r="Y566" s="146" t="str">
        <f>IF(X566="","",VLOOKUP(X566,Secteur_SQ!$A$1:$B$3870,2,FALSE))</f>
        <v/>
      </c>
      <c r="Z566" s="146" t="str">
        <f>IF(X566="","",VLOOKUP(X566,Secteur_SQ!$A$1:$C$3870,3,FALSE))</f>
        <v/>
      </c>
    </row>
    <row r="567" spans="1:26">
      <c r="A567" s="102"/>
      <c r="B567" s="102"/>
      <c r="C567" s="102"/>
      <c r="D567" s="85"/>
      <c r="E567" s="103"/>
      <c r="F567" s="104"/>
      <c r="G567" s="104"/>
      <c r="H567" s="108"/>
      <c r="I567" s="104"/>
      <c r="J567" s="106"/>
      <c r="K567" s="12"/>
      <c r="L567" s="107"/>
      <c r="M567" s="103"/>
      <c r="N567" s="149"/>
      <c r="O567" s="89"/>
      <c r="P567" s="89"/>
      <c r="Q567" s="89"/>
      <c r="R567" s="145" t="str">
        <f>IF(A567="","",VLOOKUP(A567,Espèces!$A$2:$B$510,2,FALSE))</f>
        <v/>
      </c>
      <c r="S567" s="146" t="str">
        <f>IF(J567="","",VLOOKUP(J567,'code nicheur'!$A$1:$B$16,2,FALSE))</f>
        <v/>
      </c>
      <c r="T567" s="147" t="str">
        <f>IF(J567="","",VLOOKUP(J567,'code nicheur'!$A$1:$C$16,3,FALSE))</f>
        <v/>
      </c>
      <c r="U567" s="145" t="str">
        <f>IF(B567="","",VLOOKUP(B567,'Cartes IGN'!$A$1:$B$3233,2,FALSE))</f>
        <v/>
      </c>
      <c r="V567" s="147" t="str">
        <f>IF(B567="","",VLOOKUP(B567,'Cartes IGN'!$A$1:$D$3233,4,FALSE))</f>
        <v/>
      </c>
      <c r="W567" s="146" t="str">
        <f>IF(B567="","",VLOOKUP(B567,'Cartes IGN'!$A$1:$C$3233,3,FALSE))</f>
        <v/>
      </c>
      <c r="X567" s="146" t="str">
        <f t="shared" si="8"/>
        <v/>
      </c>
      <c r="Y567" s="146" t="str">
        <f>IF(X567="","",VLOOKUP(X567,Secteur_SQ!$A$1:$B$3870,2,FALSE))</f>
        <v/>
      </c>
      <c r="Z567" s="146" t="str">
        <f>IF(X567="","",VLOOKUP(X567,Secteur_SQ!$A$1:$C$3870,3,FALSE))</f>
        <v/>
      </c>
    </row>
    <row r="568" spans="1:26">
      <c r="A568" s="102"/>
      <c r="B568" s="102"/>
      <c r="C568" s="102"/>
      <c r="D568" s="85"/>
      <c r="E568" s="103"/>
      <c r="F568" s="104"/>
      <c r="G568" s="104"/>
      <c r="H568" s="108"/>
      <c r="I568" s="104"/>
      <c r="J568" s="106"/>
      <c r="K568" s="12"/>
      <c r="L568" s="107"/>
      <c r="M568" s="103"/>
      <c r="N568" s="149"/>
      <c r="O568" s="89"/>
      <c r="P568" s="89"/>
      <c r="Q568" s="89"/>
      <c r="R568" s="145" t="str">
        <f>IF(A568="","",VLOOKUP(A568,Espèces!$A$2:$B$510,2,FALSE))</f>
        <v/>
      </c>
      <c r="S568" s="146" t="str">
        <f>IF(J568="","",VLOOKUP(J568,'code nicheur'!$A$1:$B$16,2,FALSE))</f>
        <v/>
      </c>
      <c r="T568" s="147" t="str">
        <f>IF(J568="","",VLOOKUP(J568,'code nicheur'!$A$1:$C$16,3,FALSE))</f>
        <v/>
      </c>
      <c r="U568" s="145" t="str">
        <f>IF(B568="","",VLOOKUP(B568,'Cartes IGN'!$A$1:$B$3233,2,FALSE))</f>
        <v/>
      </c>
      <c r="V568" s="147" t="str">
        <f>IF(B568="","",VLOOKUP(B568,'Cartes IGN'!$A$1:$D$3233,4,FALSE))</f>
        <v/>
      </c>
      <c r="W568" s="146" t="str">
        <f>IF(B568="","",VLOOKUP(B568,'Cartes IGN'!$A$1:$C$3233,3,FALSE))</f>
        <v/>
      </c>
      <c r="X568" s="146" t="str">
        <f t="shared" si="8"/>
        <v/>
      </c>
      <c r="Y568" s="146" t="str">
        <f>IF(X568="","",VLOOKUP(X568,Secteur_SQ!$A$1:$B$3870,2,FALSE))</f>
        <v/>
      </c>
      <c r="Z568" s="146" t="str">
        <f>IF(X568="","",VLOOKUP(X568,Secteur_SQ!$A$1:$C$3870,3,FALSE))</f>
        <v/>
      </c>
    </row>
    <row r="569" spans="1:26">
      <c r="A569" s="102"/>
      <c r="B569" s="102"/>
      <c r="C569" s="102"/>
      <c r="D569" s="85"/>
      <c r="E569" s="103"/>
      <c r="F569" s="104"/>
      <c r="G569" s="104"/>
      <c r="H569" s="108"/>
      <c r="I569" s="104"/>
      <c r="J569" s="106"/>
      <c r="K569" s="12"/>
      <c r="L569" s="107"/>
      <c r="M569" s="103"/>
      <c r="N569" s="149"/>
      <c r="O569" s="89"/>
      <c r="P569" s="89"/>
      <c r="Q569" s="89"/>
      <c r="R569" s="145" t="str">
        <f>IF(A569="","",VLOOKUP(A569,Espèces!$A$2:$B$510,2,FALSE))</f>
        <v/>
      </c>
      <c r="S569" s="146" t="str">
        <f>IF(J569="","",VLOOKUP(J569,'code nicheur'!$A$1:$B$16,2,FALSE))</f>
        <v/>
      </c>
      <c r="T569" s="147" t="str">
        <f>IF(J569="","",VLOOKUP(J569,'code nicheur'!$A$1:$C$16,3,FALSE))</f>
        <v/>
      </c>
      <c r="U569" s="145" t="str">
        <f>IF(B569="","",VLOOKUP(B569,'Cartes IGN'!$A$1:$B$3233,2,FALSE))</f>
        <v/>
      </c>
      <c r="V569" s="147" t="str">
        <f>IF(B569="","",VLOOKUP(B569,'Cartes IGN'!$A$1:$D$3233,4,FALSE))</f>
        <v/>
      </c>
      <c r="W569" s="146" t="str">
        <f>IF(B569="","",VLOOKUP(B569,'Cartes IGN'!$A$1:$C$3233,3,FALSE))</f>
        <v/>
      </c>
      <c r="X569" s="146" t="str">
        <f t="shared" si="8"/>
        <v/>
      </c>
      <c r="Y569" s="146" t="str">
        <f>IF(X569="","",VLOOKUP(X569,Secteur_SQ!$A$1:$B$3870,2,FALSE))</f>
        <v/>
      </c>
      <c r="Z569" s="146" t="str">
        <f>IF(X569="","",VLOOKUP(X569,Secteur_SQ!$A$1:$C$3870,3,FALSE))</f>
        <v/>
      </c>
    </row>
    <row r="570" spans="1:26">
      <c r="A570" s="102"/>
      <c r="B570" s="102"/>
      <c r="C570" s="102"/>
      <c r="D570" s="85"/>
      <c r="E570" s="103"/>
      <c r="F570" s="104"/>
      <c r="G570" s="104"/>
      <c r="H570" s="108"/>
      <c r="I570" s="104"/>
      <c r="J570" s="106"/>
      <c r="K570" s="12"/>
      <c r="L570" s="107"/>
      <c r="M570" s="103"/>
      <c r="N570" s="149"/>
      <c r="O570" s="89"/>
      <c r="P570" s="89"/>
      <c r="Q570" s="89"/>
      <c r="R570" s="145" t="str">
        <f>IF(A570="","",VLOOKUP(A570,Espèces!$A$2:$B$510,2,FALSE))</f>
        <v/>
      </c>
      <c r="S570" s="146" t="str">
        <f>IF(J570="","",VLOOKUP(J570,'code nicheur'!$A$1:$B$16,2,FALSE))</f>
        <v/>
      </c>
      <c r="T570" s="147" t="str">
        <f>IF(J570="","",VLOOKUP(J570,'code nicheur'!$A$1:$C$16,3,FALSE))</f>
        <v/>
      </c>
      <c r="U570" s="145" t="str">
        <f>IF(B570="","",VLOOKUP(B570,'Cartes IGN'!$A$1:$B$3233,2,FALSE))</f>
        <v/>
      </c>
      <c r="V570" s="147" t="str">
        <f>IF(B570="","",VLOOKUP(B570,'Cartes IGN'!$A$1:$D$3233,4,FALSE))</f>
        <v/>
      </c>
      <c r="W570" s="146" t="str">
        <f>IF(B570="","",VLOOKUP(B570,'Cartes IGN'!$A$1:$C$3233,3,FALSE))</f>
        <v/>
      </c>
      <c r="X570" s="146" t="str">
        <f t="shared" si="8"/>
        <v/>
      </c>
      <c r="Y570" s="146" t="str">
        <f>IF(X570="","",VLOOKUP(X570,Secteur_SQ!$A$1:$B$3870,2,FALSE))</f>
        <v/>
      </c>
      <c r="Z570" s="146" t="str">
        <f>IF(X570="","",VLOOKUP(X570,Secteur_SQ!$A$1:$C$3870,3,FALSE))</f>
        <v/>
      </c>
    </row>
    <row r="571" spans="1:26">
      <c r="A571" s="102"/>
      <c r="B571" s="102"/>
      <c r="C571" s="102"/>
      <c r="D571" s="85"/>
      <c r="E571" s="103"/>
      <c r="F571" s="104"/>
      <c r="G571" s="104"/>
      <c r="H571" s="108"/>
      <c r="I571" s="104"/>
      <c r="J571" s="106"/>
      <c r="K571" s="12"/>
      <c r="L571" s="107"/>
      <c r="M571" s="103"/>
      <c r="N571" s="149"/>
      <c r="O571" s="89"/>
      <c r="P571" s="89"/>
      <c r="Q571" s="89"/>
      <c r="R571" s="145" t="str">
        <f>IF(A571="","",VLOOKUP(A571,Espèces!$A$2:$B$510,2,FALSE))</f>
        <v/>
      </c>
      <c r="S571" s="146" t="str">
        <f>IF(J571="","",VLOOKUP(J571,'code nicheur'!$A$1:$B$16,2,FALSE))</f>
        <v/>
      </c>
      <c r="T571" s="147" t="str">
        <f>IF(J571="","",VLOOKUP(J571,'code nicheur'!$A$1:$C$16,3,FALSE))</f>
        <v/>
      </c>
      <c r="U571" s="145" t="str">
        <f>IF(B571="","",VLOOKUP(B571,'Cartes IGN'!$A$1:$B$3233,2,FALSE))</f>
        <v/>
      </c>
      <c r="V571" s="147" t="str">
        <f>IF(B571="","",VLOOKUP(B571,'Cartes IGN'!$A$1:$D$3233,4,FALSE))</f>
        <v/>
      </c>
      <c r="W571" s="146" t="str">
        <f>IF(B571="","",VLOOKUP(B571,'Cartes IGN'!$A$1:$C$3233,3,FALSE))</f>
        <v/>
      </c>
      <c r="X571" s="146" t="str">
        <f t="shared" si="8"/>
        <v/>
      </c>
      <c r="Y571" s="146" t="str">
        <f>IF(X571="","",VLOOKUP(X571,Secteur_SQ!$A$1:$B$3870,2,FALSE))</f>
        <v/>
      </c>
      <c r="Z571" s="146" t="str">
        <f>IF(X571="","",VLOOKUP(X571,Secteur_SQ!$A$1:$C$3870,3,FALSE))</f>
        <v/>
      </c>
    </row>
    <row r="572" spans="1:26">
      <c r="A572" s="102"/>
      <c r="B572" s="102"/>
      <c r="C572" s="102"/>
      <c r="D572" s="85"/>
      <c r="E572" s="103"/>
      <c r="F572" s="104"/>
      <c r="G572" s="104"/>
      <c r="H572" s="108"/>
      <c r="I572" s="104"/>
      <c r="J572" s="106"/>
      <c r="K572" s="12"/>
      <c r="L572" s="107"/>
      <c r="M572" s="103"/>
      <c r="N572" s="149"/>
      <c r="O572" s="89"/>
      <c r="P572" s="89"/>
      <c r="Q572" s="89"/>
      <c r="R572" s="145" t="str">
        <f>IF(A572="","",VLOOKUP(A572,Espèces!$A$2:$B$510,2,FALSE))</f>
        <v/>
      </c>
      <c r="S572" s="146" t="str">
        <f>IF(J572="","",VLOOKUP(J572,'code nicheur'!$A$1:$B$16,2,FALSE))</f>
        <v/>
      </c>
      <c r="T572" s="147" t="str">
        <f>IF(J572="","",VLOOKUP(J572,'code nicheur'!$A$1:$C$16,3,FALSE))</f>
        <v/>
      </c>
      <c r="U572" s="145" t="str">
        <f>IF(B572="","",VLOOKUP(B572,'Cartes IGN'!$A$1:$B$3233,2,FALSE))</f>
        <v/>
      </c>
      <c r="V572" s="147" t="str">
        <f>IF(B572="","",VLOOKUP(B572,'Cartes IGN'!$A$1:$D$3233,4,FALSE))</f>
        <v/>
      </c>
      <c r="W572" s="146" t="str">
        <f>IF(B572="","",VLOOKUP(B572,'Cartes IGN'!$A$1:$C$3233,3,FALSE))</f>
        <v/>
      </c>
      <c r="X572" s="146" t="str">
        <f t="shared" si="8"/>
        <v/>
      </c>
      <c r="Y572" s="146" t="str">
        <f>IF(X572="","",VLOOKUP(X572,Secteur_SQ!$A$1:$B$3870,2,FALSE))</f>
        <v/>
      </c>
      <c r="Z572" s="146" t="str">
        <f>IF(X572="","",VLOOKUP(X572,Secteur_SQ!$A$1:$C$3870,3,FALSE))</f>
        <v/>
      </c>
    </row>
    <row r="573" spans="1:26">
      <c r="A573" s="102"/>
      <c r="B573" s="102"/>
      <c r="C573" s="102"/>
      <c r="D573" s="85"/>
      <c r="E573" s="103"/>
      <c r="F573" s="104"/>
      <c r="G573" s="104"/>
      <c r="H573" s="108"/>
      <c r="I573" s="104"/>
      <c r="J573" s="106"/>
      <c r="K573" s="12"/>
      <c r="L573" s="107"/>
      <c r="M573" s="103"/>
      <c r="N573" s="149"/>
      <c r="O573" s="89"/>
      <c r="P573" s="89"/>
      <c r="Q573" s="89"/>
      <c r="R573" s="145" t="str">
        <f>IF(A573="","",VLOOKUP(A573,Espèces!$A$2:$B$510,2,FALSE))</f>
        <v/>
      </c>
      <c r="S573" s="146" t="str">
        <f>IF(J573="","",VLOOKUP(J573,'code nicheur'!$A$1:$B$16,2,FALSE))</f>
        <v/>
      </c>
      <c r="T573" s="147" t="str">
        <f>IF(J573="","",VLOOKUP(J573,'code nicheur'!$A$1:$C$16,3,FALSE))</f>
        <v/>
      </c>
      <c r="U573" s="145" t="str">
        <f>IF(B573="","",VLOOKUP(B573,'Cartes IGN'!$A$1:$B$3233,2,FALSE))</f>
        <v/>
      </c>
      <c r="V573" s="147" t="str">
        <f>IF(B573="","",VLOOKUP(B573,'Cartes IGN'!$A$1:$D$3233,4,FALSE))</f>
        <v/>
      </c>
      <c r="W573" s="146" t="str">
        <f>IF(B573="","",VLOOKUP(B573,'Cartes IGN'!$A$1:$C$3233,3,FALSE))</f>
        <v/>
      </c>
      <c r="X573" s="146" t="str">
        <f t="shared" si="8"/>
        <v/>
      </c>
      <c r="Y573" s="146" t="str">
        <f>IF(X573="","",VLOOKUP(X573,Secteur_SQ!$A$1:$B$3870,2,FALSE))</f>
        <v/>
      </c>
      <c r="Z573" s="146" t="str">
        <f>IF(X573="","",VLOOKUP(X573,Secteur_SQ!$A$1:$C$3870,3,FALSE))</f>
        <v/>
      </c>
    </row>
    <row r="574" spans="1:26">
      <c r="A574" s="102"/>
      <c r="B574" s="102"/>
      <c r="C574" s="102"/>
      <c r="D574" s="85"/>
      <c r="E574" s="103"/>
      <c r="F574" s="104"/>
      <c r="G574" s="104"/>
      <c r="H574" s="108"/>
      <c r="I574" s="104"/>
      <c r="J574" s="106"/>
      <c r="K574" s="12"/>
      <c r="L574" s="107"/>
      <c r="M574" s="103"/>
      <c r="N574" s="149"/>
      <c r="O574" s="89"/>
      <c r="P574" s="89"/>
      <c r="Q574" s="89"/>
      <c r="R574" s="145" t="str">
        <f>IF(A574="","",VLOOKUP(A574,Espèces!$A$2:$B$510,2,FALSE))</f>
        <v/>
      </c>
      <c r="S574" s="146" t="str">
        <f>IF(J574="","",VLOOKUP(J574,'code nicheur'!$A$1:$B$16,2,FALSE))</f>
        <v/>
      </c>
      <c r="T574" s="147" t="str">
        <f>IF(J574="","",VLOOKUP(J574,'code nicheur'!$A$1:$C$16,3,FALSE))</f>
        <v/>
      </c>
      <c r="U574" s="145" t="str">
        <f>IF(B574="","",VLOOKUP(B574,'Cartes IGN'!$A$1:$B$3233,2,FALSE))</f>
        <v/>
      </c>
      <c r="V574" s="147" t="str">
        <f>IF(B574="","",VLOOKUP(B574,'Cartes IGN'!$A$1:$D$3233,4,FALSE))</f>
        <v/>
      </c>
      <c r="W574" s="146" t="str">
        <f>IF(B574="","",VLOOKUP(B574,'Cartes IGN'!$A$1:$C$3233,3,FALSE))</f>
        <v/>
      </c>
      <c r="X574" s="146" t="str">
        <f t="shared" si="8"/>
        <v/>
      </c>
      <c r="Y574" s="146" t="str">
        <f>IF(X574="","",VLOOKUP(X574,Secteur_SQ!$A$1:$B$3870,2,FALSE))</f>
        <v/>
      </c>
      <c r="Z574" s="146" t="str">
        <f>IF(X574="","",VLOOKUP(X574,Secteur_SQ!$A$1:$C$3870,3,FALSE))</f>
        <v/>
      </c>
    </row>
    <row r="575" spans="1:26">
      <c r="A575" s="102"/>
      <c r="B575" s="102"/>
      <c r="C575" s="102"/>
      <c r="D575" s="85"/>
      <c r="E575" s="103"/>
      <c r="F575" s="104"/>
      <c r="G575" s="104"/>
      <c r="H575" s="108"/>
      <c r="I575" s="104"/>
      <c r="J575" s="106"/>
      <c r="K575" s="12"/>
      <c r="L575" s="107"/>
      <c r="M575" s="103"/>
      <c r="N575" s="149"/>
      <c r="O575" s="89"/>
      <c r="P575" s="89"/>
      <c r="Q575" s="89"/>
      <c r="R575" s="145" t="str">
        <f>IF(A575="","",VLOOKUP(A575,Espèces!$A$2:$B$510,2,FALSE))</f>
        <v/>
      </c>
      <c r="S575" s="146" t="str">
        <f>IF(J575="","",VLOOKUP(J575,'code nicheur'!$A$1:$B$16,2,FALSE))</f>
        <v/>
      </c>
      <c r="T575" s="147" t="str">
        <f>IF(J575="","",VLOOKUP(J575,'code nicheur'!$A$1:$C$16,3,FALSE))</f>
        <v/>
      </c>
      <c r="U575" s="145" t="str">
        <f>IF(B575="","",VLOOKUP(B575,'Cartes IGN'!$A$1:$B$3233,2,FALSE))</f>
        <v/>
      </c>
      <c r="V575" s="147" t="str">
        <f>IF(B575="","",VLOOKUP(B575,'Cartes IGN'!$A$1:$D$3233,4,FALSE))</f>
        <v/>
      </c>
      <c r="W575" s="146" t="str">
        <f>IF(B575="","",VLOOKUP(B575,'Cartes IGN'!$A$1:$C$3233,3,FALSE))</f>
        <v/>
      </c>
      <c r="X575" s="146" t="str">
        <f t="shared" si="8"/>
        <v/>
      </c>
      <c r="Y575" s="146" t="str">
        <f>IF(X575="","",VLOOKUP(X575,Secteur_SQ!$A$1:$B$3870,2,FALSE))</f>
        <v/>
      </c>
      <c r="Z575" s="146" t="str">
        <f>IF(X575="","",VLOOKUP(X575,Secteur_SQ!$A$1:$C$3870,3,FALSE))</f>
        <v/>
      </c>
    </row>
    <row r="576" spans="1:26">
      <c r="A576" s="102"/>
      <c r="B576" s="102"/>
      <c r="C576" s="102"/>
      <c r="D576" s="85"/>
      <c r="E576" s="103"/>
      <c r="F576" s="104"/>
      <c r="G576" s="104"/>
      <c r="H576" s="108"/>
      <c r="I576" s="104"/>
      <c r="J576" s="106"/>
      <c r="K576" s="12"/>
      <c r="L576" s="107"/>
      <c r="M576" s="103"/>
      <c r="N576" s="149"/>
      <c r="O576" s="89"/>
      <c r="P576" s="89"/>
      <c r="Q576" s="89"/>
      <c r="R576" s="145" t="str">
        <f>IF(A576="","",VLOOKUP(A576,Espèces!$A$2:$B$510,2,FALSE))</f>
        <v/>
      </c>
      <c r="S576" s="146" t="str">
        <f>IF(J576="","",VLOOKUP(J576,'code nicheur'!$A$1:$B$16,2,FALSE))</f>
        <v/>
      </c>
      <c r="T576" s="147" t="str">
        <f>IF(J576="","",VLOOKUP(J576,'code nicheur'!$A$1:$C$16,3,FALSE))</f>
        <v/>
      </c>
      <c r="U576" s="145" t="str">
        <f>IF(B576="","",VLOOKUP(B576,'Cartes IGN'!$A$1:$B$3233,2,FALSE))</f>
        <v/>
      </c>
      <c r="V576" s="147" t="str">
        <f>IF(B576="","",VLOOKUP(B576,'Cartes IGN'!$A$1:$D$3233,4,FALSE))</f>
        <v/>
      </c>
      <c r="W576" s="146" t="str">
        <f>IF(B576="","",VLOOKUP(B576,'Cartes IGN'!$A$1:$C$3233,3,FALSE))</f>
        <v/>
      </c>
      <c r="X576" s="146" t="str">
        <f t="shared" si="8"/>
        <v/>
      </c>
      <c r="Y576" s="146" t="str">
        <f>IF(X576="","",VLOOKUP(X576,Secteur_SQ!$A$1:$B$3870,2,FALSE))</f>
        <v/>
      </c>
      <c r="Z576" s="146" t="str">
        <f>IF(X576="","",VLOOKUP(X576,Secteur_SQ!$A$1:$C$3870,3,FALSE))</f>
        <v/>
      </c>
    </row>
    <row r="577" spans="1:26">
      <c r="A577" s="102"/>
      <c r="B577" s="102"/>
      <c r="C577" s="102"/>
      <c r="D577" s="85"/>
      <c r="E577" s="103"/>
      <c r="F577" s="104"/>
      <c r="G577" s="104"/>
      <c r="H577" s="108"/>
      <c r="I577" s="104"/>
      <c r="J577" s="106"/>
      <c r="K577" s="12"/>
      <c r="L577" s="107"/>
      <c r="M577" s="103"/>
      <c r="N577" s="149"/>
      <c r="O577" s="89"/>
      <c r="P577" s="89"/>
      <c r="Q577" s="89"/>
      <c r="R577" s="145" t="str">
        <f>IF(A577="","",VLOOKUP(A577,Espèces!$A$2:$B$510,2,FALSE))</f>
        <v/>
      </c>
      <c r="S577" s="146" t="str">
        <f>IF(J577="","",VLOOKUP(J577,'code nicheur'!$A$1:$B$16,2,FALSE))</f>
        <v/>
      </c>
      <c r="T577" s="147" t="str">
        <f>IF(J577="","",VLOOKUP(J577,'code nicheur'!$A$1:$C$16,3,FALSE))</f>
        <v/>
      </c>
      <c r="U577" s="145" t="str">
        <f>IF(B577="","",VLOOKUP(B577,'Cartes IGN'!$A$1:$B$3233,2,FALSE))</f>
        <v/>
      </c>
      <c r="V577" s="147" t="str">
        <f>IF(B577="","",VLOOKUP(B577,'Cartes IGN'!$A$1:$D$3233,4,FALSE))</f>
        <v/>
      </c>
      <c r="W577" s="146" t="str">
        <f>IF(B577="","",VLOOKUP(B577,'Cartes IGN'!$A$1:$C$3233,3,FALSE))</f>
        <v/>
      </c>
      <c r="X577" s="146" t="str">
        <f t="shared" si="8"/>
        <v/>
      </c>
      <c r="Y577" s="146" t="str">
        <f>IF(X577="","",VLOOKUP(X577,Secteur_SQ!$A$1:$B$3870,2,FALSE))</f>
        <v/>
      </c>
      <c r="Z577" s="146" t="str">
        <f>IF(X577="","",VLOOKUP(X577,Secteur_SQ!$A$1:$C$3870,3,FALSE))</f>
        <v/>
      </c>
    </row>
    <row r="578" spans="1:26">
      <c r="A578" s="102"/>
      <c r="B578" s="102"/>
      <c r="C578" s="102"/>
      <c r="D578" s="85"/>
      <c r="E578" s="103"/>
      <c r="F578" s="104"/>
      <c r="G578" s="104"/>
      <c r="H578" s="108"/>
      <c r="I578" s="104"/>
      <c r="J578" s="106"/>
      <c r="K578" s="12"/>
      <c r="L578" s="107"/>
      <c r="M578" s="103"/>
      <c r="N578" s="149"/>
      <c r="O578" s="89"/>
      <c r="P578" s="89"/>
      <c r="Q578" s="89"/>
      <c r="R578" s="145" t="str">
        <f>IF(A578="","",VLOOKUP(A578,Espèces!$A$2:$B$510,2,FALSE))</f>
        <v/>
      </c>
      <c r="S578" s="146" t="str">
        <f>IF(J578="","",VLOOKUP(J578,'code nicheur'!$A$1:$B$16,2,FALSE))</f>
        <v/>
      </c>
      <c r="T578" s="147" t="str">
        <f>IF(J578="","",VLOOKUP(J578,'code nicheur'!$A$1:$C$16,3,FALSE))</f>
        <v/>
      </c>
      <c r="U578" s="145" t="str">
        <f>IF(B578="","",VLOOKUP(B578,'Cartes IGN'!$A$1:$B$3233,2,FALSE))</f>
        <v/>
      </c>
      <c r="V578" s="147" t="str">
        <f>IF(B578="","",VLOOKUP(B578,'Cartes IGN'!$A$1:$D$3233,4,FALSE))</f>
        <v/>
      </c>
      <c r="W578" s="146" t="str">
        <f>IF(B578="","",VLOOKUP(B578,'Cartes IGN'!$A$1:$C$3233,3,FALSE))</f>
        <v/>
      </c>
      <c r="X578" s="146" t="str">
        <f t="shared" si="8"/>
        <v/>
      </c>
      <c r="Y578" s="146" t="str">
        <f>IF(X578="","",VLOOKUP(X578,Secteur_SQ!$A$1:$B$3870,2,FALSE))</f>
        <v/>
      </c>
      <c r="Z578" s="146" t="str">
        <f>IF(X578="","",VLOOKUP(X578,Secteur_SQ!$A$1:$C$3870,3,FALSE))</f>
        <v/>
      </c>
    </row>
    <row r="579" spans="1:26">
      <c r="A579" s="102"/>
      <c r="B579" s="102"/>
      <c r="C579" s="102"/>
      <c r="D579" s="85"/>
      <c r="E579" s="103"/>
      <c r="F579" s="104"/>
      <c r="G579" s="104"/>
      <c r="H579" s="108"/>
      <c r="I579" s="104"/>
      <c r="J579" s="106"/>
      <c r="K579" s="12"/>
      <c r="L579" s="107"/>
      <c r="M579" s="103"/>
      <c r="N579" s="149"/>
      <c r="O579" s="89"/>
      <c r="P579" s="89"/>
      <c r="Q579" s="89"/>
      <c r="R579" s="145" t="str">
        <f>IF(A579="","",VLOOKUP(A579,Espèces!$A$2:$B$510,2,FALSE))</f>
        <v/>
      </c>
      <c r="S579" s="146" t="str">
        <f>IF(J579="","",VLOOKUP(J579,'code nicheur'!$A$1:$B$16,2,FALSE))</f>
        <v/>
      </c>
      <c r="T579" s="147" t="str">
        <f>IF(J579="","",VLOOKUP(J579,'code nicheur'!$A$1:$C$16,3,FALSE))</f>
        <v/>
      </c>
      <c r="U579" s="145" t="str">
        <f>IF(B579="","",VLOOKUP(B579,'Cartes IGN'!$A$1:$B$3233,2,FALSE))</f>
        <v/>
      </c>
      <c r="V579" s="147" t="str">
        <f>IF(B579="","",VLOOKUP(B579,'Cartes IGN'!$A$1:$D$3233,4,FALSE))</f>
        <v/>
      </c>
      <c r="W579" s="146" t="str">
        <f>IF(B579="","",VLOOKUP(B579,'Cartes IGN'!$A$1:$C$3233,3,FALSE))</f>
        <v/>
      </c>
      <c r="X579" s="146" t="str">
        <f t="shared" si="8"/>
        <v/>
      </c>
      <c r="Y579" s="146" t="str">
        <f>IF(X579="","",VLOOKUP(X579,Secteur_SQ!$A$1:$B$3870,2,FALSE))</f>
        <v/>
      </c>
      <c r="Z579" s="146" t="str">
        <f>IF(X579="","",VLOOKUP(X579,Secteur_SQ!$A$1:$C$3870,3,FALSE))</f>
        <v/>
      </c>
    </row>
    <row r="580" spans="1:26">
      <c r="A580" s="102"/>
      <c r="B580" s="102"/>
      <c r="C580" s="102"/>
      <c r="D580" s="85"/>
      <c r="E580" s="103"/>
      <c r="F580" s="104"/>
      <c r="G580" s="104"/>
      <c r="H580" s="108"/>
      <c r="I580" s="104"/>
      <c r="J580" s="106"/>
      <c r="K580" s="12"/>
      <c r="L580" s="107"/>
      <c r="M580" s="103"/>
      <c r="N580" s="149"/>
      <c r="O580" s="89"/>
      <c r="P580" s="89"/>
      <c r="Q580" s="89"/>
      <c r="R580" s="145" t="str">
        <f>IF(A580="","",VLOOKUP(A580,Espèces!$A$2:$B$510,2,FALSE))</f>
        <v/>
      </c>
      <c r="S580" s="146" t="str">
        <f>IF(J580="","",VLOOKUP(J580,'code nicheur'!$A$1:$B$16,2,FALSE))</f>
        <v/>
      </c>
      <c r="T580" s="147" t="str">
        <f>IF(J580="","",VLOOKUP(J580,'code nicheur'!$A$1:$C$16,3,FALSE))</f>
        <v/>
      </c>
      <c r="U580" s="145" t="str">
        <f>IF(B580="","",VLOOKUP(B580,'Cartes IGN'!$A$1:$B$3233,2,FALSE))</f>
        <v/>
      </c>
      <c r="V580" s="147" t="str">
        <f>IF(B580="","",VLOOKUP(B580,'Cartes IGN'!$A$1:$D$3233,4,FALSE))</f>
        <v/>
      </c>
      <c r="W580" s="146" t="str">
        <f>IF(B580="","",VLOOKUP(B580,'Cartes IGN'!$A$1:$C$3233,3,FALSE))</f>
        <v/>
      </c>
      <c r="X580" s="146" t="str">
        <f t="shared" si="8"/>
        <v/>
      </c>
      <c r="Y580" s="146" t="str">
        <f>IF(X580="","",VLOOKUP(X580,Secteur_SQ!$A$1:$B$3870,2,FALSE))</f>
        <v/>
      </c>
      <c r="Z580" s="146" t="str">
        <f>IF(X580="","",VLOOKUP(X580,Secteur_SQ!$A$1:$C$3870,3,FALSE))</f>
        <v/>
      </c>
    </row>
    <row r="581" spans="1:26">
      <c r="A581" s="102"/>
      <c r="B581" s="102"/>
      <c r="C581" s="102"/>
      <c r="D581" s="85"/>
      <c r="E581" s="103"/>
      <c r="F581" s="104"/>
      <c r="G581" s="104"/>
      <c r="H581" s="108"/>
      <c r="I581" s="104"/>
      <c r="J581" s="106"/>
      <c r="K581" s="12"/>
      <c r="L581" s="107"/>
      <c r="M581" s="103"/>
      <c r="N581" s="149"/>
      <c r="O581" s="89"/>
      <c r="P581" s="89"/>
      <c r="Q581" s="89"/>
      <c r="R581" s="145" t="str">
        <f>IF(A581="","",VLOOKUP(A581,Espèces!$A$2:$B$510,2,FALSE))</f>
        <v/>
      </c>
      <c r="S581" s="146" t="str">
        <f>IF(J581="","",VLOOKUP(J581,'code nicheur'!$A$1:$B$16,2,FALSE))</f>
        <v/>
      </c>
      <c r="T581" s="147" t="str">
        <f>IF(J581="","",VLOOKUP(J581,'code nicheur'!$A$1:$C$16,3,FALSE))</f>
        <v/>
      </c>
      <c r="U581" s="145" t="str">
        <f>IF(B581="","",VLOOKUP(B581,'Cartes IGN'!$A$1:$B$3233,2,FALSE))</f>
        <v/>
      </c>
      <c r="V581" s="147" t="str">
        <f>IF(B581="","",VLOOKUP(B581,'Cartes IGN'!$A$1:$D$3233,4,FALSE))</f>
        <v/>
      </c>
      <c r="W581" s="146" t="str">
        <f>IF(B581="","",VLOOKUP(B581,'Cartes IGN'!$A$1:$C$3233,3,FALSE))</f>
        <v/>
      </c>
      <c r="X581" s="146" t="str">
        <f t="shared" si="8"/>
        <v/>
      </c>
      <c r="Y581" s="146" t="str">
        <f>IF(X581="","",VLOOKUP(X581,Secteur_SQ!$A$1:$B$3870,2,FALSE))</f>
        <v/>
      </c>
      <c r="Z581" s="146" t="str">
        <f>IF(X581="","",VLOOKUP(X581,Secteur_SQ!$A$1:$C$3870,3,FALSE))</f>
        <v/>
      </c>
    </row>
    <row r="582" spans="1:26">
      <c r="A582" s="102"/>
      <c r="B582" s="102"/>
      <c r="C582" s="102"/>
      <c r="D582" s="85"/>
      <c r="E582" s="103"/>
      <c r="F582" s="104"/>
      <c r="G582" s="104"/>
      <c r="H582" s="108"/>
      <c r="I582" s="104"/>
      <c r="J582" s="106"/>
      <c r="K582" s="12"/>
      <c r="L582" s="107"/>
      <c r="M582" s="103"/>
      <c r="N582" s="149"/>
      <c r="O582" s="89"/>
      <c r="P582" s="89"/>
      <c r="Q582" s="89"/>
      <c r="R582" s="145" t="str">
        <f>IF(A582="","",VLOOKUP(A582,Espèces!$A$2:$B$510,2,FALSE))</f>
        <v/>
      </c>
      <c r="S582" s="146" t="str">
        <f>IF(J582="","",VLOOKUP(J582,'code nicheur'!$A$1:$B$16,2,FALSE))</f>
        <v/>
      </c>
      <c r="T582" s="147" t="str">
        <f>IF(J582="","",VLOOKUP(J582,'code nicheur'!$A$1:$C$16,3,FALSE))</f>
        <v/>
      </c>
      <c r="U582" s="145" t="str">
        <f>IF(B582="","",VLOOKUP(B582,'Cartes IGN'!$A$1:$B$3233,2,FALSE))</f>
        <v/>
      </c>
      <c r="V582" s="147" t="str">
        <f>IF(B582="","",VLOOKUP(B582,'Cartes IGN'!$A$1:$D$3233,4,FALSE))</f>
        <v/>
      </c>
      <c r="W582" s="146" t="str">
        <f>IF(B582="","",VLOOKUP(B582,'Cartes IGN'!$A$1:$C$3233,3,FALSE))</f>
        <v/>
      </c>
      <c r="X582" s="146" t="str">
        <f t="shared" si="8"/>
        <v/>
      </c>
      <c r="Y582" s="146" t="str">
        <f>IF(X582="","",VLOOKUP(X582,Secteur_SQ!$A$1:$B$3870,2,FALSE))</f>
        <v/>
      </c>
      <c r="Z582" s="146" t="str">
        <f>IF(X582="","",VLOOKUP(X582,Secteur_SQ!$A$1:$C$3870,3,FALSE))</f>
        <v/>
      </c>
    </row>
    <row r="583" spans="1:26">
      <c r="A583" s="102"/>
      <c r="B583" s="102"/>
      <c r="C583" s="102"/>
      <c r="D583" s="85"/>
      <c r="E583" s="103"/>
      <c r="F583" s="104"/>
      <c r="G583" s="104"/>
      <c r="H583" s="108"/>
      <c r="I583" s="104"/>
      <c r="J583" s="106"/>
      <c r="K583" s="12"/>
      <c r="L583" s="107"/>
      <c r="M583" s="103"/>
      <c r="N583" s="149"/>
      <c r="O583" s="89"/>
      <c r="P583" s="89"/>
      <c r="Q583" s="89"/>
      <c r="R583" s="145" t="str">
        <f>IF(A583="","",VLOOKUP(A583,Espèces!$A$2:$B$510,2,FALSE))</f>
        <v/>
      </c>
      <c r="S583" s="146" t="str">
        <f>IF(J583="","",VLOOKUP(J583,'code nicheur'!$A$1:$B$16,2,FALSE))</f>
        <v/>
      </c>
      <c r="T583" s="147" t="str">
        <f>IF(J583="","",VLOOKUP(J583,'code nicheur'!$A$1:$C$16,3,FALSE))</f>
        <v/>
      </c>
      <c r="U583" s="145" t="str">
        <f>IF(B583="","",VLOOKUP(B583,'Cartes IGN'!$A$1:$B$3233,2,FALSE))</f>
        <v/>
      </c>
      <c r="V583" s="147" t="str">
        <f>IF(B583="","",VLOOKUP(B583,'Cartes IGN'!$A$1:$D$3233,4,FALSE))</f>
        <v/>
      </c>
      <c r="W583" s="146" t="str">
        <f>IF(B583="","",VLOOKUP(B583,'Cartes IGN'!$A$1:$C$3233,3,FALSE))</f>
        <v/>
      </c>
      <c r="X583" s="146" t="str">
        <f t="shared" si="8"/>
        <v/>
      </c>
      <c r="Y583" s="146" t="str">
        <f>IF(X583="","",VLOOKUP(X583,Secteur_SQ!$A$1:$B$3870,2,FALSE))</f>
        <v/>
      </c>
      <c r="Z583" s="146" t="str">
        <f>IF(X583="","",VLOOKUP(X583,Secteur_SQ!$A$1:$C$3870,3,FALSE))</f>
        <v/>
      </c>
    </row>
    <row r="584" spans="1:26">
      <c r="A584" s="102"/>
      <c r="B584" s="102"/>
      <c r="C584" s="102"/>
      <c r="D584" s="85"/>
      <c r="E584" s="103"/>
      <c r="F584" s="104"/>
      <c r="G584" s="104"/>
      <c r="H584" s="108"/>
      <c r="I584" s="104"/>
      <c r="J584" s="106"/>
      <c r="K584" s="12"/>
      <c r="L584" s="107"/>
      <c r="M584" s="103"/>
      <c r="N584" s="149"/>
      <c r="O584" s="89"/>
      <c r="P584" s="89"/>
      <c r="Q584" s="89"/>
      <c r="R584" s="145" t="str">
        <f>IF(A584="","",VLOOKUP(A584,Espèces!$A$2:$B$510,2,FALSE))</f>
        <v/>
      </c>
      <c r="S584" s="146" t="str">
        <f>IF(J584="","",VLOOKUP(J584,'code nicheur'!$A$1:$B$16,2,FALSE))</f>
        <v/>
      </c>
      <c r="T584" s="147" t="str">
        <f>IF(J584="","",VLOOKUP(J584,'code nicheur'!$A$1:$C$16,3,FALSE))</f>
        <v/>
      </c>
      <c r="U584" s="145" t="str">
        <f>IF(B584="","",VLOOKUP(B584,'Cartes IGN'!$A$1:$B$3233,2,FALSE))</f>
        <v/>
      </c>
      <c r="V584" s="147" t="str">
        <f>IF(B584="","",VLOOKUP(B584,'Cartes IGN'!$A$1:$D$3233,4,FALSE))</f>
        <v/>
      </c>
      <c r="W584" s="146" t="str">
        <f>IF(B584="","",VLOOKUP(B584,'Cartes IGN'!$A$1:$C$3233,3,FALSE))</f>
        <v/>
      </c>
      <c r="X584" s="146" t="str">
        <f t="shared" si="8"/>
        <v/>
      </c>
      <c r="Y584" s="146" t="str">
        <f>IF(X584="","",VLOOKUP(X584,Secteur_SQ!$A$1:$B$3870,2,FALSE))</f>
        <v/>
      </c>
      <c r="Z584" s="146" t="str">
        <f>IF(X584="","",VLOOKUP(X584,Secteur_SQ!$A$1:$C$3870,3,FALSE))</f>
        <v/>
      </c>
    </row>
    <row r="585" spans="1:26">
      <c r="A585" s="102"/>
      <c r="B585" s="102"/>
      <c r="C585" s="102"/>
      <c r="D585" s="85"/>
      <c r="E585" s="103"/>
      <c r="F585" s="104"/>
      <c r="G585" s="104"/>
      <c r="H585" s="108"/>
      <c r="I585" s="104"/>
      <c r="J585" s="106"/>
      <c r="K585" s="12"/>
      <c r="L585" s="107"/>
      <c r="M585" s="103"/>
      <c r="N585" s="149"/>
      <c r="O585" s="89"/>
      <c r="P585" s="89"/>
      <c r="Q585" s="89"/>
      <c r="R585" s="145" t="str">
        <f>IF(A585="","",VLOOKUP(A585,Espèces!$A$2:$B$510,2,FALSE))</f>
        <v/>
      </c>
      <c r="S585" s="146" t="str">
        <f>IF(J585="","",VLOOKUP(J585,'code nicheur'!$A$1:$B$16,2,FALSE))</f>
        <v/>
      </c>
      <c r="T585" s="147" t="str">
        <f>IF(J585="","",VLOOKUP(J585,'code nicheur'!$A$1:$C$16,3,FALSE))</f>
        <v/>
      </c>
      <c r="U585" s="145" t="str">
        <f>IF(B585="","",VLOOKUP(B585,'Cartes IGN'!$A$1:$B$3233,2,FALSE))</f>
        <v/>
      </c>
      <c r="V585" s="147" t="str">
        <f>IF(B585="","",VLOOKUP(B585,'Cartes IGN'!$A$1:$D$3233,4,FALSE))</f>
        <v/>
      </c>
      <c r="W585" s="146" t="str">
        <f>IF(B585="","",VLOOKUP(B585,'Cartes IGN'!$A$1:$C$3233,3,FALSE))</f>
        <v/>
      </c>
      <c r="X585" s="146" t="str">
        <f t="shared" si="8"/>
        <v/>
      </c>
      <c r="Y585" s="146" t="str">
        <f>IF(X585="","",VLOOKUP(X585,Secteur_SQ!$A$1:$B$3870,2,FALSE))</f>
        <v/>
      </c>
      <c r="Z585" s="146" t="str">
        <f>IF(X585="","",VLOOKUP(X585,Secteur_SQ!$A$1:$C$3870,3,FALSE))</f>
        <v/>
      </c>
    </row>
    <row r="586" spans="1:26">
      <c r="A586" s="102"/>
      <c r="B586" s="102"/>
      <c r="C586" s="102"/>
      <c r="D586" s="85"/>
      <c r="E586" s="103"/>
      <c r="F586" s="104"/>
      <c r="G586" s="104"/>
      <c r="H586" s="108"/>
      <c r="I586" s="104"/>
      <c r="J586" s="106"/>
      <c r="K586" s="12"/>
      <c r="L586" s="107"/>
      <c r="M586" s="103"/>
      <c r="N586" s="149"/>
      <c r="O586" s="89"/>
      <c r="P586" s="89"/>
      <c r="Q586" s="89"/>
      <c r="R586" s="145" t="str">
        <f>IF(A586="","",VLOOKUP(A586,Espèces!$A$2:$B$510,2,FALSE))</f>
        <v/>
      </c>
      <c r="S586" s="146" t="str">
        <f>IF(J586="","",VLOOKUP(J586,'code nicheur'!$A$1:$B$16,2,FALSE))</f>
        <v/>
      </c>
      <c r="T586" s="147" t="str">
        <f>IF(J586="","",VLOOKUP(J586,'code nicheur'!$A$1:$C$16,3,FALSE))</f>
        <v/>
      </c>
      <c r="U586" s="145" t="str">
        <f>IF(B586="","",VLOOKUP(B586,'Cartes IGN'!$A$1:$B$3233,2,FALSE))</f>
        <v/>
      </c>
      <c r="V586" s="147" t="str">
        <f>IF(B586="","",VLOOKUP(B586,'Cartes IGN'!$A$1:$D$3233,4,FALSE))</f>
        <v/>
      </c>
      <c r="W586" s="146" t="str">
        <f>IF(B586="","",VLOOKUP(B586,'Cartes IGN'!$A$1:$C$3233,3,FALSE))</f>
        <v/>
      </c>
      <c r="X586" s="146" t="str">
        <f t="shared" si="8"/>
        <v/>
      </c>
      <c r="Y586" s="146" t="str">
        <f>IF(X586="","",VLOOKUP(X586,Secteur_SQ!$A$1:$B$3870,2,FALSE))</f>
        <v/>
      </c>
      <c r="Z586" s="146" t="str">
        <f>IF(X586="","",VLOOKUP(X586,Secteur_SQ!$A$1:$C$3870,3,FALSE))</f>
        <v/>
      </c>
    </row>
    <row r="587" spans="1:26">
      <c r="A587" s="102"/>
      <c r="B587" s="102"/>
      <c r="C587" s="102"/>
      <c r="D587" s="85"/>
      <c r="E587" s="103"/>
      <c r="F587" s="104"/>
      <c r="G587" s="104"/>
      <c r="H587" s="108"/>
      <c r="I587" s="104"/>
      <c r="J587" s="106"/>
      <c r="K587" s="12"/>
      <c r="L587" s="107"/>
      <c r="M587" s="103"/>
      <c r="N587" s="149"/>
      <c r="O587" s="89"/>
      <c r="P587" s="89"/>
      <c r="Q587" s="89"/>
      <c r="R587" s="145" t="str">
        <f>IF(A587="","",VLOOKUP(A587,Espèces!$A$2:$B$510,2,FALSE))</f>
        <v/>
      </c>
      <c r="S587" s="146" t="str">
        <f>IF(J587="","",VLOOKUP(J587,'code nicheur'!$A$1:$B$16,2,FALSE))</f>
        <v/>
      </c>
      <c r="T587" s="147" t="str">
        <f>IF(J587="","",VLOOKUP(J587,'code nicheur'!$A$1:$C$16,3,FALSE))</f>
        <v/>
      </c>
      <c r="U587" s="145" t="str">
        <f>IF(B587="","",VLOOKUP(B587,'Cartes IGN'!$A$1:$B$3233,2,FALSE))</f>
        <v/>
      </c>
      <c r="V587" s="147" t="str">
        <f>IF(B587="","",VLOOKUP(B587,'Cartes IGN'!$A$1:$D$3233,4,FALSE))</f>
        <v/>
      </c>
      <c r="W587" s="146" t="str">
        <f>IF(B587="","",VLOOKUP(B587,'Cartes IGN'!$A$1:$C$3233,3,FALSE))</f>
        <v/>
      </c>
      <c r="X587" s="146" t="str">
        <f t="shared" si="8"/>
        <v/>
      </c>
      <c r="Y587" s="146" t="str">
        <f>IF(X587="","",VLOOKUP(X587,Secteur_SQ!$A$1:$B$3870,2,FALSE))</f>
        <v/>
      </c>
      <c r="Z587" s="146" t="str">
        <f>IF(X587="","",VLOOKUP(X587,Secteur_SQ!$A$1:$C$3870,3,FALSE))</f>
        <v/>
      </c>
    </row>
    <row r="588" spans="1:26">
      <c r="A588" s="102"/>
      <c r="B588" s="102"/>
      <c r="C588" s="102"/>
      <c r="D588" s="85"/>
      <c r="E588" s="103"/>
      <c r="F588" s="104"/>
      <c r="G588" s="104"/>
      <c r="H588" s="108"/>
      <c r="I588" s="104"/>
      <c r="J588" s="106"/>
      <c r="K588" s="12"/>
      <c r="L588" s="107"/>
      <c r="M588" s="103"/>
      <c r="N588" s="149"/>
      <c r="O588" s="89"/>
      <c r="P588" s="89"/>
      <c r="Q588" s="89"/>
      <c r="R588" s="145" t="str">
        <f>IF(A588="","",VLOOKUP(A588,Espèces!$A$2:$B$510,2,FALSE))</f>
        <v/>
      </c>
      <c r="S588" s="146" t="str">
        <f>IF(J588="","",VLOOKUP(J588,'code nicheur'!$A$1:$B$16,2,FALSE))</f>
        <v/>
      </c>
      <c r="T588" s="147" t="str">
        <f>IF(J588="","",VLOOKUP(J588,'code nicheur'!$A$1:$C$16,3,FALSE))</f>
        <v/>
      </c>
      <c r="U588" s="145" t="str">
        <f>IF(B588="","",VLOOKUP(B588,'Cartes IGN'!$A$1:$B$3233,2,FALSE))</f>
        <v/>
      </c>
      <c r="V588" s="147" t="str">
        <f>IF(B588="","",VLOOKUP(B588,'Cartes IGN'!$A$1:$D$3233,4,FALSE))</f>
        <v/>
      </c>
      <c r="W588" s="146" t="str">
        <f>IF(B588="","",VLOOKUP(B588,'Cartes IGN'!$A$1:$C$3233,3,FALSE))</f>
        <v/>
      </c>
      <c r="X588" s="146" t="str">
        <f t="shared" si="8"/>
        <v/>
      </c>
      <c r="Y588" s="146" t="str">
        <f>IF(X588="","",VLOOKUP(X588,Secteur_SQ!$A$1:$B$3870,2,FALSE))</f>
        <v/>
      </c>
      <c r="Z588" s="146" t="str">
        <f>IF(X588="","",VLOOKUP(X588,Secteur_SQ!$A$1:$C$3870,3,FALSE))</f>
        <v/>
      </c>
    </row>
    <row r="589" spans="1:26">
      <c r="A589" s="102"/>
      <c r="B589" s="102"/>
      <c r="C589" s="102"/>
      <c r="D589" s="85"/>
      <c r="E589" s="103"/>
      <c r="F589" s="104"/>
      <c r="G589" s="104"/>
      <c r="H589" s="108"/>
      <c r="I589" s="104"/>
      <c r="J589" s="106"/>
      <c r="K589" s="12"/>
      <c r="L589" s="107"/>
      <c r="M589" s="103"/>
      <c r="N589" s="149"/>
      <c r="O589" s="89"/>
      <c r="P589" s="89"/>
      <c r="Q589" s="89"/>
      <c r="R589" s="145" t="str">
        <f>IF(A589="","",VLOOKUP(A589,Espèces!$A$2:$B$510,2,FALSE))</f>
        <v/>
      </c>
      <c r="S589" s="146" t="str">
        <f>IF(J589="","",VLOOKUP(J589,'code nicheur'!$A$1:$B$16,2,FALSE))</f>
        <v/>
      </c>
      <c r="T589" s="147" t="str">
        <f>IF(J589="","",VLOOKUP(J589,'code nicheur'!$A$1:$C$16,3,FALSE))</f>
        <v/>
      </c>
      <c r="U589" s="145" t="str">
        <f>IF(B589="","",VLOOKUP(B589,'Cartes IGN'!$A$1:$B$3233,2,FALSE))</f>
        <v/>
      </c>
      <c r="V589" s="147" t="str">
        <f>IF(B589="","",VLOOKUP(B589,'Cartes IGN'!$A$1:$D$3233,4,FALSE))</f>
        <v/>
      </c>
      <c r="W589" s="146" t="str">
        <f>IF(B589="","",VLOOKUP(B589,'Cartes IGN'!$A$1:$C$3233,3,FALSE))</f>
        <v/>
      </c>
      <c r="X589" s="146" t="str">
        <f t="shared" si="8"/>
        <v/>
      </c>
      <c r="Y589" s="146" t="str">
        <f>IF(X589="","",VLOOKUP(X589,Secteur_SQ!$A$1:$B$3870,2,FALSE))</f>
        <v/>
      </c>
      <c r="Z589" s="146" t="str">
        <f>IF(X589="","",VLOOKUP(X589,Secteur_SQ!$A$1:$C$3870,3,FALSE))</f>
        <v/>
      </c>
    </row>
    <row r="590" spans="1:26">
      <c r="A590" s="102"/>
      <c r="B590" s="102"/>
      <c r="C590" s="102"/>
      <c r="D590" s="85"/>
      <c r="E590" s="103"/>
      <c r="F590" s="104"/>
      <c r="G590" s="104"/>
      <c r="H590" s="108"/>
      <c r="I590" s="104"/>
      <c r="J590" s="106"/>
      <c r="K590" s="12"/>
      <c r="L590" s="107"/>
      <c r="M590" s="103"/>
      <c r="N590" s="149"/>
      <c r="O590" s="89"/>
      <c r="P590" s="89"/>
      <c r="Q590" s="89"/>
      <c r="R590" s="145" t="str">
        <f>IF(A590="","",VLOOKUP(A590,Espèces!$A$2:$B$510,2,FALSE))</f>
        <v/>
      </c>
      <c r="S590" s="146" t="str">
        <f>IF(J590="","",VLOOKUP(J590,'code nicheur'!$A$1:$B$16,2,FALSE))</f>
        <v/>
      </c>
      <c r="T590" s="147" t="str">
        <f>IF(J590="","",VLOOKUP(J590,'code nicheur'!$A$1:$C$16,3,FALSE))</f>
        <v/>
      </c>
      <c r="U590" s="145" t="str">
        <f>IF(B590="","",VLOOKUP(B590,'Cartes IGN'!$A$1:$B$3233,2,FALSE))</f>
        <v/>
      </c>
      <c r="V590" s="147" t="str">
        <f>IF(B590="","",VLOOKUP(B590,'Cartes IGN'!$A$1:$D$3233,4,FALSE))</f>
        <v/>
      </c>
      <c r="W590" s="146" t="str">
        <f>IF(B590="","",VLOOKUP(B590,'Cartes IGN'!$A$1:$C$3233,3,FALSE))</f>
        <v/>
      </c>
      <c r="X590" s="146" t="str">
        <f t="shared" si="8"/>
        <v/>
      </c>
      <c r="Y590" s="146" t="str">
        <f>IF(X590="","",VLOOKUP(X590,Secteur_SQ!$A$1:$B$3870,2,FALSE))</f>
        <v/>
      </c>
      <c r="Z590" s="146" t="str">
        <f>IF(X590="","",VLOOKUP(X590,Secteur_SQ!$A$1:$C$3870,3,FALSE))</f>
        <v/>
      </c>
    </row>
    <row r="591" spans="1:26">
      <c r="A591" s="102"/>
      <c r="B591" s="102"/>
      <c r="C591" s="102"/>
      <c r="D591" s="85"/>
      <c r="E591" s="103"/>
      <c r="F591" s="104"/>
      <c r="G591" s="104"/>
      <c r="H591" s="108"/>
      <c r="I591" s="104"/>
      <c r="J591" s="106"/>
      <c r="K591" s="12"/>
      <c r="L591" s="107"/>
      <c r="M591" s="103"/>
      <c r="N591" s="149"/>
      <c r="O591" s="89"/>
      <c r="P591" s="89"/>
      <c r="Q591" s="89"/>
      <c r="R591" s="145" t="str">
        <f>IF(A591="","",VLOOKUP(A591,Espèces!$A$2:$B$510,2,FALSE))</f>
        <v/>
      </c>
      <c r="S591" s="146" t="str">
        <f>IF(J591="","",VLOOKUP(J591,'code nicheur'!$A$1:$B$16,2,FALSE))</f>
        <v/>
      </c>
      <c r="T591" s="147" t="str">
        <f>IF(J591="","",VLOOKUP(J591,'code nicheur'!$A$1:$C$16,3,FALSE))</f>
        <v/>
      </c>
      <c r="U591" s="145" t="str">
        <f>IF(B591="","",VLOOKUP(B591,'Cartes IGN'!$A$1:$B$3233,2,FALSE))</f>
        <v/>
      </c>
      <c r="V591" s="147" t="str">
        <f>IF(B591="","",VLOOKUP(B591,'Cartes IGN'!$A$1:$D$3233,4,FALSE))</f>
        <v/>
      </c>
      <c r="W591" s="146" t="str">
        <f>IF(B591="","",VLOOKUP(B591,'Cartes IGN'!$A$1:$C$3233,3,FALSE))</f>
        <v/>
      </c>
      <c r="X591" s="146" t="str">
        <f t="shared" si="8"/>
        <v/>
      </c>
      <c r="Y591" s="146" t="str">
        <f>IF(X591="","",VLOOKUP(X591,Secteur_SQ!$A$1:$B$3870,2,FALSE))</f>
        <v/>
      </c>
      <c r="Z591" s="146" t="str">
        <f>IF(X591="","",VLOOKUP(X591,Secteur_SQ!$A$1:$C$3870,3,FALSE))</f>
        <v/>
      </c>
    </row>
    <row r="592" spans="1:26">
      <c r="A592" s="102"/>
      <c r="B592" s="102"/>
      <c r="C592" s="102"/>
      <c r="D592" s="85"/>
      <c r="E592" s="103"/>
      <c r="F592" s="104"/>
      <c r="G592" s="104"/>
      <c r="H592" s="108"/>
      <c r="I592" s="104"/>
      <c r="J592" s="106"/>
      <c r="K592" s="12"/>
      <c r="L592" s="107"/>
      <c r="M592" s="103"/>
      <c r="N592" s="149"/>
      <c r="O592" s="89"/>
      <c r="P592" s="89"/>
      <c r="Q592" s="89"/>
      <c r="R592" s="145" t="str">
        <f>IF(A592="","",VLOOKUP(A592,Espèces!$A$2:$B$510,2,FALSE))</f>
        <v/>
      </c>
      <c r="S592" s="146" t="str">
        <f>IF(J592="","",VLOOKUP(J592,'code nicheur'!$A$1:$B$16,2,FALSE))</f>
        <v/>
      </c>
      <c r="T592" s="147" t="str">
        <f>IF(J592="","",VLOOKUP(J592,'code nicheur'!$A$1:$C$16,3,FALSE))</f>
        <v/>
      </c>
      <c r="U592" s="145" t="str">
        <f>IF(B592="","",VLOOKUP(B592,'Cartes IGN'!$A$1:$B$3233,2,FALSE))</f>
        <v/>
      </c>
      <c r="V592" s="147" t="str">
        <f>IF(B592="","",VLOOKUP(B592,'Cartes IGN'!$A$1:$D$3233,4,FALSE))</f>
        <v/>
      </c>
      <c r="W592" s="146" t="str">
        <f>IF(B592="","",VLOOKUP(B592,'Cartes IGN'!$A$1:$C$3233,3,FALSE))</f>
        <v/>
      </c>
      <c r="X592" s="146" t="str">
        <f t="shared" si="8"/>
        <v/>
      </c>
      <c r="Y592" s="146" t="str">
        <f>IF(X592="","",VLOOKUP(X592,Secteur_SQ!$A$1:$B$3870,2,FALSE))</f>
        <v/>
      </c>
      <c r="Z592" s="146" t="str">
        <f>IF(X592="","",VLOOKUP(X592,Secteur_SQ!$A$1:$C$3870,3,FALSE))</f>
        <v/>
      </c>
    </row>
    <row r="593" spans="1:26">
      <c r="A593" s="102"/>
      <c r="B593" s="102"/>
      <c r="C593" s="102"/>
      <c r="D593" s="85"/>
      <c r="E593" s="103"/>
      <c r="F593" s="104"/>
      <c r="G593" s="104"/>
      <c r="H593" s="108"/>
      <c r="I593" s="104"/>
      <c r="J593" s="106"/>
      <c r="K593" s="12"/>
      <c r="L593" s="107"/>
      <c r="M593" s="103"/>
      <c r="N593" s="149"/>
      <c r="O593" s="89"/>
      <c r="P593" s="89"/>
      <c r="Q593" s="89"/>
      <c r="R593" s="145" t="str">
        <f>IF(A593="","",VLOOKUP(A593,Espèces!$A$2:$B$510,2,FALSE))</f>
        <v/>
      </c>
      <c r="S593" s="146" t="str">
        <f>IF(J593="","",VLOOKUP(J593,'code nicheur'!$A$1:$B$16,2,FALSE))</f>
        <v/>
      </c>
      <c r="T593" s="147" t="str">
        <f>IF(J593="","",VLOOKUP(J593,'code nicheur'!$A$1:$C$16,3,FALSE))</f>
        <v/>
      </c>
      <c r="U593" s="145" t="str">
        <f>IF(B593="","",VLOOKUP(B593,'Cartes IGN'!$A$1:$B$3233,2,FALSE))</f>
        <v/>
      </c>
      <c r="V593" s="147" t="str">
        <f>IF(B593="","",VLOOKUP(B593,'Cartes IGN'!$A$1:$D$3233,4,FALSE))</f>
        <v/>
      </c>
      <c r="W593" s="146" t="str">
        <f>IF(B593="","",VLOOKUP(B593,'Cartes IGN'!$A$1:$C$3233,3,FALSE))</f>
        <v/>
      </c>
      <c r="X593" s="146" t="str">
        <f t="shared" si="8"/>
        <v/>
      </c>
      <c r="Y593" s="146" t="str">
        <f>IF(X593="","",VLOOKUP(X593,Secteur_SQ!$A$1:$B$3870,2,FALSE))</f>
        <v/>
      </c>
      <c r="Z593" s="146" t="str">
        <f>IF(X593="","",VLOOKUP(X593,Secteur_SQ!$A$1:$C$3870,3,FALSE))</f>
        <v/>
      </c>
    </row>
    <row r="594" spans="1:26">
      <c r="A594" s="102"/>
      <c r="B594" s="102"/>
      <c r="C594" s="102"/>
      <c r="D594" s="85"/>
      <c r="E594" s="103"/>
      <c r="F594" s="104"/>
      <c r="G594" s="104"/>
      <c r="H594" s="108"/>
      <c r="I594" s="104"/>
      <c r="J594" s="106"/>
      <c r="K594" s="12"/>
      <c r="L594" s="107"/>
      <c r="M594" s="103"/>
      <c r="N594" s="149"/>
      <c r="O594" s="89"/>
      <c r="P594" s="89"/>
      <c r="Q594" s="89"/>
      <c r="R594" s="145" t="str">
        <f>IF(A594="","",VLOOKUP(A594,Espèces!$A$2:$B$510,2,FALSE))</f>
        <v/>
      </c>
      <c r="S594" s="146" t="str">
        <f>IF(J594="","",VLOOKUP(J594,'code nicheur'!$A$1:$B$16,2,FALSE))</f>
        <v/>
      </c>
      <c r="T594" s="147" t="str">
        <f>IF(J594="","",VLOOKUP(J594,'code nicheur'!$A$1:$C$16,3,FALSE))</f>
        <v/>
      </c>
      <c r="U594" s="145" t="str">
        <f>IF(B594="","",VLOOKUP(B594,'Cartes IGN'!$A$1:$B$3233,2,FALSE))</f>
        <v/>
      </c>
      <c r="V594" s="147" t="str">
        <f>IF(B594="","",VLOOKUP(B594,'Cartes IGN'!$A$1:$D$3233,4,FALSE))</f>
        <v/>
      </c>
      <c r="W594" s="146" t="str">
        <f>IF(B594="","",VLOOKUP(B594,'Cartes IGN'!$A$1:$C$3233,3,FALSE))</f>
        <v/>
      </c>
      <c r="X594" s="146" t="str">
        <f t="shared" si="8"/>
        <v/>
      </c>
      <c r="Y594" s="146" t="str">
        <f>IF(X594="","",VLOOKUP(X594,Secteur_SQ!$A$1:$B$3870,2,FALSE))</f>
        <v/>
      </c>
      <c r="Z594" s="146" t="str">
        <f>IF(X594="","",VLOOKUP(X594,Secteur_SQ!$A$1:$C$3870,3,FALSE))</f>
        <v/>
      </c>
    </row>
    <row r="595" spans="1:26">
      <c r="A595" s="102"/>
      <c r="B595" s="102"/>
      <c r="C595" s="102"/>
      <c r="D595" s="85"/>
      <c r="E595" s="103"/>
      <c r="F595" s="104"/>
      <c r="G595" s="104"/>
      <c r="H595" s="108"/>
      <c r="I595" s="104"/>
      <c r="J595" s="106"/>
      <c r="K595" s="12"/>
      <c r="L595" s="107"/>
      <c r="M595" s="103"/>
      <c r="N595" s="149"/>
      <c r="O595" s="89"/>
      <c r="P595" s="89"/>
      <c r="Q595" s="89"/>
      <c r="R595" s="145" t="str">
        <f>IF(A595="","",VLOOKUP(A595,Espèces!$A$2:$B$510,2,FALSE))</f>
        <v/>
      </c>
      <c r="S595" s="146" t="str">
        <f>IF(J595="","",VLOOKUP(J595,'code nicheur'!$A$1:$B$16,2,FALSE))</f>
        <v/>
      </c>
      <c r="T595" s="147" t="str">
        <f>IF(J595="","",VLOOKUP(J595,'code nicheur'!$A$1:$C$16,3,FALSE))</f>
        <v/>
      </c>
      <c r="U595" s="145" t="str">
        <f>IF(B595="","",VLOOKUP(B595,'Cartes IGN'!$A$1:$B$3233,2,FALSE))</f>
        <v/>
      </c>
      <c r="V595" s="147" t="str">
        <f>IF(B595="","",VLOOKUP(B595,'Cartes IGN'!$A$1:$D$3233,4,FALSE))</f>
        <v/>
      </c>
      <c r="W595" s="146" t="str">
        <f>IF(B595="","",VLOOKUP(B595,'Cartes IGN'!$A$1:$C$3233,3,FALSE))</f>
        <v/>
      </c>
      <c r="X595" s="146" t="str">
        <f t="shared" si="8"/>
        <v/>
      </c>
      <c r="Y595" s="146" t="str">
        <f>IF(X595="","",VLOOKUP(X595,Secteur_SQ!$A$1:$B$3870,2,FALSE))</f>
        <v/>
      </c>
      <c r="Z595" s="146" t="str">
        <f>IF(X595="","",VLOOKUP(X595,Secteur_SQ!$A$1:$C$3870,3,FALSE))</f>
        <v/>
      </c>
    </row>
    <row r="596" spans="1:26">
      <c r="A596" s="102"/>
      <c r="B596" s="102"/>
      <c r="C596" s="102"/>
      <c r="D596" s="85"/>
      <c r="E596" s="103"/>
      <c r="F596" s="104"/>
      <c r="G596" s="104"/>
      <c r="H596" s="108"/>
      <c r="I596" s="104"/>
      <c r="J596" s="106"/>
      <c r="K596" s="12"/>
      <c r="L596" s="107"/>
      <c r="M596" s="103"/>
      <c r="N596" s="149"/>
      <c r="O596" s="89"/>
      <c r="P596" s="89"/>
      <c r="Q596" s="89"/>
      <c r="R596" s="145" t="str">
        <f>IF(A596="","",VLOOKUP(A596,Espèces!$A$2:$B$510,2,FALSE))</f>
        <v/>
      </c>
      <c r="S596" s="146" t="str">
        <f>IF(J596="","",VLOOKUP(J596,'code nicheur'!$A$1:$B$16,2,FALSE))</f>
        <v/>
      </c>
      <c r="T596" s="147" t="str">
        <f>IF(J596="","",VLOOKUP(J596,'code nicheur'!$A$1:$C$16,3,FALSE))</f>
        <v/>
      </c>
      <c r="U596" s="145" t="str">
        <f>IF(B596="","",VLOOKUP(B596,'Cartes IGN'!$A$1:$B$3233,2,FALSE))</f>
        <v/>
      </c>
      <c r="V596" s="147" t="str">
        <f>IF(B596="","",VLOOKUP(B596,'Cartes IGN'!$A$1:$D$3233,4,FALSE))</f>
        <v/>
      </c>
      <c r="W596" s="146" t="str">
        <f>IF(B596="","",VLOOKUP(B596,'Cartes IGN'!$A$1:$C$3233,3,FALSE))</f>
        <v/>
      </c>
      <c r="X596" s="146" t="str">
        <f t="shared" si="8"/>
        <v/>
      </c>
      <c r="Y596" s="146" t="str">
        <f>IF(X596="","",VLOOKUP(X596,Secteur_SQ!$A$1:$B$3870,2,FALSE))</f>
        <v/>
      </c>
      <c r="Z596" s="146" t="str">
        <f>IF(X596="","",VLOOKUP(X596,Secteur_SQ!$A$1:$C$3870,3,FALSE))</f>
        <v/>
      </c>
    </row>
    <row r="597" spans="1:26">
      <c r="A597" s="102"/>
      <c r="B597" s="102"/>
      <c r="C597" s="102"/>
      <c r="D597" s="85"/>
      <c r="E597" s="103"/>
      <c r="F597" s="104"/>
      <c r="G597" s="104"/>
      <c r="H597" s="108"/>
      <c r="I597" s="104"/>
      <c r="J597" s="106"/>
      <c r="K597" s="12"/>
      <c r="L597" s="107"/>
      <c r="M597" s="103"/>
      <c r="N597" s="149"/>
      <c r="O597" s="89"/>
      <c r="P597" s="89"/>
      <c r="Q597" s="89"/>
      <c r="R597" s="145" t="str">
        <f>IF(A597="","",VLOOKUP(A597,Espèces!$A$2:$B$510,2,FALSE))</f>
        <v/>
      </c>
      <c r="S597" s="146" t="str">
        <f>IF(J597="","",VLOOKUP(J597,'code nicheur'!$A$1:$B$16,2,FALSE))</f>
        <v/>
      </c>
      <c r="T597" s="147" t="str">
        <f>IF(J597="","",VLOOKUP(J597,'code nicheur'!$A$1:$C$16,3,FALSE))</f>
        <v/>
      </c>
      <c r="U597" s="145" t="str">
        <f>IF(B597="","",VLOOKUP(B597,'Cartes IGN'!$A$1:$B$3233,2,FALSE))</f>
        <v/>
      </c>
      <c r="V597" s="147" t="str">
        <f>IF(B597="","",VLOOKUP(B597,'Cartes IGN'!$A$1:$D$3233,4,FALSE))</f>
        <v/>
      </c>
      <c r="W597" s="146" t="str">
        <f>IF(B597="","",VLOOKUP(B597,'Cartes IGN'!$A$1:$C$3233,3,FALSE))</f>
        <v/>
      </c>
      <c r="X597" s="146" t="str">
        <f t="shared" si="8"/>
        <v/>
      </c>
      <c r="Y597" s="146" t="str">
        <f>IF(X597="","",VLOOKUP(X597,Secteur_SQ!$A$1:$B$3870,2,FALSE))</f>
        <v/>
      </c>
      <c r="Z597" s="146" t="str">
        <f>IF(X597="","",VLOOKUP(X597,Secteur_SQ!$A$1:$C$3870,3,FALSE))</f>
        <v/>
      </c>
    </row>
    <row r="598" spans="1:26">
      <c r="A598" s="102"/>
      <c r="B598" s="102"/>
      <c r="C598" s="102"/>
      <c r="D598" s="85"/>
      <c r="E598" s="103"/>
      <c r="F598" s="104"/>
      <c r="G598" s="104"/>
      <c r="H598" s="108"/>
      <c r="I598" s="104"/>
      <c r="J598" s="106"/>
      <c r="K598" s="12"/>
      <c r="L598" s="107"/>
      <c r="M598" s="103"/>
      <c r="N598" s="149"/>
      <c r="O598" s="89"/>
      <c r="P598" s="89"/>
      <c r="Q598" s="89"/>
      <c r="R598" s="145" t="str">
        <f>IF(A598="","",VLOOKUP(A598,Espèces!$A$2:$B$510,2,FALSE))</f>
        <v/>
      </c>
      <c r="S598" s="146" t="str">
        <f>IF(J598="","",VLOOKUP(J598,'code nicheur'!$A$1:$B$16,2,FALSE))</f>
        <v/>
      </c>
      <c r="T598" s="147" t="str">
        <f>IF(J598="","",VLOOKUP(J598,'code nicheur'!$A$1:$C$16,3,FALSE))</f>
        <v/>
      </c>
      <c r="U598" s="145" t="str">
        <f>IF(B598="","",VLOOKUP(B598,'Cartes IGN'!$A$1:$B$3233,2,FALSE))</f>
        <v/>
      </c>
      <c r="V598" s="147" t="str">
        <f>IF(B598="","",VLOOKUP(B598,'Cartes IGN'!$A$1:$D$3233,4,FALSE))</f>
        <v/>
      </c>
      <c r="W598" s="146" t="str">
        <f>IF(B598="","",VLOOKUP(B598,'Cartes IGN'!$A$1:$C$3233,3,FALSE))</f>
        <v/>
      </c>
      <c r="X598" s="146" t="str">
        <f t="shared" si="8"/>
        <v/>
      </c>
      <c r="Y598" s="146" t="str">
        <f>IF(X598="","",VLOOKUP(X598,Secteur_SQ!$A$1:$B$3870,2,FALSE))</f>
        <v/>
      </c>
      <c r="Z598" s="146" t="str">
        <f>IF(X598="","",VLOOKUP(X598,Secteur_SQ!$A$1:$C$3870,3,FALSE))</f>
        <v/>
      </c>
    </row>
    <row r="599" spans="1:26">
      <c r="A599" s="102"/>
      <c r="B599" s="102"/>
      <c r="C599" s="102"/>
      <c r="D599" s="85"/>
      <c r="E599" s="103"/>
      <c r="F599" s="104"/>
      <c r="G599" s="104"/>
      <c r="H599" s="108"/>
      <c r="I599" s="104"/>
      <c r="J599" s="106"/>
      <c r="K599" s="12"/>
      <c r="L599" s="107"/>
      <c r="M599" s="103"/>
      <c r="N599" s="149"/>
      <c r="O599" s="89"/>
      <c r="P599" s="89"/>
      <c r="Q599" s="89"/>
      <c r="R599" s="145" t="str">
        <f>IF(A599="","",VLOOKUP(A599,Espèces!$A$2:$B$510,2,FALSE))</f>
        <v/>
      </c>
      <c r="S599" s="146" t="str">
        <f>IF(J599="","",VLOOKUP(J599,'code nicheur'!$A$1:$B$16,2,FALSE))</f>
        <v/>
      </c>
      <c r="T599" s="147" t="str">
        <f>IF(J599="","",VLOOKUP(J599,'code nicheur'!$A$1:$C$16,3,FALSE))</f>
        <v/>
      </c>
      <c r="U599" s="145" t="str">
        <f>IF(B599="","",VLOOKUP(B599,'Cartes IGN'!$A$1:$B$3233,2,FALSE))</f>
        <v/>
      </c>
      <c r="V599" s="147" t="str">
        <f>IF(B599="","",VLOOKUP(B599,'Cartes IGN'!$A$1:$D$3233,4,FALSE))</f>
        <v/>
      </c>
      <c r="W599" s="146" t="str">
        <f>IF(B599="","",VLOOKUP(B599,'Cartes IGN'!$A$1:$C$3233,3,FALSE))</f>
        <v/>
      </c>
      <c r="X599" s="146" t="str">
        <f t="shared" si="8"/>
        <v/>
      </c>
      <c r="Y599" s="146" t="str">
        <f>IF(X599="","",VLOOKUP(X599,Secteur_SQ!$A$1:$B$3870,2,FALSE))</f>
        <v/>
      </c>
      <c r="Z599" s="146" t="str">
        <f>IF(X599="","",VLOOKUP(X599,Secteur_SQ!$A$1:$C$3870,3,FALSE))</f>
        <v/>
      </c>
    </row>
    <row r="600" spans="1:26">
      <c r="A600" s="102"/>
      <c r="B600" s="102"/>
      <c r="C600" s="102"/>
      <c r="D600" s="85"/>
      <c r="E600" s="103"/>
      <c r="F600" s="104"/>
      <c r="G600" s="104"/>
      <c r="H600" s="108"/>
      <c r="I600" s="104"/>
      <c r="J600" s="106"/>
      <c r="K600" s="12"/>
      <c r="L600" s="107"/>
      <c r="M600" s="103"/>
      <c r="N600" s="149"/>
      <c r="O600" s="89"/>
      <c r="P600" s="89"/>
      <c r="Q600" s="89"/>
      <c r="R600" s="145" t="str">
        <f>IF(A600="","",VLOOKUP(A600,Espèces!$A$2:$B$510,2,FALSE))</f>
        <v/>
      </c>
      <c r="S600" s="146" t="str">
        <f>IF(J600="","",VLOOKUP(J600,'code nicheur'!$A$1:$B$16,2,FALSE))</f>
        <v/>
      </c>
      <c r="T600" s="147" t="str">
        <f>IF(J600="","",VLOOKUP(J600,'code nicheur'!$A$1:$C$16,3,FALSE))</f>
        <v/>
      </c>
      <c r="U600" s="145" t="str">
        <f>IF(B600="","",VLOOKUP(B600,'Cartes IGN'!$A$1:$B$3233,2,FALSE))</f>
        <v/>
      </c>
      <c r="V600" s="147" t="str">
        <f>IF(B600="","",VLOOKUP(B600,'Cartes IGN'!$A$1:$D$3233,4,FALSE))</f>
        <v/>
      </c>
      <c r="W600" s="146" t="str">
        <f>IF(B600="","",VLOOKUP(B600,'Cartes IGN'!$A$1:$C$3233,3,FALSE))</f>
        <v/>
      </c>
      <c r="X600" s="146" t="str">
        <f t="shared" si="8"/>
        <v/>
      </c>
      <c r="Y600" s="146" t="str">
        <f>IF(X600="","",VLOOKUP(X600,Secteur_SQ!$A$1:$B$3870,2,FALSE))</f>
        <v/>
      </c>
      <c r="Z600" s="146" t="str">
        <f>IF(X600="","",VLOOKUP(X600,Secteur_SQ!$A$1:$C$3870,3,FALSE))</f>
        <v/>
      </c>
    </row>
    <row r="601" spans="1:26">
      <c r="A601" s="102"/>
      <c r="B601" s="102"/>
      <c r="C601" s="102"/>
      <c r="D601" s="85"/>
      <c r="E601" s="103"/>
      <c r="F601" s="104"/>
      <c r="G601" s="104"/>
      <c r="H601" s="108"/>
      <c r="I601" s="104"/>
      <c r="J601" s="106"/>
      <c r="K601" s="12"/>
      <c r="L601" s="107"/>
      <c r="M601" s="103"/>
      <c r="N601" s="149"/>
      <c r="O601" s="89"/>
      <c r="P601" s="89"/>
      <c r="Q601" s="89"/>
      <c r="R601" s="145" t="str">
        <f>IF(A601="","",VLOOKUP(A601,Espèces!$A$2:$B$510,2,FALSE))</f>
        <v/>
      </c>
      <c r="S601" s="146" t="str">
        <f>IF(J601="","",VLOOKUP(J601,'code nicheur'!$A$1:$B$16,2,FALSE))</f>
        <v/>
      </c>
      <c r="T601" s="147" t="str">
        <f>IF(J601="","",VLOOKUP(J601,'code nicheur'!$A$1:$C$16,3,FALSE))</f>
        <v/>
      </c>
      <c r="U601" s="145" t="str">
        <f>IF(B601="","",VLOOKUP(B601,'Cartes IGN'!$A$1:$B$3233,2,FALSE))</f>
        <v/>
      </c>
      <c r="V601" s="147" t="str">
        <f>IF(B601="","",VLOOKUP(B601,'Cartes IGN'!$A$1:$D$3233,4,FALSE))</f>
        <v/>
      </c>
      <c r="W601" s="146" t="str">
        <f>IF(B601="","",VLOOKUP(B601,'Cartes IGN'!$A$1:$C$3233,3,FALSE))</f>
        <v/>
      </c>
      <c r="X601" s="146" t="str">
        <f t="shared" si="8"/>
        <v/>
      </c>
      <c r="Y601" s="146" t="str">
        <f>IF(X601="","",VLOOKUP(X601,Secteur_SQ!$A$1:$B$3870,2,FALSE))</f>
        <v/>
      </c>
      <c r="Z601" s="146" t="str">
        <f>IF(X601="","",VLOOKUP(X601,Secteur_SQ!$A$1:$C$3870,3,FALSE))</f>
        <v/>
      </c>
    </row>
    <row r="602" spans="1:26">
      <c r="A602" s="102"/>
      <c r="B602" s="102"/>
      <c r="C602" s="102"/>
      <c r="D602" s="85"/>
      <c r="E602" s="103"/>
      <c r="F602" s="104"/>
      <c r="G602" s="104"/>
      <c r="H602" s="108"/>
      <c r="I602" s="104"/>
      <c r="J602" s="106"/>
      <c r="K602" s="12"/>
      <c r="L602" s="107"/>
      <c r="M602" s="103"/>
      <c r="N602" s="149"/>
      <c r="O602" s="89"/>
      <c r="P602" s="89"/>
      <c r="Q602" s="89"/>
      <c r="R602" s="145" t="str">
        <f>IF(A602="","",VLOOKUP(A602,Espèces!$A$2:$B$510,2,FALSE))</f>
        <v/>
      </c>
      <c r="S602" s="146" t="str">
        <f>IF(J602="","",VLOOKUP(J602,'code nicheur'!$A$1:$B$16,2,FALSE))</f>
        <v/>
      </c>
      <c r="T602" s="147" t="str">
        <f>IF(J602="","",VLOOKUP(J602,'code nicheur'!$A$1:$C$16,3,FALSE))</f>
        <v/>
      </c>
      <c r="U602" s="145" t="str">
        <f>IF(B602="","",VLOOKUP(B602,'Cartes IGN'!$A$1:$B$3233,2,FALSE))</f>
        <v/>
      </c>
      <c r="V602" s="147" t="str">
        <f>IF(B602="","",VLOOKUP(B602,'Cartes IGN'!$A$1:$D$3233,4,FALSE))</f>
        <v/>
      </c>
      <c r="W602" s="146" t="str">
        <f>IF(B602="","",VLOOKUP(B602,'Cartes IGN'!$A$1:$C$3233,3,FALSE))</f>
        <v/>
      </c>
      <c r="X602" s="146" t="str">
        <f t="shared" ref="X602:X665" si="9">IF(F602="","",D602&amp;"-"&amp;F602)</f>
        <v/>
      </c>
      <c r="Y602" s="146" t="str">
        <f>IF(X602="","",VLOOKUP(X602,Secteur_SQ!$A$1:$B$3870,2,FALSE))</f>
        <v/>
      </c>
      <c r="Z602" s="146" t="str">
        <f>IF(X602="","",VLOOKUP(X602,Secteur_SQ!$A$1:$C$3870,3,FALSE))</f>
        <v/>
      </c>
    </row>
    <row r="603" spans="1:26">
      <c r="A603" s="102"/>
      <c r="B603" s="102"/>
      <c r="C603" s="102"/>
      <c r="D603" s="85"/>
      <c r="E603" s="103"/>
      <c r="F603" s="104"/>
      <c r="G603" s="104"/>
      <c r="H603" s="108"/>
      <c r="I603" s="104"/>
      <c r="J603" s="106"/>
      <c r="K603" s="12"/>
      <c r="L603" s="107"/>
      <c r="M603" s="103"/>
      <c r="N603" s="149"/>
      <c r="O603" s="89"/>
      <c r="P603" s="89"/>
      <c r="Q603" s="89"/>
      <c r="R603" s="145" t="str">
        <f>IF(A603="","",VLOOKUP(A603,Espèces!$A$2:$B$510,2,FALSE))</f>
        <v/>
      </c>
      <c r="S603" s="146" t="str">
        <f>IF(J603="","",VLOOKUP(J603,'code nicheur'!$A$1:$B$16,2,FALSE))</f>
        <v/>
      </c>
      <c r="T603" s="147" t="str">
        <f>IF(J603="","",VLOOKUP(J603,'code nicheur'!$A$1:$C$16,3,FALSE))</f>
        <v/>
      </c>
      <c r="U603" s="145" t="str">
        <f>IF(B603="","",VLOOKUP(B603,'Cartes IGN'!$A$1:$B$3233,2,FALSE))</f>
        <v/>
      </c>
      <c r="V603" s="147" t="str">
        <f>IF(B603="","",VLOOKUP(B603,'Cartes IGN'!$A$1:$D$3233,4,FALSE))</f>
        <v/>
      </c>
      <c r="W603" s="146" t="str">
        <f>IF(B603="","",VLOOKUP(B603,'Cartes IGN'!$A$1:$C$3233,3,FALSE))</f>
        <v/>
      </c>
      <c r="X603" s="146" t="str">
        <f t="shared" si="9"/>
        <v/>
      </c>
      <c r="Y603" s="146" t="str">
        <f>IF(X603="","",VLOOKUP(X603,Secteur_SQ!$A$1:$B$3870,2,FALSE))</f>
        <v/>
      </c>
      <c r="Z603" s="146" t="str">
        <f>IF(X603="","",VLOOKUP(X603,Secteur_SQ!$A$1:$C$3870,3,FALSE))</f>
        <v/>
      </c>
    </row>
    <row r="604" spans="1:26">
      <c r="A604" s="102"/>
      <c r="B604" s="102"/>
      <c r="C604" s="102"/>
      <c r="D604" s="85"/>
      <c r="E604" s="103"/>
      <c r="F604" s="104"/>
      <c r="G604" s="104"/>
      <c r="H604" s="108"/>
      <c r="I604" s="104"/>
      <c r="J604" s="106"/>
      <c r="K604" s="12"/>
      <c r="L604" s="107"/>
      <c r="M604" s="103"/>
      <c r="N604" s="149"/>
      <c r="O604" s="89"/>
      <c r="P604" s="89"/>
      <c r="Q604" s="89"/>
      <c r="R604" s="145" t="str">
        <f>IF(A604="","",VLOOKUP(A604,Espèces!$A$2:$B$510,2,FALSE))</f>
        <v/>
      </c>
      <c r="S604" s="146" t="str">
        <f>IF(J604="","",VLOOKUP(J604,'code nicheur'!$A$1:$B$16,2,FALSE))</f>
        <v/>
      </c>
      <c r="T604" s="147" t="str">
        <f>IF(J604="","",VLOOKUP(J604,'code nicheur'!$A$1:$C$16,3,FALSE))</f>
        <v/>
      </c>
      <c r="U604" s="145" t="str">
        <f>IF(B604="","",VLOOKUP(B604,'Cartes IGN'!$A$1:$B$3233,2,FALSE))</f>
        <v/>
      </c>
      <c r="V604" s="147" t="str">
        <f>IF(B604="","",VLOOKUP(B604,'Cartes IGN'!$A$1:$D$3233,4,FALSE))</f>
        <v/>
      </c>
      <c r="W604" s="146" t="str">
        <f>IF(B604="","",VLOOKUP(B604,'Cartes IGN'!$A$1:$C$3233,3,FALSE))</f>
        <v/>
      </c>
      <c r="X604" s="146" t="str">
        <f t="shared" si="9"/>
        <v/>
      </c>
      <c r="Y604" s="146" t="str">
        <f>IF(X604="","",VLOOKUP(X604,Secteur_SQ!$A$1:$B$3870,2,FALSE))</f>
        <v/>
      </c>
      <c r="Z604" s="146" t="str">
        <f>IF(X604="","",VLOOKUP(X604,Secteur_SQ!$A$1:$C$3870,3,FALSE))</f>
        <v/>
      </c>
    </row>
    <row r="605" spans="1:26">
      <c r="A605" s="102"/>
      <c r="B605" s="102"/>
      <c r="C605" s="102"/>
      <c r="D605" s="85"/>
      <c r="E605" s="103"/>
      <c r="F605" s="104"/>
      <c r="G605" s="104"/>
      <c r="H605" s="108"/>
      <c r="I605" s="104"/>
      <c r="J605" s="106"/>
      <c r="K605" s="12"/>
      <c r="L605" s="107"/>
      <c r="M605" s="103"/>
      <c r="N605" s="149"/>
      <c r="O605" s="89"/>
      <c r="P605" s="89"/>
      <c r="Q605" s="89"/>
      <c r="R605" s="145" t="str">
        <f>IF(A605="","",VLOOKUP(A605,Espèces!$A$2:$B$510,2,FALSE))</f>
        <v/>
      </c>
      <c r="S605" s="146" t="str">
        <f>IF(J605="","",VLOOKUP(J605,'code nicheur'!$A$1:$B$16,2,FALSE))</f>
        <v/>
      </c>
      <c r="T605" s="147" t="str">
        <f>IF(J605="","",VLOOKUP(J605,'code nicheur'!$A$1:$C$16,3,FALSE))</f>
        <v/>
      </c>
      <c r="U605" s="145" t="str">
        <f>IF(B605="","",VLOOKUP(B605,'Cartes IGN'!$A$1:$B$3233,2,FALSE))</f>
        <v/>
      </c>
      <c r="V605" s="147" t="str">
        <f>IF(B605="","",VLOOKUP(B605,'Cartes IGN'!$A$1:$D$3233,4,FALSE))</f>
        <v/>
      </c>
      <c r="W605" s="146" t="str">
        <f>IF(B605="","",VLOOKUP(B605,'Cartes IGN'!$A$1:$C$3233,3,FALSE))</f>
        <v/>
      </c>
      <c r="X605" s="146" t="str">
        <f t="shared" si="9"/>
        <v/>
      </c>
      <c r="Y605" s="146" t="str">
        <f>IF(X605="","",VLOOKUP(X605,Secteur_SQ!$A$1:$B$3870,2,FALSE))</f>
        <v/>
      </c>
      <c r="Z605" s="146" t="str">
        <f>IF(X605="","",VLOOKUP(X605,Secteur_SQ!$A$1:$C$3870,3,FALSE))</f>
        <v/>
      </c>
    </row>
    <row r="606" spans="1:26">
      <c r="A606" s="102"/>
      <c r="B606" s="102"/>
      <c r="C606" s="102"/>
      <c r="D606" s="85"/>
      <c r="E606" s="103"/>
      <c r="F606" s="104"/>
      <c r="G606" s="104"/>
      <c r="H606" s="108"/>
      <c r="I606" s="104"/>
      <c r="J606" s="106"/>
      <c r="K606" s="12"/>
      <c r="L606" s="107"/>
      <c r="M606" s="103"/>
      <c r="N606" s="149"/>
      <c r="O606" s="89"/>
      <c r="P606" s="89"/>
      <c r="Q606" s="89"/>
      <c r="R606" s="145" t="str">
        <f>IF(A606="","",VLOOKUP(A606,Espèces!$A$2:$B$510,2,FALSE))</f>
        <v/>
      </c>
      <c r="S606" s="146" t="str">
        <f>IF(J606="","",VLOOKUP(J606,'code nicheur'!$A$1:$B$16,2,FALSE))</f>
        <v/>
      </c>
      <c r="T606" s="147" t="str">
        <f>IF(J606="","",VLOOKUP(J606,'code nicheur'!$A$1:$C$16,3,FALSE))</f>
        <v/>
      </c>
      <c r="U606" s="145" t="str">
        <f>IF(B606="","",VLOOKUP(B606,'Cartes IGN'!$A$1:$B$3233,2,FALSE))</f>
        <v/>
      </c>
      <c r="V606" s="147" t="str">
        <f>IF(B606="","",VLOOKUP(B606,'Cartes IGN'!$A$1:$D$3233,4,FALSE))</f>
        <v/>
      </c>
      <c r="W606" s="146" t="str">
        <f>IF(B606="","",VLOOKUP(B606,'Cartes IGN'!$A$1:$C$3233,3,FALSE))</f>
        <v/>
      </c>
      <c r="X606" s="146" t="str">
        <f t="shared" si="9"/>
        <v/>
      </c>
      <c r="Y606" s="146" t="str">
        <f>IF(X606="","",VLOOKUP(X606,Secteur_SQ!$A$1:$B$3870,2,FALSE))</f>
        <v/>
      </c>
      <c r="Z606" s="146" t="str">
        <f>IF(X606="","",VLOOKUP(X606,Secteur_SQ!$A$1:$C$3870,3,FALSE))</f>
        <v/>
      </c>
    </row>
    <row r="607" spans="1:26">
      <c r="A607" s="102"/>
      <c r="B607" s="102"/>
      <c r="C607" s="102"/>
      <c r="D607" s="85"/>
      <c r="E607" s="103"/>
      <c r="F607" s="104"/>
      <c r="G607" s="104"/>
      <c r="H607" s="108"/>
      <c r="I607" s="104"/>
      <c r="J607" s="106"/>
      <c r="K607" s="12"/>
      <c r="L607" s="107"/>
      <c r="M607" s="103"/>
      <c r="N607" s="149"/>
      <c r="O607" s="89"/>
      <c r="P607" s="89"/>
      <c r="Q607" s="89"/>
      <c r="R607" s="145" t="str">
        <f>IF(A607="","",VLOOKUP(A607,Espèces!$A$2:$B$510,2,FALSE))</f>
        <v/>
      </c>
      <c r="S607" s="146" t="str">
        <f>IF(J607="","",VLOOKUP(J607,'code nicheur'!$A$1:$B$16,2,FALSE))</f>
        <v/>
      </c>
      <c r="T607" s="147" t="str">
        <f>IF(J607="","",VLOOKUP(J607,'code nicheur'!$A$1:$C$16,3,FALSE))</f>
        <v/>
      </c>
      <c r="U607" s="145" t="str">
        <f>IF(B607="","",VLOOKUP(B607,'Cartes IGN'!$A$1:$B$3233,2,FALSE))</f>
        <v/>
      </c>
      <c r="V607" s="147" t="str">
        <f>IF(B607="","",VLOOKUP(B607,'Cartes IGN'!$A$1:$D$3233,4,FALSE))</f>
        <v/>
      </c>
      <c r="W607" s="146" t="str">
        <f>IF(B607="","",VLOOKUP(B607,'Cartes IGN'!$A$1:$C$3233,3,FALSE))</f>
        <v/>
      </c>
      <c r="X607" s="146" t="str">
        <f t="shared" si="9"/>
        <v/>
      </c>
      <c r="Y607" s="146" t="str">
        <f>IF(X607="","",VLOOKUP(X607,Secteur_SQ!$A$1:$B$3870,2,FALSE))</f>
        <v/>
      </c>
      <c r="Z607" s="146" t="str">
        <f>IF(X607="","",VLOOKUP(X607,Secteur_SQ!$A$1:$C$3870,3,FALSE))</f>
        <v/>
      </c>
    </row>
    <row r="608" spans="1:26">
      <c r="A608" s="102"/>
      <c r="B608" s="102"/>
      <c r="C608" s="102"/>
      <c r="D608" s="85"/>
      <c r="E608" s="103"/>
      <c r="F608" s="104"/>
      <c r="G608" s="104"/>
      <c r="H608" s="108"/>
      <c r="I608" s="104"/>
      <c r="J608" s="106"/>
      <c r="K608" s="12"/>
      <c r="L608" s="107"/>
      <c r="M608" s="103"/>
      <c r="N608" s="149"/>
      <c r="O608" s="89"/>
      <c r="P608" s="89"/>
      <c r="Q608" s="89"/>
      <c r="R608" s="145" t="str">
        <f>IF(A608="","",VLOOKUP(A608,Espèces!$A$2:$B$510,2,FALSE))</f>
        <v/>
      </c>
      <c r="S608" s="146" t="str">
        <f>IF(J608="","",VLOOKUP(J608,'code nicheur'!$A$1:$B$16,2,FALSE))</f>
        <v/>
      </c>
      <c r="T608" s="147" t="str">
        <f>IF(J608="","",VLOOKUP(J608,'code nicheur'!$A$1:$C$16,3,FALSE))</f>
        <v/>
      </c>
      <c r="U608" s="145" t="str">
        <f>IF(B608="","",VLOOKUP(B608,'Cartes IGN'!$A$1:$B$3233,2,FALSE))</f>
        <v/>
      </c>
      <c r="V608" s="147" t="str">
        <f>IF(B608="","",VLOOKUP(B608,'Cartes IGN'!$A$1:$D$3233,4,FALSE))</f>
        <v/>
      </c>
      <c r="W608" s="146" t="str">
        <f>IF(B608="","",VLOOKUP(B608,'Cartes IGN'!$A$1:$C$3233,3,FALSE))</f>
        <v/>
      </c>
      <c r="X608" s="146" t="str">
        <f t="shared" si="9"/>
        <v/>
      </c>
      <c r="Y608" s="146" t="str">
        <f>IF(X608="","",VLOOKUP(X608,Secteur_SQ!$A$1:$B$3870,2,FALSE))</f>
        <v/>
      </c>
      <c r="Z608" s="146" t="str">
        <f>IF(X608="","",VLOOKUP(X608,Secteur_SQ!$A$1:$C$3870,3,FALSE))</f>
        <v/>
      </c>
    </row>
    <row r="609" spans="1:26">
      <c r="A609" s="102"/>
      <c r="B609" s="102"/>
      <c r="C609" s="102"/>
      <c r="D609" s="85"/>
      <c r="E609" s="103"/>
      <c r="F609" s="104"/>
      <c r="G609" s="104"/>
      <c r="H609" s="108"/>
      <c r="I609" s="104"/>
      <c r="J609" s="106"/>
      <c r="K609" s="12"/>
      <c r="L609" s="107"/>
      <c r="M609" s="103"/>
      <c r="N609" s="149"/>
      <c r="O609" s="89"/>
      <c r="P609" s="89"/>
      <c r="Q609" s="89"/>
      <c r="R609" s="145" t="str">
        <f>IF(A609="","",VLOOKUP(A609,Espèces!$A$2:$B$510,2,FALSE))</f>
        <v/>
      </c>
      <c r="S609" s="146" t="str">
        <f>IF(J609="","",VLOOKUP(J609,'code nicheur'!$A$1:$B$16,2,FALSE))</f>
        <v/>
      </c>
      <c r="T609" s="147" t="str">
        <f>IF(J609="","",VLOOKUP(J609,'code nicheur'!$A$1:$C$16,3,FALSE))</f>
        <v/>
      </c>
      <c r="U609" s="145" t="str">
        <f>IF(B609="","",VLOOKUP(B609,'Cartes IGN'!$A$1:$B$3233,2,FALSE))</f>
        <v/>
      </c>
      <c r="V609" s="147" t="str">
        <f>IF(B609="","",VLOOKUP(B609,'Cartes IGN'!$A$1:$D$3233,4,FALSE))</f>
        <v/>
      </c>
      <c r="W609" s="146" t="str">
        <f>IF(B609="","",VLOOKUP(B609,'Cartes IGN'!$A$1:$C$3233,3,FALSE))</f>
        <v/>
      </c>
      <c r="X609" s="146" t="str">
        <f t="shared" si="9"/>
        <v/>
      </c>
      <c r="Y609" s="146" t="str">
        <f>IF(X609="","",VLOOKUP(X609,Secteur_SQ!$A$1:$B$3870,2,FALSE))</f>
        <v/>
      </c>
      <c r="Z609" s="146" t="str">
        <f>IF(X609="","",VLOOKUP(X609,Secteur_SQ!$A$1:$C$3870,3,FALSE))</f>
        <v/>
      </c>
    </row>
    <row r="610" spans="1:26">
      <c r="A610" s="102"/>
      <c r="B610" s="102"/>
      <c r="C610" s="102"/>
      <c r="D610" s="85"/>
      <c r="E610" s="103"/>
      <c r="F610" s="104"/>
      <c r="G610" s="104"/>
      <c r="H610" s="108"/>
      <c r="I610" s="104"/>
      <c r="J610" s="106"/>
      <c r="K610" s="12"/>
      <c r="L610" s="107"/>
      <c r="M610" s="103"/>
      <c r="N610" s="149"/>
      <c r="O610" s="89"/>
      <c r="P610" s="89"/>
      <c r="Q610" s="89"/>
      <c r="R610" s="145" t="str">
        <f>IF(A610="","",VLOOKUP(A610,Espèces!$A$2:$B$510,2,FALSE))</f>
        <v/>
      </c>
      <c r="S610" s="146" t="str">
        <f>IF(J610="","",VLOOKUP(J610,'code nicheur'!$A$1:$B$16,2,FALSE))</f>
        <v/>
      </c>
      <c r="T610" s="147" t="str">
        <f>IF(J610="","",VLOOKUP(J610,'code nicheur'!$A$1:$C$16,3,FALSE))</f>
        <v/>
      </c>
      <c r="U610" s="145" t="str">
        <f>IF(B610="","",VLOOKUP(B610,'Cartes IGN'!$A$1:$B$3233,2,FALSE))</f>
        <v/>
      </c>
      <c r="V610" s="147" t="str">
        <f>IF(B610="","",VLOOKUP(B610,'Cartes IGN'!$A$1:$D$3233,4,FALSE))</f>
        <v/>
      </c>
      <c r="W610" s="146" t="str">
        <f>IF(B610="","",VLOOKUP(B610,'Cartes IGN'!$A$1:$C$3233,3,FALSE))</f>
        <v/>
      </c>
      <c r="X610" s="146" t="str">
        <f t="shared" si="9"/>
        <v/>
      </c>
      <c r="Y610" s="146" t="str">
        <f>IF(X610="","",VLOOKUP(X610,Secteur_SQ!$A$1:$B$3870,2,FALSE))</f>
        <v/>
      </c>
      <c r="Z610" s="146" t="str">
        <f>IF(X610="","",VLOOKUP(X610,Secteur_SQ!$A$1:$C$3870,3,FALSE))</f>
        <v/>
      </c>
    </row>
    <row r="611" spans="1:26">
      <c r="A611" s="102"/>
      <c r="B611" s="102"/>
      <c r="C611" s="102"/>
      <c r="D611" s="85"/>
      <c r="E611" s="103"/>
      <c r="F611" s="104"/>
      <c r="G611" s="104"/>
      <c r="H611" s="108"/>
      <c r="I611" s="104"/>
      <c r="J611" s="106"/>
      <c r="K611" s="12"/>
      <c r="L611" s="107"/>
      <c r="M611" s="103"/>
      <c r="N611" s="149"/>
      <c r="O611" s="89"/>
      <c r="P611" s="89"/>
      <c r="Q611" s="89"/>
      <c r="R611" s="145" t="str">
        <f>IF(A611="","",VLOOKUP(A611,Espèces!$A$2:$B$510,2,FALSE))</f>
        <v/>
      </c>
      <c r="S611" s="146" t="str">
        <f>IF(J611="","",VLOOKUP(J611,'code nicheur'!$A$1:$B$16,2,FALSE))</f>
        <v/>
      </c>
      <c r="T611" s="147" t="str">
        <f>IF(J611="","",VLOOKUP(J611,'code nicheur'!$A$1:$C$16,3,FALSE))</f>
        <v/>
      </c>
      <c r="U611" s="145" t="str">
        <f>IF(B611="","",VLOOKUP(B611,'Cartes IGN'!$A$1:$B$3233,2,FALSE))</f>
        <v/>
      </c>
      <c r="V611" s="147" t="str">
        <f>IF(B611="","",VLOOKUP(B611,'Cartes IGN'!$A$1:$D$3233,4,FALSE))</f>
        <v/>
      </c>
      <c r="W611" s="146" t="str">
        <f>IF(B611="","",VLOOKUP(B611,'Cartes IGN'!$A$1:$C$3233,3,FALSE))</f>
        <v/>
      </c>
      <c r="X611" s="146" t="str">
        <f t="shared" si="9"/>
        <v/>
      </c>
      <c r="Y611" s="146" t="str">
        <f>IF(X611="","",VLOOKUP(X611,Secteur_SQ!$A$1:$B$3870,2,FALSE))</f>
        <v/>
      </c>
      <c r="Z611" s="146" t="str">
        <f>IF(X611="","",VLOOKUP(X611,Secteur_SQ!$A$1:$C$3870,3,FALSE))</f>
        <v/>
      </c>
    </row>
    <row r="612" spans="1:26">
      <c r="A612" s="102"/>
      <c r="B612" s="102"/>
      <c r="C612" s="102"/>
      <c r="D612" s="85"/>
      <c r="E612" s="103"/>
      <c r="F612" s="104"/>
      <c r="G612" s="104"/>
      <c r="H612" s="108"/>
      <c r="I612" s="104"/>
      <c r="J612" s="106"/>
      <c r="K612" s="12"/>
      <c r="L612" s="107"/>
      <c r="M612" s="103"/>
      <c r="N612" s="149"/>
      <c r="O612" s="89"/>
      <c r="P612" s="89"/>
      <c r="Q612" s="89"/>
      <c r="R612" s="145" t="str">
        <f>IF(A612="","",VLOOKUP(A612,Espèces!$A$2:$B$510,2,FALSE))</f>
        <v/>
      </c>
      <c r="S612" s="146" t="str">
        <f>IF(J612="","",VLOOKUP(J612,'code nicheur'!$A$1:$B$16,2,FALSE))</f>
        <v/>
      </c>
      <c r="T612" s="147" t="str">
        <f>IF(J612="","",VLOOKUP(J612,'code nicheur'!$A$1:$C$16,3,FALSE))</f>
        <v/>
      </c>
      <c r="U612" s="145" t="str">
        <f>IF(B612="","",VLOOKUP(B612,'Cartes IGN'!$A$1:$B$3233,2,FALSE))</f>
        <v/>
      </c>
      <c r="V612" s="147" t="str">
        <f>IF(B612="","",VLOOKUP(B612,'Cartes IGN'!$A$1:$D$3233,4,FALSE))</f>
        <v/>
      </c>
      <c r="W612" s="146" t="str">
        <f>IF(B612="","",VLOOKUP(B612,'Cartes IGN'!$A$1:$C$3233,3,FALSE))</f>
        <v/>
      </c>
      <c r="X612" s="146" t="str">
        <f t="shared" si="9"/>
        <v/>
      </c>
      <c r="Y612" s="146" t="str">
        <f>IF(X612="","",VLOOKUP(X612,Secteur_SQ!$A$1:$B$3870,2,FALSE))</f>
        <v/>
      </c>
      <c r="Z612" s="146" t="str">
        <f>IF(X612="","",VLOOKUP(X612,Secteur_SQ!$A$1:$C$3870,3,FALSE))</f>
        <v/>
      </c>
    </row>
    <row r="613" spans="1:26">
      <c r="A613" s="102"/>
      <c r="B613" s="102"/>
      <c r="C613" s="102"/>
      <c r="D613" s="85"/>
      <c r="E613" s="103"/>
      <c r="F613" s="104"/>
      <c r="G613" s="104"/>
      <c r="H613" s="108"/>
      <c r="I613" s="104"/>
      <c r="J613" s="106"/>
      <c r="K613" s="12"/>
      <c r="L613" s="107"/>
      <c r="M613" s="103"/>
      <c r="N613" s="149"/>
      <c r="O613" s="89"/>
      <c r="P613" s="89"/>
      <c r="Q613" s="89"/>
      <c r="R613" s="145" t="str">
        <f>IF(A613="","",VLOOKUP(A613,Espèces!$A$2:$B$510,2,FALSE))</f>
        <v/>
      </c>
      <c r="S613" s="146" t="str">
        <f>IF(J613="","",VLOOKUP(J613,'code nicheur'!$A$1:$B$16,2,FALSE))</f>
        <v/>
      </c>
      <c r="T613" s="147" t="str">
        <f>IF(J613="","",VLOOKUP(J613,'code nicheur'!$A$1:$C$16,3,FALSE))</f>
        <v/>
      </c>
      <c r="U613" s="145" t="str">
        <f>IF(B613="","",VLOOKUP(B613,'Cartes IGN'!$A$1:$B$3233,2,FALSE))</f>
        <v/>
      </c>
      <c r="V613" s="147" t="str">
        <f>IF(B613="","",VLOOKUP(B613,'Cartes IGN'!$A$1:$D$3233,4,FALSE))</f>
        <v/>
      </c>
      <c r="W613" s="146" t="str">
        <f>IF(B613="","",VLOOKUP(B613,'Cartes IGN'!$A$1:$C$3233,3,FALSE))</f>
        <v/>
      </c>
      <c r="X613" s="146" t="str">
        <f t="shared" si="9"/>
        <v/>
      </c>
      <c r="Y613" s="146" t="str">
        <f>IF(X613="","",VLOOKUP(X613,Secteur_SQ!$A$1:$B$3870,2,FALSE))</f>
        <v/>
      </c>
      <c r="Z613" s="146" t="str">
        <f>IF(X613="","",VLOOKUP(X613,Secteur_SQ!$A$1:$C$3870,3,FALSE))</f>
        <v/>
      </c>
    </row>
    <row r="614" spans="1:26">
      <c r="A614" s="102"/>
      <c r="B614" s="102"/>
      <c r="C614" s="102"/>
      <c r="D614" s="85"/>
      <c r="E614" s="103"/>
      <c r="F614" s="104"/>
      <c r="G614" s="104"/>
      <c r="H614" s="108"/>
      <c r="I614" s="104"/>
      <c r="J614" s="106"/>
      <c r="K614" s="12"/>
      <c r="L614" s="107"/>
      <c r="M614" s="103"/>
      <c r="N614" s="149"/>
      <c r="O614" s="89"/>
      <c r="P614" s="89"/>
      <c r="Q614" s="89"/>
      <c r="R614" s="145" t="str">
        <f>IF(A614="","",VLOOKUP(A614,Espèces!$A$2:$B$510,2,FALSE))</f>
        <v/>
      </c>
      <c r="S614" s="146" t="str">
        <f>IF(J614="","",VLOOKUP(J614,'code nicheur'!$A$1:$B$16,2,FALSE))</f>
        <v/>
      </c>
      <c r="T614" s="147" t="str">
        <f>IF(J614="","",VLOOKUP(J614,'code nicheur'!$A$1:$C$16,3,FALSE))</f>
        <v/>
      </c>
      <c r="U614" s="145" t="str">
        <f>IF(B614="","",VLOOKUP(B614,'Cartes IGN'!$A$1:$B$3233,2,FALSE))</f>
        <v/>
      </c>
      <c r="V614" s="147" t="str">
        <f>IF(B614="","",VLOOKUP(B614,'Cartes IGN'!$A$1:$D$3233,4,FALSE))</f>
        <v/>
      </c>
      <c r="W614" s="146" t="str">
        <f>IF(B614="","",VLOOKUP(B614,'Cartes IGN'!$A$1:$C$3233,3,FALSE))</f>
        <v/>
      </c>
      <c r="X614" s="146" t="str">
        <f t="shared" si="9"/>
        <v/>
      </c>
      <c r="Y614" s="146" t="str">
        <f>IF(X614="","",VLOOKUP(X614,Secteur_SQ!$A$1:$B$3870,2,FALSE))</f>
        <v/>
      </c>
      <c r="Z614" s="146" t="str">
        <f>IF(X614="","",VLOOKUP(X614,Secteur_SQ!$A$1:$C$3870,3,FALSE))</f>
        <v/>
      </c>
    </row>
    <row r="615" spans="1:26">
      <c r="A615" s="102"/>
      <c r="B615" s="102"/>
      <c r="C615" s="102"/>
      <c r="D615" s="85"/>
      <c r="E615" s="103"/>
      <c r="F615" s="104"/>
      <c r="G615" s="104"/>
      <c r="H615" s="108"/>
      <c r="I615" s="104"/>
      <c r="J615" s="106"/>
      <c r="K615" s="12"/>
      <c r="L615" s="107"/>
      <c r="M615" s="103"/>
      <c r="N615" s="149"/>
      <c r="O615" s="89"/>
      <c r="P615" s="89"/>
      <c r="Q615" s="89"/>
      <c r="R615" s="145" t="str">
        <f>IF(A615="","",VLOOKUP(A615,Espèces!$A$2:$B$510,2,FALSE))</f>
        <v/>
      </c>
      <c r="S615" s="146" t="str">
        <f>IF(J615="","",VLOOKUP(J615,'code nicheur'!$A$1:$B$16,2,FALSE))</f>
        <v/>
      </c>
      <c r="T615" s="147" t="str">
        <f>IF(J615="","",VLOOKUP(J615,'code nicheur'!$A$1:$C$16,3,FALSE))</f>
        <v/>
      </c>
      <c r="U615" s="145" t="str">
        <f>IF(B615="","",VLOOKUP(B615,'Cartes IGN'!$A$1:$B$3233,2,FALSE))</f>
        <v/>
      </c>
      <c r="V615" s="147" t="str">
        <f>IF(B615="","",VLOOKUP(B615,'Cartes IGN'!$A$1:$D$3233,4,FALSE))</f>
        <v/>
      </c>
      <c r="W615" s="146" t="str">
        <f>IF(B615="","",VLOOKUP(B615,'Cartes IGN'!$A$1:$C$3233,3,FALSE))</f>
        <v/>
      </c>
      <c r="X615" s="146" t="str">
        <f t="shared" si="9"/>
        <v/>
      </c>
      <c r="Y615" s="146" t="str">
        <f>IF(X615="","",VLOOKUP(X615,Secteur_SQ!$A$1:$B$3870,2,FALSE))</f>
        <v/>
      </c>
      <c r="Z615" s="146" t="str">
        <f>IF(X615="","",VLOOKUP(X615,Secteur_SQ!$A$1:$C$3870,3,FALSE))</f>
        <v/>
      </c>
    </row>
    <row r="616" spans="1:26">
      <c r="A616" s="102"/>
      <c r="B616" s="102"/>
      <c r="C616" s="102"/>
      <c r="D616" s="85"/>
      <c r="E616" s="103"/>
      <c r="F616" s="104"/>
      <c r="G616" s="104"/>
      <c r="H616" s="108"/>
      <c r="I616" s="104"/>
      <c r="J616" s="106"/>
      <c r="K616" s="12"/>
      <c r="L616" s="107"/>
      <c r="M616" s="103"/>
      <c r="N616" s="149"/>
      <c r="O616" s="89"/>
      <c r="P616" s="89"/>
      <c r="Q616" s="89"/>
      <c r="R616" s="145" t="str">
        <f>IF(A616="","",VLOOKUP(A616,Espèces!$A$2:$B$510,2,FALSE))</f>
        <v/>
      </c>
      <c r="S616" s="146" t="str">
        <f>IF(J616="","",VLOOKUP(J616,'code nicheur'!$A$1:$B$16,2,FALSE))</f>
        <v/>
      </c>
      <c r="T616" s="147" t="str">
        <f>IF(J616="","",VLOOKUP(J616,'code nicheur'!$A$1:$C$16,3,FALSE))</f>
        <v/>
      </c>
      <c r="U616" s="145" t="str">
        <f>IF(B616="","",VLOOKUP(B616,'Cartes IGN'!$A$1:$B$3233,2,FALSE))</f>
        <v/>
      </c>
      <c r="V616" s="147" t="str">
        <f>IF(B616="","",VLOOKUP(B616,'Cartes IGN'!$A$1:$D$3233,4,FALSE))</f>
        <v/>
      </c>
      <c r="W616" s="146" t="str">
        <f>IF(B616="","",VLOOKUP(B616,'Cartes IGN'!$A$1:$C$3233,3,FALSE))</f>
        <v/>
      </c>
      <c r="X616" s="146" t="str">
        <f t="shared" si="9"/>
        <v/>
      </c>
      <c r="Y616" s="146" t="str">
        <f>IF(X616="","",VLOOKUP(X616,Secteur_SQ!$A$1:$B$3870,2,FALSE))</f>
        <v/>
      </c>
      <c r="Z616" s="146" t="str">
        <f>IF(X616="","",VLOOKUP(X616,Secteur_SQ!$A$1:$C$3870,3,FALSE))</f>
        <v/>
      </c>
    </row>
    <row r="617" spans="1:26">
      <c r="A617" s="102"/>
      <c r="B617" s="102"/>
      <c r="C617" s="102"/>
      <c r="D617" s="85"/>
      <c r="E617" s="103"/>
      <c r="F617" s="104"/>
      <c r="G617" s="104"/>
      <c r="H617" s="108"/>
      <c r="I617" s="104"/>
      <c r="J617" s="106"/>
      <c r="K617" s="12"/>
      <c r="L617" s="107"/>
      <c r="M617" s="103"/>
      <c r="N617" s="149"/>
      <c r="O617" s="89"/>
      <c r="P617" s="89"/>
      <c r="Q617" s="89"/>
      <c r="R617" s="145" t="str">
        <f>IF(A617="","",VLOOKUP(A617,Espèces!$A$2:$B$510,2,FALSE))</f>
        <v/>
      </c>
      <c r="S617" s="146" t="str">
        <f>IF(J617="","",VLOOKUP(J617,'code nicheur'!$A$1:$B$16,2,FALSE))</f>
        <v/>
      </c>
      <c r="T617" s="147" t="str">
        <f>IF(J617="","",VLOOKUP(J617,'code nicheur'!$A$1:$C$16,3,FALSE))</f>
        <v/>
      </c>
      <c r="U617" s="145" t="str">
        <f>IF(B617="","",VLOOKUP(B617,'Cartes IGN'!$A$1:$B$3233,2,FALSE))</f>
        <v/>
      </c>
      <c r="V617" s="147" t="str">
        <f>IF(B617="","",VLOOKUP(B617,'Cartes IGN'!$A$1:$D$3233,4,FALSE))</f>
        <v/>
      </c>
      <c r="W617" s="146" t="str">
        <f>IF(B617="","",VLOOKUP(B617,'Cartes IGN'!$A$1:$C$3233,3,FALSE))</f>
        <v/>
      </c>
      <c r="X617" s="146" t="str">
        <f t="shared" si="9"/>
        <v/>
      </c>
      <c r="Y617" s="146" t="str">
        <f>IF(X617="","",VLOOKUP(X617,Secteur_SQ!$A$1:$B$3870,2,FALSE))</f>
        <v/>
      </c>
      <c r="Z617" s="146" t="str">
        <f>IF(X617="","",VLOOKUP(X617,Secteur_SQ!$A$1:$C$3870,3,FALSE))</f>
        <v/>
      </c>
    </row>
    <row r="618" spans="1:26">
      <c r="A618" s="102"/>
      <c r="B618" s="102"/>
      <c r="C618" s="102"/>
      <c r="D618" s="85"/>
      <c r="E618" s="103"/>
      <c r="F618" s="104"/>
      <c r="G618" s="104"/>
      <c r="H618" s="108"/>
      <c r="I618" s="104"/>
      <c r="J618" s="106"/>
      <c r="K618" s="12"/>
      <c r="L618" s="107"/>
      <c r="M618" s="103"/>
      <c r="N618" s="149"/>
      <c r="O618" s="89"/>
      <c r="P618" s="89"/>
      <c r="Q618" s="89"/>
      <c r="R618" s="145" t="str">
        <f>IF(A618="","",VLOOKUP(A618,Espèces!$A$2:$B$510,2,FALSE))</f>
        <v/>
      </c>
      <c r="S618" s="146" t="str">
        <f>IF(J618="","",VLOOKUP(J618,'code nicheur'!$A$1:$B$16,2,FALSE))</f>
        <v/>
      </c>
      <c r="T618" s="147" t="str">
        <f>IF(J618="","",VLOOKUP(J618,'code nicheur'!$A$1:$C$16,3,FALSE))</f>
        <v/>
      </c>
      <c r="U618" s="145" t="str">
        <f>IF(B618="","",VLOOKUP(B618,'Cartes IGN'!$A$1:$B$3233,2,FALSE))</f>
        <v/>
      </c>
      <c r="V618" s="147" t="str">
        <f>IF(B618="","",VLOOKUP(B618,'Cartes IGN'!$A$1:$D$3233,4,FALSE))</f>
        <v/>
      </c>
      <c r="W618" s="146" t="str">
        <f>IF(B618="","",VLOOKUP(B618,'Cartes IGN'!$A$1:$C$3233,3,FALSE))</f>
        <v/>
      </c>
      <c r="X618" s="146" t="str">
        <f t="shared" si="9"/>
        <v/>
      </c>
      <c r="Y618" s="146" t="str">
        <f>IF(X618="","",VLOOKUP(X618,Secteur_SQ!$A$1:$B$3870,2,FALSE))</f>
        <v/>
      </c>
      <c r="Z618" s="146" t="str">
        <f>IF(X618="","",VLOOKUP(X618,Secteur_SQ!$A$1:$C$3870,3,FALSE))</f>
        <v/>
      </c>
    </row>
    <row r="619" spans="1:26">
      <c r="A619" s="102"/>
      <c r="B619" s="102"/>
      <c r="C619" s="102"/>
      <c r="D619" s="85"/>
      <c r="E619" s="103"/>
      <c r="F619" s="104"/>
      <c r="G619" s="104"/>
      <c r="H619" s="108"/>
      <c r="I619" s="104"/>
      <c r="J619" s="106"/>
      <c r="K619" s="12"/>
      <c r="L619" s="107"/>
      <c r="M619" s="103"/>
      <c r="N619" s="149"/>
      <c r="O619" s="89"/>
      <c r="P619" s="89"/>
      <c r="Q619" s="89"/>
      <c r="R619" s="145" t="str">
        <f>IF(A619="","",VLOOKUP(A619,Espèces!$A$2:$B$510,2,FALSE))</f>
        <v/>
      </c>
      <c r="S619" s="146" t="str">
        <f>IF(J619="","",VLOOKUP(J619,'code nicheur'!$A$1:$B$16,2,FALSE))</f>
        <v/>
      </c>
      <c r="T619" s="147" t="str">
        <f>IF(J619="","",VLOOKUP(J619,'code nicheur'!$A$1:$C$16,3,FALSE))</f>
        <v/>
      </c>
      <c r="U619" s="145" t="str">
        <f>IF(B619="","",VLOOKUP(B619,'Cartes IGN'!$A$1:$B$3233,2,FALSE))</f>
        <v/>
      </c>
      <c r="V619" s="147" t="str">
        <f>IF(B619="","",VLOOKUP(B619,'Cartes IGN'!$A$1:$D$3233,4,FALSE))</f>
        <v/>
      </c>
      <c r="W619" s="146" t="str">
        <f>IF(B619="","",VLOOKUP(B619,'Cartes IGN'!$A$1:$C$3233,3,FALSE))</f>
        <v/>
      </c>
      <c r="X619" s="146" t="str">
        <f t="shared" si="9"/>
        <v/>
      </c>
      <c r="Y619" s="146" t="str">
        <f>IF(X619="","",VLOOKUP(X619,Secteur_SQ!$A$1:$B$3870,2,FALSE))</f>
        <v/>
      </c>
      <c r="Z619" s="146" t="str">
        <f>IF(X619="","",VLOOKUP(X619,Secteur_SQ!$A$1:$C$3870,3,FALSE))</f>
        <v/>
      </c>
    </row>
    <row r="620" spans="1:26">
      <c r="A620" s="102"/>
      <c r="B620" s="102"/>
      <c r="C620" s="102"/>
      <c r="D620" s="85"/>
      <c r="E620" s="103"/>
      <c r="F620" s="104"/>
      <c r="G620" s="104"/>
      <c r="H620" s="108"/>
      <c r="I620" s="104"/>
      <c r="J620" s="106"/>
      <c r="K620" s="12"/>
      <c r="L620" s="107"/>
      <c r="M620" s="103"/>
      <c r="N620" s="149"/>
      <c r="O620" s="89"/>
      <c r="P620" s="89"/>
      <c r="Q620" s="89"/>
      <c r="R620" s="145" t="str">
        <f>IF(A620="","",VLOOKUP(A620,Espèces!$A$2:$B$510,2,FALSE))</f>
        <v/>
      </c>
      <c r="S620" s="146" t="str">
        <f>IF(J620="","",VLOOKUP(J620,'code nicheur'!$A$1:$B$16,2,FALSE))</f>
        <v/>
      </c>
      <c r="T620" s="147" t="str">
        <f>IF(J620="","",VLOOKUP(J620,'code nicheur'!$A$1:$C$16,3,FALSE))</f>
        <v/>
      </c>
      <c r="U620" s="145" t="str">
        <f>IF(B620="","",VLOOKUP(B620,'Cartes IGN'!$A$1:$B$3233,2,FALSE))</f>
        <v/>
      </c>
      <c r="V620" s="147" t="str">
        <f>IF(B620="","",VLOOKUP(B620,'Cartes IGN'!$A$1:$D$3233,4,FALSE))</f>
        <v/>
      </c>
      <c r="W620" s="146" t="str">
        <f>IF(B620="","",VLOOKUP(B620,'Cartes IGN'!$A$1:$C$3233,3,FALSE))</f>
        <v/>
      </c>
      <c r="X620" s="146" t="str">
        <f t="shared" si="9"/>
        <v/>
      </c>
      <c r="Y620" s="146" t="str">
        <f>IF(X620="","",VLOOKUP(X620,Secteur_SQ!$A$1:$B$3870,2,FALSE))</f>
        <v/>
      </c>
      <c r="Z620" s="146" t="str">
        <f>IF(X620="","",VLOOKUP(X620,Secteur_SQ!$A$1:$C$3870,3,FALSE))</f>
        <v/>
      </c>
    </row>
    <row r="621" spans="1:26">
      <c r="A621" s="102"/>
      <c r="B621" s="102"/>
      <c r="C621" s="102"/>
      <c r="D621" s="85"/>
      <c r="E621" s="103"/>
      <c r="F621" s="104"/>
      <c r="G621" s="104"/>
      <c r="H621" s="108"/>
      <c r="I621" s="104"/>
      <c r="J621" s="106"/>
      <c r="K621" s="12"/>
      <c r="L621" s="107"/>
      <c r="M621" s="103"/>
      <c r="N621" s="149"/>
      <c r="O621" s="89"/>
      <c r="P621" s="89"/>
      <c r="Q621" s="89"/>
      <c r="R621" s="145" t="str">
        <f>IF(A621="","",VLOOKUP(A621,Espèces!$A$2:$B$510,2,FALSE))</f>
        <v/>
      </c>
      <c r="S621" s="146" t="str">
        <f>IF(J621="","",VLOOKUP(J621,'code nicheur'!$A$1:$B$16,2,FALSE))</f>
        <v/>
      </c>
      <c r="T621" s="147" t="str">
        <f>IF(J621="","",VLOOKUP(J621,'code nicheur'!$A$1:$C$16,3,FALSE))</f>
        <v/>
      </c>
      <c r="U621" s="145" t="str">
        <f>IF(B621="","",VLOOKUP(B621,'Cartes IGN'!$A$1:$B$3233,2,FALSE))</f>
        <v/>
      </c>
      <c r="V621" s="147" t="str">
        <f>IF(B621="","",VLOOKUP(B621,'Cartes IGN'!$A$1:$D$3233,4,FALSE))</f>
        <v/>
      </c>
      <c r="W621" s="146" t="str">
        <f>IF(B621="","",VLOOKUP(B621,'Cartes IGN'!$A$1:$C$3233,3,FALSE))</f>
        <v/>
      </c>
      <c r="X621" s="146" t="str">
        <f t="shared" si="9"/>
        <v/>
      </c>
      <c r="Y621" s="146" t="str">
        <f>IF(X621="","",VLOOKUP(X621,Secteur_SQ!$A$1:$B$3870,2,FALSE))</f>
        <v/>
      </c>
      <c r="Z621" s="146" t="str">
        <f>IF(X621="","",VLOOKUP(X621,Secteur_SQ!$A$1:$C$3870,3,FALSE))</f>
        <v/>
      </c>
    </row>
    <row r="622" spans="1:26">
      <c r="A622" s="102"/>
      <c r="B622" s="102"/>
      <c r="C622" s="102"/>
      <c r="D622" s="85"/>
      <c r="E622" s="103"/>
      <c r="F622" s="104"/>
      <c r="G622" s="104"/>
      <c r="H622" s="108"/>
      <c r="I622" s="104"/>
      <c r="J622" s="106"/>
      <c r="K622" s="12"/>
      <c r="L622" s="107"/>
      <c r="M622" s="103"/>
      <c r="N622" s="149"/>
      <c r="O622" s="89"/>
      <c r="P622" s="89"/>
      <c r="Q622" s="89"/>
      <c r="R622" s="145" t="str">
        <f>IF(A622="","",VLOOKUP(A622,Espèces!$A$2:$B$510,2,FALSE))</f>
        <v/>
      </c>
      <c r="S622" s="146" t="str">
        <f>IF(J622="","",VLOOKUP(J622,'code nicheur'!$A$1:$B$16,2,FALSE))</f>
        <v/>
      </c>
      <c r="T622" s="147" t="str">
        <f>IF(J622="","",VLOOKUP(J622,'code nicheur'!$A$1:$C$16,3,FALSE))</f>
        <v/>
      </c>
      <c r="U622" s="145" t="str">
        <f>IF(B622="","",VLOOKUP(B622,'Cartes IGN'!$A$1:$B$3233,2,FALSE))</f>
        <v/>
      </c>
      <c r="V622" s="147" t="str">
        <f>IF(B622="","",VLOOKUP(B622,'Cartes IGN'!$A$1:$D$3233,4,FALSE))</f>
        <v/>
      </c>
      <c r="W622" s="146" t="str">
        <f>IF(B622="","",VLOOKUP(B622,'Cartes IGN'!$A$1:$C$3233,3,FALSE))</f>
        <v/>
      </c>
      <c r="X622" s="146" t="str">
        <f t="shared" si="9"/>
        <v/>
      </c>
      <c r="Y622" s="146" t="str">
        <f>IF(X622="","",VLOOKUP(X622,Secteur_SQ!$A$1:$B$3870,2,FALSE))</f>
        <v/>
      </c>
      <c r="Z622" s="146" t="str">
        <f>IF(X622="","",VLOOKUP(X622,Secteur_SQ!$A$1:$C$3870,3,FALSE))</f>
        <v/>
      </c>
    </row>
    <row r="623" spans="1:26">
      <c r="A623" s="102"/>
      <c r="B623" s="102"/>
      <c r="C623" s="102"/>
      <c r="D623" s="85"/>
      <c r="E623" s="103"/>
      <c r="F623" s="104"/>
      <c r="G623" s="104"/>
      <c r="H623" s="108"/>
      <c r="I623" s="104"/>
      <c r="J623" s="106"/>
      <c r="K623" s="12"/>
      <c r="L623" s="107"/>
      <c r="M623" s="103"/>
      <c r="N623" s="149"/>
      <c r="O623" s="89"/>
      <c r="P623" s="89"/>
      <c r="Q623" s="89"/>
      <c r="R623" s="145" t="str">
        <f>IF(A623="","",VLOOKUP(A623,Espèces!$A$2:$B$510,2,FALSE))</f>
        <v/>
      </c>
      <c r="S623" s="146" t="str">
        <f>IF(J623="","",VLOOKUP(J623,'code nicheur'!$A$1:$B$16,2,FALSE))</f>
        <v/>
      </c>
      <c r="T623" s="147" t="str">
        <f>IF(J623="","",VLOOKUP(J623,'code nicheur'!$A$1:$C$16,3,FALSE))</f>
        <v/>
      </c>
      <c r="U623" s="145" t="str">
        <f>IF(B623="","",VLOOKUP(B623,'Cartes IGN'!$A$1:$B$3233,2,FALSE))</f>
        <v/>
      </c>
      <c r="V623" s="147" t="str">
        <f>IF(B623="","",VLOOKUP(B623,'Cartes IGN'!$A$1:$D$3233,4,FALSE))</f>
        <v/>
      </c>
      <c r="W623" s="146" t="str">
        <f>IF(B623="","",VLOOKUP(B623,'Cartes IGN'!$A$1:$C$3233,3,FALSE))</f>
        <v/>
      </c>
      <c r="X623" s="146" t="str">
        <f t="shared" si="9"/>
        <v/>
      </c>
      <c r="Y623" s="146" t="str">
        <f>IF(X623="","",VLOOKUP(X623,Secteur_SQ!$A$1:$B$3870,2,FALSE))</f>
        <v/>
      </c>
      <c r="Z623" s="146" t="str">
        <f>IF(X623="","",VLOOKUP(X623,Secteur_SQ!$A$1:$C$3870,3,FALSE))</f>
        <v/>
      </c>
    </row>
    <row r="624" spans="1:26">
      <c r="A624" s="102"/>
      <c r="B624" s="102"/>
      <c r="C624" s="102"/>
      <c r="D624" s="85"/>
      <c r="E624" s="103"/>
      <c r="F624" s="104"/>
      <c r="G624" s="104"/>
      <c r="H624" s="108"/>
      <c r="I624" s="104"/>
      <c r="J624" s="106"/>
      <c r="K624" s="12"/>
      <c r="L624" s="107"/>
      <c r="M624" s="103"/>
      <c r="N624" s="149"/>
      <c r="O624" s="89"/>
      <c r="P624" s="89"/>
      <c r="Q624" s="89"/>
      <c r="R624" s="145" t="str">
        <f>IF(A624="","",VLOOKUP(A624,Espèces!$A$2:$B$510,2,FALSE))</f>
        <v/>
      </c>
      <c r="S624" s="146" t="str">
        <f>IF(J624="","",VLOOKUP(J624,'code nicheur'!$A$1:$B$16,2,FALSE))</f>
        <v/>
      </c>
      <c r="T624" s="147" t="str">
        <f>IF(J624="","",VLOOKUP(J624,'code nicheur'!$A$1:$C$16,3,FALSE))</f>
        <v/>
      </c>
      <c r="U624" s="145" t="str">
        <f>IF(B624="","",VLOOKUP(B624,'Cartes IGN'!$A$1:$B$3233,2,FALSE))</f>
        <v/>
      </c>
      <c r="V624" s="147" t="str">
        <f>IF(B624="","",VLOOKUP(B624,'Cartes IGN'!$A$1:$D$3233,4,FALSE))</f>
        <v/>
      </c>
      <c r="W624" s="146" t="str">
        <f>IF(B624="","",VLOOKUP(B624,'Cartes IGN'!$A$1:$C$3233,3,FALSE))</f>
        <v/>
      </c>
      <c r="X624" s="146" t="str">
        <f t="shared" si="9"/>
        <v/>
      </c>
      <c r="Y624" s="146" t="str">
        <f>IF(X624="","",VLOOKUP(X624,Secteur_SQ!$A$1:$B$3870,2,FALSE))</f>
        <v/>
      </c>
      <c r="Z624" s="146" t="str">
        <f>IF(X624="","",VLOOKUP(X624,Secteur_SQ!$A$1:$C$3870,3,FALSE))</f>
        <v/>
      </c>
    </row>
    <row r="625" spans="1:26">
      <c r="A625" s="102"/>
      <c r="B625" s="102"/>
      <c r="C625" s="102"/>
      <c r="D625" s="85"/>
      <c r="E625" s="103"/>
      <c r="F625" s="104"/>
      <c r="G625" s="104"/>
      <c r="H625" s="108"/>
      <c r="I625" s="104"/>
      <c r="J625" s="106"/>
      <c r="K625" s="12"/>
      <c r="L625" s="107"/>
      <c r="M625" s="103"/>
      <c r="N625" s="149"/>
      <c r="O625" s="89"/>
      <c r="P625" s="89"/>
      <c r="Q625" s="89"/>
      <c r="R625" s="145" t="str">
        <f>IF(A625="","",VLOOKUP(A625,Espèces!$A$2:$B$510,2,FALSE))</f>
        <v/>
      </c>
      <c r="S625" s="146" t="str">
        <f>IF(J625="","",VLOOKUP(J625,'code nicheur'!$A$1:$B$16,2,FALSE))</f>
        <v/>
      </c>
      <c r="T625" s="147" t="str">
        <f>IF(J625="","",VLOOKUP(J625,'code nicheur'!$A$1:$C$16,3,FALSE))</f>
        <v/>
      </c>
      <c r="U625" s="145" t="str">
        <f>IF(B625="","",VLOOKUP(B625,'Cartes IGN'!$A$1:$B$3233,2,FALSE))</f>
        <v/>
      </c>
      <c r="V625" s="147" t="str">
        <f>IF(B625="","",VLOOKUP(B625,'Cartes IGN'!$A$1:$D$3233,4,FALSE))</f>
        <v/>
      </c>
      <c r="W625" s="146" t="str">
        <f>IF(B625="","",VLOOKUP(B625,'Cartes IGN'!$A$1:$C$3233,3,FALSE))</f>
        <v/>
      </c>
      <c r="X625" s="146" t="str">
        <f t="shared" si="9"/>
        <v/>
      </c>
      <c r="Y625" s="146" t="str">
        <f>IF(X625="","",VLOOKUP(X625,Secteur_SQ!$A$1:$B$3870,2,FALSE))</f>
        <v/>
      </c>
      <c r="Z625" s="146" t="str">
        <f>IF(X625="","",VLOOKUP(X625,Secteur_SQ!$A$1:$C$3870,3,FALSE))</f>
        <v/>
      </c>
    </row>
    <row r="626" spans="1:26">
      <c r="A626" s="102"/>
      <c r="B626" s="102"/>
      <c r="C626" s="102"/>
      <c r="D626" s="85"/>
      <c r="E626" s="103"/>
      <c r="F626" s="104"/>
      <c r="G626" s="104"/>
      <c r="H626" s="108"/>
      <c r="I626" s="104"/>
      <c r="J626" s="106"/>
      <c r="K626" s="12"/>
      <c r="L626" s="107"/>
      <c r="M626" s="103"/>
      <c r="N626" s="149"/>
      <c r="O626" s="89"/>
      <c r="P626" s="89"/>
      <c r="Q626" s="89"/>
      <c r="R626" s="145" t="str">
        <f>IF(A626="","",VLOOKUP(A626,Espèces!$A$2:$B$510,2,FALSE))</f>
        <v/>
      </c>
      <c r="S626" s="146" t="str">
        <f>IF(J626="","",VLOOKUP(J626,'code nicheur'!$A$1:$B$16,2,FALSE))</f>
        <v/>
      </c>
      <c r="T626" s="147" t="str">
        <f>IF(J626="","",VLOOKUP(J626,'code nicheur'!$A$1:$C$16,3,FALSE))</f>
        <v/>
      </c>
      <c r="U626" s="145" t="str">
        <f>IF(B626="","",VLOOKUP(B626,'Cartes IGN'!$A$1:$B$3233,2,FALSE))</f>
        <v/>
      </c>
      <c r="V626" s="147" t="str">
        <f>IF(B626="","",VLOOKUP(B626,'Cartes IGN'!$A$1:$D$3233,4,FALSE))</f>
        <v/>
      </c>
      <c r="W626" s="146" t="str">
        <f>IF(B626="","",VLOOKUP(B626,'Cartes IGN'!$A$1:$C$3233,3,FALSE))</f>
        <v/>
      </c>
      <c r="X626" s="146" t="str">
        <f t="shared" si="9"/>
        <v/>
      </c>
      <c r="Y626" s="146" t="str">
        <f>IF(X626="","",VLOOKUP(X626,Secteur_SQ!$A$1:$B$3870,2,FALSE))</f>
        <v/>
      </c>
      <c r="Z626" s="146" t="str">
        <f>IF(X626="","",VLOOKUP(X626,Secteur_SQ!$A$1:$C$3870,3,FALSE))</f>
        <v/>
      </c>
    </row>
    <row r="627" spans="1:26">
      <c r="A627" s="102"/>
      <c r="B627" s="102"/>
      <c r="C627" s="102"/>
      <c r="D627" s="85"/>
      <c r="E627" s="103"/>
      <c r="F627" s="104"/>
      <c r="G627" s="104"/>
      <c r="H627" s="108"/>
      <c r="I627" s="104"/>
      <c r="J627" s="106"/>
      <c r="K627" s="12"/>
      <c r="L627" s="107"/>
      <c r="M627" s="103"/>
      <c r="N627" s="149"/>
      <c r="O627" s="89"/>
      <c r="P627" s="89"/>
      <c r="Q627" s="89"/>
      <c r="R627" s="145" t="str">
        <f>IF(A627="","",VLOOKUP(A627,Espèces!$A$2:$B$510,2,FALSE))</f>
        <v/>
      </c>
      <c r="S627" s="146" t="str">
        <f>IF(J627="","",VLOOKUP(J627,'code nicheur'!$A$1:$B$16,2,FALSE))</f>
        <v/>
      </c>
      <c r="T627" s="147" t="str">
        <f>IF(J627="","",VLOOKUP(J627,'code nicheur'!$A$1:$C$16,3,FALSE))</f>
        <v/>
      </c>
      <c r="U627" s="145" t="str">
        <f>IF(B627="","",VLOOKUP(B627,'Cartes IGN'!$A$1:$B$3233,2,FALSE))</f>
        <v/>
      </c>
      <c r="V627" s="147" t="str">
        <f>IF(B627="","",VLOOKUP(B627,'Cartes IGN'!$A$1:$D$3233,4,FALSE))</f>
        <v/>
      </c>
      <c r="W627" s="146" t="str">
        <f>IF(B627="","",VLOOKUP(B627,'Cartes IGN'!$A$1:$C$3233,3,FALSE))</f>
        <v/>
      </c>
      <c r="X627" s="146" t="str">
        <f t="shared" si="9"/>
        <v/>
      </c>
      <c r="Y627" s="146" t="str">
        <f>IF(X627="","",VLOOKUP(X627,Secteur_SQ!$A$1:$B$3870,2,FALSE))</f>
        <v/>
      </c>
      <c r="Z627" s="146" t="str">
        <f>IF(X627="","",VLOOKUP(X627,Secteur_SQ!$A$1:$C$3870,3,FALSE))</f>
        <v/>
      </c>
    </row>
    <row r="628" spans="1:26">
      <c r="A628" s="102"/>
      <c r="B628" s="102"/>
      <c r="C628" s="102"/>
      <c r="D628" s="85"/>
      <c r="E628" s="103"/>
      <c r="F628" s="104"/>
      <c r="G628" s="104"/>
      <c r="H628" s="108"/>
      <c r="I628" s="104"/>
      <c r="J628" s="106"/>
      <c r="K628" s="12"/>
      <c r="L628" s="107"/>
      <c r="M628" s="103"/>
      <c r="N628" s="149"/>
      <c r="O628" s="89"/>
      <c r="P628" s="89"/>
      <c r="Q628" s="89"/>
      <c r="R628" s="145" t="str">
        <f>IF(A628="","",VLOOKUP(A628,Espèces!$A$2:$B$510,2,FALSE))</f>
        <v/>
      </c>
      <c r="S628" s="146" t="str">
        <f>IF(J628="","",VLOOKUP(J628,'code nicheur'!$A$1:$B$16,2,FALSE))</f>
        <v/>
      </c>
      <c r="T628" s="147" t="str">
        <f>IF(J628="","",VLOOKUP(J628,'code nicheur'!$A$1:$C$16,3,FALSE))</f>
        <v/>
      </c>
      <c r="U628" s="145" t="str">
        <f>IF(B628="","",VLOOKUP(B628,'Cartes IGN'!$A$1:$B$3233,2,FALSE))</f>
        <v/>
      </c>
      <c r="V628" s="147" t="str">
        <f>IF(B628="","",VLOOKUP(B628,'Cartes IGN'!$A$1:$D$3233,4,FALSE))</f>
        <v/>
      </c>
      <c r="W628" s="146" t="str">
        <f>IF(B628="","",VLOOKUP(B628,'Cartes IGN'!$A$1:$C$3233,3,FALSE))</f>
        <v/>
      </c>
      <c r="X628" s="146" t="str">
        <f t="shared" si="9"/>
        <v/>
      </c>
      <c r="Y628" s="146" t="str">
        <f>IF(X628="","",VLOOKUP(X628,Secteur_SQ!$A$1:$B$3870,2,FALSE))</f>
        <v/>
      </c>
      <c r="Z628" s="146" t="str">
        <f>IF(X628="","",VLOOKUP(X628,Secteur_SQ!$A$1:$C$3870,3,FALSE))</f>
        <v/>
      </c>
    </row>
    <row r="629" spans="1:26">
      <c r="A629" s="102"/>
      <c r="B629" s="102"/>
      <c r="C629" s="102"/>
      <c r="D629" s="85"/>
      <c r="E629" s="103"/>
      <c r="F629" s="104"/>
      <c r="G629" s="104"/>
      <c r="H629" s="108"/>
      <c r="I629" s="104"/>
      <c r="J629" s="106"/>
      <c r="K629" s="12"/>
      <c r="L629" s="107"/>
      <c r="M629" s="103"/>
      <c r="N629" s="149"/>
      <c r="O629" s="89"/>
      <c r="P629" s="89"/>
      <c r="Q629" s="89"/>
      <c r="R629" s="145" t="str">
        <f>IF(A629="","",VLOOKUP(A629,Espèces!$A$2:$B$510,2,FALSE))</f>
        <v/>
      </c>
      <c r="S629" s="146" t="str">
        <f>IF(J629="","",VLOOKUP(J629,'code nicheur'!$A$1:$B$16,2,FALSE))</f>
        <v/>
      </c>
      <c r="T629" s="147" t="str">
        <f>IF(J629="","",VLOOKUP(J629,'code nicheur'!$A$1:$C$16,3,FALSE))</f>
        <v/>
      </c>
      <c r="U629" s="145" t="str">
        <f>IF(B629="","",VLOOKUP(B629,'Cartes IGN'!$A$1:$B$3233,2,FALSE))</f>
        <v/>
      </c>
      <c r="V629" s="147" t="str">
        <f>IF(B629="","",VLOOKUP(B629,'Cartes IGN'!$A$1:$D$3233,4,FALSE))</f>
        <v/>
      </c>
      <c r="W629" s="146" t="str">
        <f>IF(B629="","",VLOOKUP(B629,'Cartes IGN'!$A$1:$C$3233,3,FALSE))</f>
        <v/>
      </c>
      <c r="X629" s="146" t="str">
        <f t="shared" si="9"/>
        <v/>
      </c>
      <c r="Y629" s="146" t="str">
        <f>IF(X629="","",VLOOKUP(X629,Secteur_SQ!$A$1:$B$3870,2,FALSE))</f>
        <v/>
      </c>
      <c r="Z629" s="146" t="str">
        <f>IF(X629="","",VLOOKUP(X629,Secteur_SQ!$A$1:$C$3870,3,FALSE))</f>
        <v/>
      </c>
    </row>
    <row r="630" spans="1:26">
      <c r="A630" s="102"/>
      <c r="B630" s="102"/>
      <c r="C630" s="102"/>
      <c r="D630" s="85"/>
      <c r="E630" s="103"/>
      <c r="F630" s="104"/>
      <c r="G630" s="104"/>
      <c r="H630" s="108"/>
      <c r="I630" s="104"/>
      <c r="J630" s="106"/>
      <c r="K630" s="12"/>
      <c r="L630" s="107"/>
      <c r="M630" s="103"/>
      <c r="N630" s="149"/>
      <c r="O630" s="89"/>
      <c r="P630" s="89"/>
      <c r="Q630" s="89"/>
      <c r="R630" s="145" t="str">
        <f>IF(A630="","",VLOOKUP(A630,Espèces!$A$2:$B$510,2,FALSE))</f>
        <v/>
      </c>
      <c r="S630" s="146" t="str">
        <f>IF(J630="","",VLOOKUP(J630,'code nicheur'!$A$1:$B$16,2,FALSE))</f>
        <v/>
      </c>
      <c r="T630" s="147" t="str">
        <f>IF(J630="","",VLOOKUP(J630,'code nicheur'!$A$1:$C$16,3,FALSE))</f>
        <v/>
      </c>
      <c r="U630" s="145" t="str">
        <f>IF(B630="","",VLOOKUP(B630,'Cartes IGN'!$A$1:$B$3233,2,FALSE))</f>
        <v/>
      </c>
      <c r="V630" s="147" t="str">
        <f>IF(B630="","",VLOOKUP(B630,'Cartes IGN'!$A$1:$D$3233,4,FALSE))</f>
        <v/>
      </c>
      <c r="W630" s="146" t="str">
        <f>IF(B630="","",VLOOKUP(B630,'Cartes IGN'!$A$1:$C$3233,3,FALSE))</f>
        <v/>
      </c>
      <c r="X630" s="146" t="str">
        <f t="shared" si="9"/>
        <v/>
      </c>
      <c r="Y630" s="146" t="str">
        <f>IF(X630="","",VLOOKUP(X630,Secteur_SQ!$A$1:$B$3870,2,FALSE))</f>
        <v/>
      </c>
      <c r="Z630" s="146" t="str">
        <f>IF(X630="","",VLOOKUP(X630,Secteur_SQ!$A$1:$C$3870,3,FALSE))</f>
        <v/>
      </c>
    </row>
    <row r="631" spans="1:26">
      <c r="A631" s="102"/>
      <c r="B631" s="102"/>
      <c r="C631" s="102"/>
      <c r="D631" s="85"/>
      <c r="E631" s="103"/>
      <c r="F631" s="104"/>
      <c r="G631" s="104"/>
      <c r="H631" s="108"/>
      <c r="I631" s="104"/>
      <c r="J631" s="106"/>
      <c r="K631" s="12"/>
      <c r="L631" s="107"/>
      <c r="M631" s="103"/>
      <c r="N631" s="149"/>
      <c r="O631" s="89"/>
      <c r="P631" s="89"/>
      <c r="Q631" s="89"/>
      <c r="R631" s="145" t="str">
        <f>IF(A631="","",VLOOKUP(A631,Espèces!$A$2:$B$510,2,FALSE))</f>
        <v/>
      </c>
      <c r="S631" s="146" t="str">
        <f>IF(J631="","",VLOOKUP(J631,'code nicheur'!$A$1:$B$16,2,FALSE))</f>
        <v/>
      </c>
      <c r="T631" s="147" t="str">
        <f>IF(J631="","",VLOOKUP(J631,'code nicheur'!$A$1:$C$16,3,FALSE))</f>
        <v/>
      </c>
      <c r="U631" s="145" t="str">
        <f>IF(B631="","",VLOOKUP(B631,'Cartes IGN'!$A$1:$B$3233,2,FALSE))</f>
        <v/>
      </c>
      <c r="V631" s="147" t="str">
        <f>IF(B631="","",VLOOKUP(B631,'Cartes IGN'!$A$1:$D$3233,4,FALSE))</f>
        <v/>
      </c>
      <c r="W631" s="146" t="str">
        <f>IF(B631="","",VLOOKUP(B631,'Cartes IGN'!$A$1:$C$3233,3,FALSE))</f>
        <v/>
      </c>
      <c r="X631" s="146" t="str">
        <f t="shared" si="9"/>
        <v/>
      </c>
      <c r="Y631" s="146" t="str">
        <f>IF(X631="","",VLOOKUP(X631,Secteur_SQ!$A$1:$B$3870,2,FALSE))</f>
        <v/>
      </c>
      <c r="Z631" s="146" t="str">
        <f>IF(X631="","",VLOOKUP(X631,Secteur_SQ!$A$1:$C$3870,3,FALSE))</f>
        <v/>
      </c>
    </row>
    <row r="632" spans="1:26">
      <c r="A632" s="102"/>
      <c r="B632" s="102"/>
      <c r="C632" s="102"/>
      <c r="D632" s="85"/>
      <c r="E632" s="103"/>
      <c r="F632" s="104"/>
      <c r="G632" s="104"/>
      <c r="H632" s="108"/>
      <c r="I632" s="104"/>
      <c r="J632" s="106"/>
      <c r="K632" s="12"/>
      <c r="L632" s="107"/>
      <c r="M632" s="103"/>
      <c r="N632" s="149"/>
      <c r="O632" s="89"/>
      <c r="P632" s="89"/>
      <c r="Q632" s="89"/>
      <c r="R632" s="145" t="str">
        <f>IF(A632="","",VLOOKUP(A632,Espèces!$A$2:$B$510,2,FALSE))</f>
        <v/>
      </c>
      <c r="S632" s="146" t="str">
        <f>IF(J632="","",VLOOKUP(J632,'code nicheur'!$A$1:$B$16,2,FALSE))</f>
        <v/>
      </c>
      <c r="T632" s="147" t="str">
        <f>IF(J632="","",VLOOKUP(J632,'code nicheur'!$A$1:$C$16,3,FALSE))</f>
        <v/>
      </c>
      <c r="U632" s="145" t="str">
        <f>IF(B632="","",VLOOKUP(B632,'Cartes IGN'!$A$1:$B$3233,2,FALSE))</f>
        <v/>
      </c>
      <c r="V632" s="147" t="str">
        <f>IF(B632="","",VLOOKUP(B632,'Cartes IGN'!$A$1:$D$3233,4,FALSE))</f>
        <v/>
      </c>
      <c r="W632" s="146" t="str">
        <f>IF(B632="","",VLOOKUP(B632,'Cartes IGN'!$A$1:$C$3233,3,FALSE))</f>
        <v/>
      </c>
      <c r="X632" s="146" t="str">
        <f t="shared" si="9"/>
        <v/>
      </c>
      <c r="Y632" s="146" t="str">
        <f>IF(X632="","",VLOOKUP(X632,Secteur_SQ!$A$1:$B$3870,2,FALSE))</f>
        <v/>
      </c>
      <c r="Z632" s="146" t="str">
        <f>IF(X632="","",VLOOKUP(X632,Secteur_SQ!$A$1:$C$3870,3,FALSE))</f>
        <v/>
      </c>
    </row>
    <row r="633" spans="1:26">
      <c r="A633" s="102"/>
      <c r="B633" s="102"/>
      <c r="C633" s="102"/>
      <c r="D633" s="85"/>
      <c r="E633" s="103"/>
      <c r="F633" s="104"/>
      <c r="G633" s="104"/>
      <c r="H633" s="108"/>
      <c r="I633" s="104"/>
      <c r="J633" s="106"/>
      <c r="K633" s="12"/>
      <c r="L633" s="107"/>
      <c r="M633" s="103"/>
      <c r="N633" s="149"/>
      <c r="O633" s="89"/>
      <c r="P633" s="89"/>
      <c r="Q633" s="89"/>
      <c r="R633" s="145" t="str">
        <f>IF(A633="","",VLOOKUP(A633,Espèces!$A$2:$B$510,2,FALSE))</f>
        <v/>
      </c>
      <c r="S633" s="146" t="str">
        <f>IF(J633="","",VLOOKUP(J633,'code nicheur'!$A$1:$B$16,2,FALSE))</f>
        <v/>
      </c>
      <c r="T633" s="147" t="str">
        <f>IF(J633="","",VLOOKUP(J633,'code nicheur'!$A$1:$C$16,3,FALSE))</f>
        <v/>
      </c>
      <c r="U633" s="145" t="str">
        <f>IF(B633="","",VLOOKUP(B633,'Cartes IGN'!$A$1:$B$3233,2,FALSE))</f>
        <v/>
      </c>
      <c r="V633" s="147" t="str">
        <f>IF(B633="","",VLOOKUP(B633,'Cartes IGN'!$A$1:$D$3233,4,FALSE))</f>
        <v/>
      </c>
      <c r="W633" s="146" t="str">
        <f>IF(B633="","",VLOOKUP(B633,'Cartes IGN'!$A$1:$C$3233,3,FALSE))</f>
        <v/>
      </c>
      <c r="X633" s="146" t="str">
        <f t="shared" si="9"/>
        <v/>
      </c>
      <c r="Y633" s="146" t="str">
        <f>IF(X633="","",VLOOKUP(X633,Secteur_SQ!$A$1:$B$3870,2,FALSE))</f>
        <v/>
      </c>
      <c r="Z633" s="146" t="str">
        <f>IF(X633="","",VLOOKUP(X633,Secteur_SQ!$A$1:$C$3870,3,FALSE))</f>
        <v/>
      </c>
    </row>
    <row r="634" spans="1:26">
      <c r="A634" s="102"/>
      <c r="B634" s="102"/>
      <c r="C634" s="102"/>
      <c r="D634" s="85"/>
      <c r="E634" s="103"/>
      <c r="F634" s="104"/>
      <c r="G634" s="104"/>
      <c r="H634" s="108"/>
      <c r="I634" s="104"/>
      <c r="J634" s="106"/>
      <c r="K634" s="12"/>
      <c r="L634" s="107"/>
      <c r="M634" s="103"/>
      <c r="N634" s="149"/>
      <c r="O634" s="89"/>
      <c r="P634" s="89"/>
      <c r="Q634" s="89"/>
      <c r="R634" s="145" t="str">
        <f>IF(A634="","",VLOOKUP(A634,Espèces!$A$2:$B$510,2,FALSE))</f>
        <v/>
      </c>
      <c r="S634" s="146" t="str">
        <f>IF(J634="","",VLOOKUP(J634,'code nicheur'!$A$1:$B$16,2,FALSE))</f>
        <v/>
      </c>
      <c r="T634" s="147" t="str">
        <f>IF(J634="","",VLOOKUP(J634,'code nicheur'!$A$1:$C$16,3,FALSE))</f>
        <v/>
      </c>
      <c r="U634" s="145" t="str">
        <f>IF(B634="","",VLOOKUP(B634,'Cartes IGN'!$A$1:$B$3233,2,FALSE))</f>
        <v/>
      </c>
      <c r="V634" s="147" t="str">
        <f>IF(B634="","",VLOOKUP(B634,'Cartes IGN'!$A$1:$D$3233,4,FALSE))</f>
        <v/>
      </c>
      <c r="W634" s="146" t="str">
        <f>IF(B634="","",VLOOKUP(B634,'Cartes IGN'!$A$1:$C$3233,3,FALSE))</f>
        <v/>
      </c>
      <c r="X634" s="146" t="str">
        <f t="shared" si="9"/>
        <v/>
      </c>
      <c r="Y634" s="146" t="str">
        <f>IF(X634="","",VLOOKUP(X634,Secteur_SQ!$A$1:$B$3870,2,FALSE))</f>
        <v/>
      </c>
      <c r="Z634" s="146" t="str">
        <f>IF(X634="","",VLOOKUP(X634,Secteur_SQ!$A$1:$C$3870,3,FALSE))</f>
        <v/>
      </c>
    </row>
    <row r="635" spans="1:26">
      <c r="A635" s="102"/>
      <c r="B635" s="102"/>
      <c r="C635" s="102"/>
      <c r="D635" s="85"/>
      <c r="E635" s="103"/>
      <c r="F635" s="104"/>
      <c r="G635" s="104"/>
      <c r="H635" s="108"/>
      <c r="I635" s="104"/>
      <c r="J635" s="106"/>
      <c r="K635" s="12"/>
      <c r="L635" s="107"/>
      <c r="M635" s="103"/>
      <c r="N635" s="149"/>
      <c r="O635" s="89"/>
      <c r="P635" s="89"/>
      <c r="Q635" s="89"/>
      <c r="R635" s="145" t="str">
        <f>IF(A635="","",VLOOKUP(A635,Espèces!$A$2:$B$510,2,FALSE))</f>
        <v/>
      </c>
      <c r="S635" s="146" t="str">
        <f>IF(J635="","",VLOOKUP(J635,'code nicheur'!$A$1:$B$16,2,FALSE))</f>
        <v/>
      </c>
      <c r="T635" s="147" t="str">
        <f>IF(J635="","",VLOOKUP(J635,'code nicheur'!$A$1:$C$16,3,FALSE))</f>
        <v/>
      </c>
      <c r="U635" s="145" t="str">
        <f>IF(B635="","",VLOOKUP(B635,'Cartes IGN'!$A$1:$B$3233,2,FALSE))</f>
        <v/>
      </c>
      <c r="V635" s="147" t="str">
        <f>IF(B635="","",VLOOKUP(B635,'Cartes IGN'!$A$1:$D$3233,4,FALSE))</f>
        <v/>
      </c>
      <c r="W635" s="146" t="str">
        <f>IF(B635="","",VLOOKUP(B635,'Cartes IGN'!$A$1:$C$3233,3,FALSE))</f>
        <v/>
      </c>
      <c r="X635" s="146" t="str">
        <f t="shared" si="9"/>
        <v/>
      </c>
      <c r="Y635" s="146" t="str">
        <f>IF(X635="","",VLOOKUP(X635,Secteur_SQ!$A$1:$B$3870,2,FALSE))</f>
        <v/>
      </c>
      <c r="Z635" s="146" t="str">
        <f>IF(X635="","",VLOOKUP(X635,Secteur_SQ!$A$1:$C$3870,3,FALSE))</f>
        <v/>
      </c>
    </row>
    <row r="636" spans="1:26">
      <c r="A636" s="102"/>
      <c r="B636" s="102"/>
      <c r="C636" s="102"/>
      <c r="D636" s="85"/>
      <c r="E636" s="103"/>
      <c r="F636" s="104"/>
      <c r="G636" s="104"/>
      <c r="H636" s="108"/>
      <c r="I636" s="104"/>
      <c r="J636" s="106"/>
      <c r="K636" s="12"/>
      <c r="L636" s="107"/>
      <c r="M636" s="103"/>
      <c r="N636" s="149"/>
      <c r="O636" s="89"/>
      <c r="P636" s="89"/>
      <c r="Q636" s="89"/>
      <c r="R636" s="145" t="str">
        <f>IF(A636="","",VLOOKUP(A636,Espèces!$A$2:$B$510,2,FALSE))</f>
        <v/>
      </c>
      <c r="S636" s="146" t="str">
        <f>IF(J636="","",VLOOKUP(J636,'code nicheur'!$A$1:$B$16,2,FALSE))</f>
        <v/>
      </c>
      <c r="T636" s="147" t="str">
        <f>IF(J636="","",VLOOKUP(J636,'code nicheur'!$A$1:$C$16,3,FALSE))</f>
        <v/>
      </c>
      <c r="U636" s="145" t="str">
        <f>IF(B636="","",VLOOKUP(B636,'Cartes IGN'!$A$1:$B$3233,2,FALSE))</f>
        <v/>
      </c>
      <c r="V636" s="147" t="str">
        <f>IF(B636="","",VLOOKUP(B636,'Cartes IGN'!$A$1:$D$3233,4,FALSE))</f>
        <v/>
      </c>
      <c r="W636" s="146" t="str">
        <f>IF(B636="","",VLOOKUP(B636,'Cartes IGN'!$A$1:$C$3233,3,FALSE))</f>
        <v/>
      </c>
      <c r="X636" s="146" t="str">
        <f t="shared" si="9"/>
        <v/>
      </c>
      <c r="Y636" s="146" t="str">
        <f>IF(X636="","",VLOOKUP(X636,Secteur_SQ!$A$1:$B$3870,2,FALSE))</f>
        <v/>
      </c>
      <c r="Z636" s="146" t="str">
        <f>IF(X636="","",VLOOKUP(X636,Secteur_SQ!$A$1:$C$3870,3,FALSE))</f>
        <v/>
      </c>
    </row>
    <row r="637" spans="1:26">
      <c r="A637" s="102"/>
      <c r="B637" s="102"/>
      <c r="C637" s="102"/>
      <c r="D637" s="85"/>
      <c r="E637" s="103"/>
      <c r="F637" s="104"/>
      <c r="G637" s="104"/>
      <c r="H637" s="108"/>
      <c r="I637" s="104"/>
      <c r="J637" s="106"/>
      <c r="K637" s="12"/>
      <c r="L637" s="107"/>
      <c r="M637" s="103"/>
      <c r="N637" s="149"/>
      <c r="O637" s="89"/>
      <c r="P637" s="89"/>
      <c r="Q637" s="89"/>
      <c r="R637" s="145" t="str">
        <f>IF(A637="","",VLOOKUP(A637,Espèces!$A$2:$B$510,2,FALSE))</f>
        <v/>
      </c>
      <c r="S637" s="146" t="str">
        <f>IF(J637="","",VLOOKUP(J637,'code nicheur'!$A$1:$B$16,2,FALSE))</f>
        <v/>
      </c>
      <c r="T637" s="147" t="str">
        <f>IF(J637="","",VLOOKUP(J637,'code nicheur'!$A$1:$C$16,3,FALSE))</f>
        <v/>
      </c>
      <c r="U637" s="145" t="str">
        <f>IF(B637="","",VLOOKUP(B637,'Cartes IGN'!$A$1:$B$3233,2,FALSE))</f>
        <v/>
      </c>
      <c r="V637" s="147" t="str">
        <f>IF(B637="","",VLOOKUP(B637,'Cartes IGN'!$A$1:$D$3233,4,FALSE))</f>
        <v/>
      </c>
      <c r="W637" s="146" t="str">
        <f>IF(B637="","",VLOOKUP(B637,'Cartes IGN'!$A$1:$C$3233,3,FALSE))</f>
        <v/>
      </c>
      <c r="X637" s="146" t="str">
        <f t="shared" si="9"/>
        <v/>
      </c>
      <c r="Y637" s="146" t="str">
        <f>IF(X637="","",VLOOKUP(X637,Secteur_SQ!$A$1:$B$3870,2,FALSE))</f>
        <v/>
      </c>
      <c r="Z637" s="146" t="str">
        <f>IF(X637="","",VLOOKUP(X637,Secteur_SQ!$A$1:$C$3870,3,FALSE))</f>
        <v/>
      </c>
    </row>
    <row r="638" spans="1:26">
      <c r="A638" s="102"/>
      <c r="B638" s="102"/>
      <c r="C638" s="102"/>
      <c r="D638" s="85"/>
      <c r="E638" s="103"/>
      <c r="F638" s="104"/>
      <c r="G638" s="104"/>
      <c r="H638" s="108"/>
      <c r="I638" s="104"/>
      <c r="J638" s="106"/>
      <c r="K638" s="12"/>
      <c r="L638" s="107"/>
      <c r="M638" s="103"/>
      <c r="N638" s="149"/>
      <c r="O638" s="89"/>
      <c r="P638" s="89"/>
      <c r="Q638" s="89"/>
      <c r="R638" s="145" t="str">
        <f>IF(A638="","",VLOOKUP(A638,Espèces!$A$2:$B$510,2,FALSE))</f>
        <v/>
      </c>
      <c r="S638" s="146" t="str">
        <f>IF(J638="","",VLOOKUP(J638,'code nicheur'!$A$1:$B$16,2,FALSE))</f>
        <v/>
      </c>
      <c r="T638" s="147" t="str">
        <f>IF(J638="","",VLOOKUP(J638,'code nicheur'!$A$1:$C$16,3,FALSE))</f>
        <v/>
      </c>
      <c r="U638" s="145" t="str">
        <f>IF(B638="","",VLOOKUP(B638,'Cartes IGN'!$A$1:$B$3233,2,FALSE))</f>
        <v/>
      </c>
      <c r="V638" s="147" t="str">
        <f>IF(B638="","",VLOOKUP(B638,'Cartes IGN'!$A$1:$D$3233,4,FALSE))</f>
        <v/>
      </c>
      <c r="W638" s="146" t="str">
        <f>IF(B638="","",VLOOKUP(B638,'Cartes IGN'!$A$1:$C$3233,3,FALSE))</f>
        <v/>
      </c>
      <c r="X638" s="146" t="str">
        <f t="shared" si="9"/>
        <v/>
      </c>
      <c r="Y638" s="146" t="str">
        <f>IF(X638="","",VLOOKUP(X638,Secteur_SQ!$A$1:$B$3870,2,FALSE))</f>
        <v/>
      </c>
      <c r="Z638" s="146" t="str">
        <f>IF(X638="","",VLOOKUP(X638,Secteur_SQ!$A$1:$C$3870,3,FALSE))</f>
        <v/>
      </c>
    </row>
    <row r="639" spans="1:26">
      <c r="A639" s="102"/>
      <c r="B639" s="102"/>
      <c r="C639" s="102"/>
      <c r="D639" s="85"/>
      <c r="E639" s="103"/>
      <c r="F639" s="104"/>
      <c r="G639" s="104"/>
      <c r="H639" s="108"/>
      <c r="I639" s="104"/>
      <c r="J639" s="106"/>
      <c r="K639" s="12"/>
      <c r="L639" s="107"/>
      <c r="M639" s="103"/>
      <c r="N639" s="149"/>
      <c r="O639" s="89"/>
      <c r="P639" s="89"/>
      <c r="Q639" s="89"/>
      <c r="R639" s="145" t="str">
        <f>IF(A639="","",VLOOKUP(A639,Espèces!$A$2:$B$510,2,FALSE))</f>
        <v/>
      </c>
      <c r="S639" s="146" t="str">
        <f>IF(J639="","",VLOOKUP(J639,'code nicheur'!$A$1:$B$16,2,FALSE))</f>
        <v/>
      </c>
      <c r="T639" s="147" t="str">
        <f>IF(J639="","",VLOOKUP(J639,'code nicheur'!$A$1:$C$16,3,FALSE))</f>
        <v/>
      </c>
      <c r="U639" s="145" t="str">
        <f>IF(B639="","",VLOOKUP(B639,'Cartes IGN'!$A$1:$B$3233,2,FALSE))</f>
        <v/>
      </c>
      <c r="V639" s="147" t="str">
        <f>IF(B639="","",VLOOKUP(B639,'Cartes IGN'!$A$1:$D$3233,4,FALSE))</f>
        <v/>
      </c>
      <c r="W639" s="146" t="str">
        <f>IF(B639="","",VLOOKUP(B639,'Cartes IGN'!$A$1:$C$3233,3,FALSE))</f>
        <v/>
      </c>
      <c r="X639" s="146" t="str">
        <f t="shared" si="9"/>
        <v/>
      </c>
      <c r="Y639" s="146" t="str">
        <f>IF(X639="","",VLOOKUP(X639,Secteur_SQ!$A$1:$B$3870,2,FALSE))</f>
        <v/>
      </c>
      <c r="Z639" s="146" t="str">
        <f>IF(X639="","",VLOOKUP(X639,Secteur_SQ!$A$1:$C$3870,3,FALSE))</f>
        <v/>
      </c>
    </row>
    <row r="640" spans="1:26">
      <c r="A640" s="102"/>
      <c r="B640" s="102"/>
      <c r="C640" s="102"/>
      <c r="D640" s="85"/>
      <c r="E640" s="103"/>
      <c r="F640" s="104"/>
      <c r="G640" s="104"/>
      <c r="H640" s="108"/>
      <c r="I640" s="104"/>
      <c r="J640" s="106"/>
      <c r="K640" s="12"/>
      <c r="L640" s="107"/>
      <c r="M640" s="103"/>
      <c r="N640" s="149"/>
      <c r="O640" s="89"/>
      <c r="P640" s="89"/>
      <c r="Q640" s="89"/>
      <c r="R640" s="145" t="str">
        <f>IF(A640="","",VLOOKUP(A640,Espèces!$A$2:$B$510,2,FALSE))</f>
        <v/>
      </c>
      <c r="S640" s="146" t="str">
        <f>IF(J640="","",VLOOKUP(J640,'code nicheur'!$A$1:$B$16,2,FALSE))</f>
        <v/>
      </c>
      <c r="T640" s="147" t="str">
        <f>IF(J640="","",VLOOKUP(J640,'code nicheur'!$A$1:$C$16,3,FALSE))</f>
        <v/>
      </c>
      <c r="U640" s="145" t="str">
        <f>IF(B640="","",VLOOKUP(B640,'Cartes IGN'!$A$1:$B$3233,2,FALSE))</f>
        <v/>
      </c>
      <c r="V640" s="147" t="str">
        <f>IF(B640="","",VLOOKUP(B640,'Cartes IGN'!$A$1:$D$3233,4,FALSE))</f>
        <v/>
      </c>
      <c r="W640" s="146" t="str">
        <f>IF(B640="","",VLOOKUP(B640,'Cartes IGN'!$A$1:$C$3233,3,FALSE))</f>
        <v/>
      </c>
      <c r="X640" s="146" t="str">
        <f t="shared" si="9"/>
        <v/>
      </c>
      <c r="Y640" s="146" t="str">
        <f>IF(X640="","",VLOOKUP(X640,Secteur_SQ!$A$1:$B$3870,2,FALSE))</f>
        <v/>
      </c>
      <c r="Z640" s="146" t="str">
        <f>IF(X640="","",VLOOKUP(X640,Secteur_SQ!$A$1:$C$3870,3,FALSE))</f>
        <v/>
      </c>
    </row>
    <row r="641" spans="1:26">
      <c r="A641" s="102"/>
      <c r="B641" s="102"/>
      <c r="C641" s="102"/>
      <c r="D641" s="85"/>
      <c r="E641" s="103"/>
      <c r="F641" s="104"/>
      <c r="G641" s="104"/>
      <c r="H641" s="108"/>
      <c r="I641" s="104"/>
      <c r="J641" s="106"/>
      <c r="K641" s="12"/>
      <c r="L641" s="107"/>
      <c r="M641" s="103"/>
      <c r="N641" s="149"/>
      <c r="O641" s="89"/>
      <c r="P641" s="89"/>
      <c r="Q641" s="89"/>
      <c r="R641" s="145" t="str">
        <f>IF(A641="","",VLOOKUP(A641,Espèces!$A$2:$B$510,2,FALSE))</f>
        <v/>
      </c>
      <c r="S641" s="146" t="str">
        <f>IF(J641="","",VLOOKUP(J641,'code nicheur'!$A$1:$B$16,2,FALSE))</f>
        <v/>
      </c>
      <c r="T641" s="147" t="str">
        <f>IF(J641="","",VLOOKUP(J641,'code nicheur'!$A$1:$C$16,3,FALSE))</f>
        <v/>
      </c>
      <c r="U641" s="145" t="str">
        <f>IF(B641="","",VLOOKUP(B641,'Cartes IGN'!$A$1:$B$3233,2,FALSE))</f>
        <v/>
      </c>
      <c r="V641" s="147" t="str">
        <f>IF(B641="","",VLOOKUP(B641,'Cartes IGN'!$A$1:$D$3233,4,FALSE))</f>
        <v/>
      </c>
      <c r="W641" s="146" t="str">
        <f>IF(B641="","",VLOOKUP(B641,'Cartes IGN'!$A$1:$C$3233,3,FALSE))</f>
        <v/>
      </c>
      <c r="X641" s="146" t="str">
        <f t="shared" si="9"/>
        <v/>
      </c>
      <c r="Y641" s="146" t="str">
        <f>IF(X641="","",VLOOKUP(X641,Secteur_SQ!$A$1:$B$3870,2,FALSE))</f>
        <v/>
      </c>
      <c r="Z641" s="146" t="str">
        <f>IF(X641="","",VLOOKUP(X641,Secteur_SQ!$A$1:$C$3870,3,FALSE))</f>
        <v/>
      </c>
    </row>
    <row r="642" spans="1:26">
      <c r="A642" s="102"/>
      <c r="B642" s="102"/>
      <c r="C642" s="102"/>
      <c r="D642" s="85"/>
      <c r="E642" s="103"/>
      <c r="F642" s="104"/>
      <c r="G642" s="104"/>
      <c r="H642" s="108"/>
      <c r="I642" s="104"/>
      <c r="J642" s="106"/>
      <c r="K642" s="12"/>
      <c r="L642" s="107"/>
      <c r="M642" s="103"/>
      <c r="N642" s="149"/>
      <c r="O642" s="89"/>
      <c r="P642" s="89"/>
      <c r="Q642" s="89"/>
      <c r="R642" s="145" t="str">
        <f>IF(A642="","",VLOOKUP(A642,Espèces!$A$2:$B$510,2,FALSE))</f>
        <v/>
      </c>
      <c r="S642" s="146" t="str">
        <f>IF(J642="","",VLOOKUP(J642,'code nicheur'!$A$1:$B$16,2,FALSE))</f>
        <v/>
      </c>
      <c r="T642" s="147" t="str">
        <f>IF(J642="","",VLOOKUP(J642,'code nicheur'!$A$1:$C$16,3,FALSE))</f>
        <v/>
      </c>
      <c r="U642" s="145" t="str">
        <f>IF(B642="","",VLOOKUP(B642,'Cartes IGN'!$A$1:$B$3233,2,FALSE))</f>
        <v/>
      </c>
      <c r="V642" s="147" t="str">
        <f>IF(B642="","",VLOOKUP(B642,'Cartes IGN'!$A$1:$D$3233,4,FALSE))</f>
        <v/>
      </c>
      <c r="W642" s="146" t="str">
        <f>IF(B642="","",VLOOKUP(B642,'Cartes IGN'!$A$1:$C$3233,3,FALSE))</f>
        <v/>
      </c>
      <c r="X642" s="146" t="str">
        <f t="shared" si="9"/>
        <v/>
      </c>
      <c r="Y642" s="146" t="str">
        <f>IF(X642="","",VLOOKUP(X642,Secteur_SQ!$A$1:$B$3870,2,FALSE))</f>
        <v/>
      </c>
      <c r="Z642" s="146" t="str">
        <f>IF(X642="","",VLOOKUP(X642,Secteur_SQ!$A$1:$C$3870,3,FALSE))</f>
        <v/>
      </c>
    </row>
    <row r="643" spans="1:26">
      <c r="A643" s="102"/>
      <c r="B643" s="102"/>
      <c r="C643" s="102"/>
      <c r="D643" s="85"/>
      <c r="E643" s="103"/>
      <c r="F643" s="104"/>
      <c r="G643" s="104"/>
      <c r="H643" s="108"/>
      <c r="I643" s="104"/>
      <c r="J643" s="106"/>
      <c r="K643" s="12"/>
      <c r="L643" s="107"/>
      <c r="M643" s="103"/>
      <c r="N643" s="149"/>
      <c r="O643" s="89"/>
      <c r="P643" s="89"/>
      <c r="Q643" s="89"/>
      <c r="R643" s="145" t="str">
        <f>IF(A643="","",VLOOKUP(A643,Espèces!$A$2:$B$510,2,FALSE))</f>
        <v/>
      </c>
      <c r="S643" s="146" t="str">
        <f>IF(J643="","",VLOOKUP(J643,'code nicheur'!$A$1:$B$16,2,FALSE))</f>
        <v/>
      </c>
      <c r="T643" s="147" t="str">
        <f>IF(J643="","",VLOOKUP(J643,'code nicheur'!$A$1:$C$16,3,FALSE))</f>
        <v/>
      </c>
      <c r="U643" s="145" t="str">
        <f>IF(B643="","",VLOOKUP(B643,'Cartes IGN'!$A$1:$B$3233,2,FALSE))</f>
        <v/>
      </c>
      <c r="V643" s="147" t="str">
        <f>IF(B643="","",VLOOKUP(B643,'Cartes IGN'!$A$1:$D$3233,4,FALSE))</f>
        <v/>
      </c>
      <c r="W643" s="146" t="str">
        <f>IF(B643="","",VLOOKUP(B643,'Cartes IGN'!$A$1:$C$3233,3,FALSE))</f>
        <v/>
      </c>
      <c r="X643" s="146" t="str">
        <f t="shared" si="9"/>
        <v/>
      </c>
      <c r="Y643" s="146" t="str">
        <f>IF(X643="","",VLOOKUP(X643,Secteur_SQ!$A$1:$B$3870,2,FALSE))</f>
        <v/>
      </c>
      <c r="Z643" s="146" t="str">
        <f>IF(X643="","",VLOOKUP(X643,Secteur_SQ!$A$1:$C$3870,3,FALSE))</f>
        <v/>
      </c>
    </row>
    <row r="644" spans="1:26">
      <c r="A644" s="102"/>
      <c r="B644" s="102"/>
      <c r="C644" s="102"/>
      <c r="D644" s="85"/>
      <c r="E644" s="103"/>
      <c r="F644" s="104"/>
      <c r="G644" s="104"/>
      <c r="H644" s="108"/>
      <c r="I644" s="104"/>
      <c r="J644" s="106"/>
      <c r="K644" s="12"/>
      <c r="L644" s="107"/>
      <c r="M644" s="103"/>
      <c r="N644" s="149"/>
      <c r="O644" s="89"/>
      <c r="P644" s="89"/>
      <c r="Q644" s="89"/>
      <c r="R644" s="145" t="str">
        <f>IF(A644="","",VLOOKUP(A644,Espèces!$A$2:$B$510,2,FALSE))</f>
        <v/>
      </c>
      <c r="S644" s="146" t="str">
        <f>IF(J644="","",VLOOKUP(J644,'code nicheur'!$A$1:$B$16,2,FALSE))</f>
        <v/>
      </c>
      <c r="T644" s="147" t="str">
        <f>IF(J644="","",VLOOKUP(J644,'code nicheur'!$A$1:$C$16,3,FALSE))</f>
        <v/>
      </c>
      <c r="U644" s="145" t="str">
        <f>IF(B644="","",VLOOKUP(B644,'Cartes IGN'!$A$1:$B$3233,2,FALSE))</f>
        <v/>
      </c>
      <c r="V644" s="147" t="str">
        <f>IF(B644="","",VLOOKUP(B644,'Cartes IGN'!$A$1:$D$3233,4,FALSE))</f>
        <v/>
      </c>
      <c r="W644" s="146" t="str">
        <f>IF(B644="","",VLOOKUP(B644,'Cartes IGN'!$A$1:$C$3233,3,FALSE))</f>
        <v/>
      </c>
      <c r="X644" s="146" t="str">
        <f t="shared" si="9"/>
        <v/>
      </c>
      <c r="Y644" s="146" t="str">
        <f>IF(X644="","",VLOOKUP(X644,Secteur_SQ!$A$1:$B$3870,2,FALSE))</f>
        <v/>
      </c>
      <c r="Z644" s="146" t="str">
        <f>IF(X644="","",VLOOKUP(X644,Secteur_SQ!$A$1:$C$3870,3,FALSE))</f>
        <v/>
      </c>
    </row>
    <row r="645" spans="1:26">
      <c r="A645" s="102"/>
      <c r="B645" s="102"/>
      <c r="C645" s="102"/>
      <c r="D645" s="85"/>
      <c r="E645" s="103"/>
      <c r="F645" s="104"/>
      <c r="G645" s="104"/>
      <c r="H645" s="108"/>
      <c r="I645" s="104"/>
      <c r="J645" s="106"/>
      <c r="K645" s="12"/>
      <c r="L645" s="107"/>
      <c r="M645" s="103"/>
      <c r="N645" s="149"/>
      <c r="O645" s="89"/>
      <c r="P645" s="89"/>
      <c r="Q645" s="89"/>
      <c r="R645" s="145" t="str">
        <f>IF(A645="","",VLOOKUP(A645,Espèces!$A$2:$B$510,2,FALSE))</f>
        <v/>
      </c>
      <c r="S645" s="146" t="str">
        <f>IF(J645="","",VLOOKUP(J645,'code nicheur'!$A$1:$B$16,2,FALSE))</f>
        <v/>
      </c>
      <c r="T645" s="147" t="str">
        <f>IF(J645="","",VLOOKUP(J645,'code nicheur'!$A$1:$C$16,3,FALSE))</f>
        <v/>
      </c>
      <c r="U645" s="145" t="str">
        <f>IF(B645="","",VLOOKUP(B645,'Cartes IGN'!$A$1:$B$3233,2,FALSE))</f>
        <v/>
      </c>
      <c r="V645" s="147" t="str">
        <f>IF(B645="","",VLOOKUP(B645,'Cartes IGN'!$A$1:$D$3233,4,FALSE))</f>
        <v/>
      </c>
      <c r="W645" s="146" t="str">
        <f>IF(B645="","",VLOOKUP(B645,'Cartes IGN'!$A$1:$C$3233,3,FALSE))</f>
        <v/>
      </c>
      <c r="X645" s="146" t="str">
        <f t="shared" si="9"/>
        <v/>
      </c>
      <c r="Y645" s="146" t="str">
        <f>IF(X645="","",VLOOKUP(X645,Secteur_SQ!$A$1:$B$3870,2,FALSE))</f>
        <v/>
      </c>
      <c r="Z645" s="146" t="str">
        <f>IF(X645="","",VLOOKUP(X645,Secteur_SQ!$A$1:$C$3870,3,FALSE))</f>
        <v/>
      </c>
    </row>
    <row r="646" spans="1:26">
      <c r="A646" s="102"/>
      <c r="B646" s="102"/>
      <c r="C646" s="102"/>
      <c r="D646" s="85"/>
      <c r="E646" s="103"/>
      <c r="F646" s="104"/>
      <c r="G646" s="104"/>
      <c r="H646" s="108"/>
      <c r="I646" s="104"/>
      <c r="J646" s="106"/>
      <c r="K646" s="12"/>
      <c r="L646" s="107"/>
      <c r="M646" s="103"/>
      <c r="N646" s="149"/>
      <c r="O646" s="89"/>
      <c r="P646" s="89"/>
      <c r="Q646" s="89"/>
      <c r="R646" s="145" t="str">
        <f>IF(A646="","",VLOOKUP(A646,Espèces!$A$2:$B$510,2,FALSE))</f>
        <v/>
      </c>
      <c r="S646" s="146" t="str">
        <f>IF(J646="","",VLOOKUP(J646,'code nicheur'!$A$1:$B$16,2,FALSE))</f>
        <v/>
      </c>
      <c r="T646" s="147" t="str">
        <f>IF(J646="","",VLOOKUP(J646,'code nicheur'!$A$1:$C$16,3,FALSE))</f>
        <v/>
      </c>
      <c r="U646" s="145" t="str">
        <f>IF(B646="","",VLOOKUP(B646,'Cartes IGN'!$A$1:$B$3233,2,FALSE))</f>
        <v/>
      </c>
      <c r="V646" s="147" t="str">
        <f>IF(B646="","",VLOOKUP(B646,'Cartes IGN'!$A$1:$D$3233,4,FALSE))</f>
        <v/>
      </c>
      <c r="W646" s="146" t="str">
        <f>IF(B646="","",VLOOKUP(B646,'Cartes IGN'!$A$1:$C$3233,3,FALSE))</f>
        <v/>
      </c>
      <c r="X646" s="146" t="str">
        <f t="shared" si="9"/>
        <v/>
      </c>
      <c r="Y646" s="146" t="str">
        <f>IF(X646="","",VLOOKUP(X646,Secteur_SQ!$A$1:$B$3870,2,FALSE))</f>
        <v/>
      </c>
      <c r="Z646" s="146" t="str">
        <f>IF(X646="","",VLOOKUP(X646,Secteur_SQ!$A$1:$C$3870,3,FALSE))</f>
        <v/>
      </c>
    </row>
    <row r="647" spans="1:26">
      <c r="A647" s="102"/>
      <c r="B647" s="102"/>
      <c r="C647" s="102"/>
      <c r="D647" s="85"/>
      <c r="E647" s="103"/>
      <c r="F647" s="104"/>
      <c r="G647" s="104"/>
      <c r="H647" s="108"/>
      <c r="I647" s="104"/>
      <c r="J647" s="106"/>
      <c r="K647" s="12"/>
      <c r="L647" s="107"/>
      <c r="M647" s="103"/>
      <c r="N647" s="149"/>
      <c r="O647" s="89"/>
      <c r="P647" s="89"/>
      <c r="Q647" s="89"/>
      <c r="R647" s="145" t="str">
        <f>IF(A647="","",VLOOKUP(A647,Espèces!$A$2:$B$510,2,FALSE))</f>
        <v/>
      </c>
      <c r="S647" s="146" t="str">
        <f>IF(J647="","",VLOOKUP(J647,'code nicheur'!$A$1:$B$16,2,FALSE))</f>
        <v/>
      </c>
      <c r="T647" s="147" t="str">
        <f>IF(J647="","",VLOOKUP(J647,'code nicheur'!$A$1:$C$16,3,FALSE))</f>
        <v/>
      </c>
      <c r="U647" s="145" t="str">
        <f>IF(B647="","",VLOOKUP(B647,'Cartes IGN'!$A$1:$B$3233,2,FALSE))</f>
        <v/>
      </c>
      <c r="V647" s="147" t="str">
        <f>IF(B647="","",VLOOKUP(B647,'Cartes IGN'!$A$1:$D$3233,4,FALSE))</f>
        <v/>
      </c>
      <c r="W647" s="146" t="str">
        <f>IF(B647="","",VLOOKUP(B647,'Cartes IGN'!$A$1:$C$3233,3,FALSE))</f>
        <v/>
      </c>
      <c r="X647" s="146" t="str">
        <f t="shared" si="9"/>
        <v/>
      </c>
      <c r="Y647" s="146" t="str">
        <f>IF(X647="","",VLOOKUP(X647,Secteur_SQ!$A$1:$B$3870,2,FALSE))</f>
        <v/>
      </c>
      <c r="Z647" s="146" t="str">
        <f>IF(X647="","",VLOOKUP(X647,Secteur_SQ!$A$1:$C$3870,3,FALSE))</f>
        <v/>
      </c>
    </row>
    <row r="648" spans="1:26">
      <c r="A648" s="102"/>
      <c r="B648" s="102"/>
      <c r="C648" s="102"/>
      <c r="D648" s="85"/>
      <c r="E648" s="103"/>
      <c r="F648" s="104"/>
      <c r="G648" s="104"/>
      <c r="H648" s="108"/>
      <c r="I648" s="104"/>
      <c r="J648" s="106"/>
      <c r="K648" s="12"/>
      <c r="L648" s="107"/>
      <c r="M648" s="103"/>
      <c r="N648" s="149"/>
      <c r="O648" s="89"/>
      <c r="P648" s="89"/>
      <c r="Q648" s="89"/>
      <c r="R648" s="145" t="str">
        <f>IF(A648="","",VLOOKUP(A648,Espèces!$A$2:$B$510,2,FALSE))</f>
        <v/>
      </c>
      <c r="S648" s="146" t="str">
        <f>IF(J648="","",VLOOKUP(J648,'code nicheur'!$A$1:$B$16,2,FALSE))</f>
        <v/>
      </c>
      <c r="T648" s="147" t="str">
        <f>IF(J648="","",VLOOKUP(J648,'code nicheur'!$A$1:$C$16,3,FALSE))</f>
        <v/>
      </c>
      <c r="U648" s="145" t="str">
        <f>IF(B648="","",VLOOKUP(B648,'Cartes IGN'!$A$1:$B$3233,2,FALSE))</f>
        <v/>
      </c>
      <c r="V648" s="147" t="str">
        <f>IF(B648="","",VLOOKUP(B648,'Cartes IGN'!$A$1:$D$3233,4,FALSE))</f>
        <v/>
      </c>
      <c r="W648" s="146" t="str">
        <f>IF(B648="","",VLOOKUP(B648,'Cartes IGN'!$A$1:$C$3233,3,FALSE))</f>
        <v/>
      </c>
      <c r="X648" s="146" t="str">
        <f t="shared" si="9"/>
        <v/>
      </c>
      <c r="Y648" s="146" t="str">
        <f>IF(X648="","",VLOOKUP(X648,Secteur_SQ!$A$1:$B$3870,2,FALSE))</f>
        <v/>
      </c>
      <c r="Z648" s="146" t="str">
        <f>IF(X648="","",VLOOKUP(X648,Secteur_SQ!$A$1:$C$3870,3,FALSE))</f>
        <v/>
      </c>
    </row>
    <row r="649" spans="1:26">
      <c r="A649" s="102"/>
      <c r="B649" s="102"/>
      <c r="C649" s="102"/>
      <c r="D649" s="85"/>
      <c r="E649" s="103"/>
      <c r="F649" s="104"/>
      <c r="G649" s="104"/>
      <c r="H649" s="108"/>
      <c r="I649" s="104"/>
      <c r="J649" s="106"/>
      <c r="K649" s="12"/>
      <c r="L649" s="107"/>
      <c r="M649" s="103"/>
      <c r="N649" s="149"/>
      <c r="O649" s="89"/>
      <c r="P649" s="89"/>
      <c r="Q649" s="89"/>
      <c r="R649" s="145" t="str">
        <f>IF(A649="","",VLOOKUP(A649,Espèces!$A$2:$B$510,2,FALSE))</f>
        <v/>
      </c>
      <c r="S649" s="146" t="str">
        <f>IF(J649="","",VLOOKUP(J649,'code nicheur'!$A$1:$B$16,2,FALSE))</f>
        <v/>
      </c>
      <c r="T649" s="147" t="str">
        <f>IF(J649="","",VLOOKUP(J649,'code nicheur'!$A$1:$C$16,3,FALSE))</f>
        <v/>
      </c>
      <c r="U649" s="145" t="str">
        <f>IF(B649="","",VLOOKUP(B649,'Cartes IGN'!$A$1:$B$3233,2,FALSE))</f>
        <v/>
      </c>
      <c r="V649" s="147" t="str">
        <f>IF(B649="","",VLOOKUP(B649,'Cartes IGN'!$A$1:$D$3233,4,FALSE))</f>
        <v/>
      </c>
      <c r="W649" s="146" t="str">
        <f>IF(B649="","",VLOOKUP(B649,'Cartes IGN'!$A$1:$C$3233,3,FALSE))</f>
        <v/>
      </c>
      <c r="X649" s="146" t="str">
        <f t="shared" si="9"/>
        <v/>
      </c>
      <c r="Y649" s="146" t="str">
        <f>IF(X649="","",VLOOKUP(X649,Secteur_SQ!$A$1:$B$3870,2,FALSE))</f>
        <v/>
      </c>
      <c r="Z649" s="146" t="str">
        <f>IF(X649="","",VLOOKUP(X649,Secteur_SQ!$A$1:$C$3870,3,FALSE))</f>
        <v/>
      </c>
    </row>
    <row r="650" spans="1:26">
      <c r="A650" s="102"/>
      <c r="B650" s="102"/>
      <c r="C650" s="102"/>
      <c r="D650" s="85"/>
      <c r="E650" s="103"/>
      <c r="F650" s="104"/>
      <c r="G650" s="104"/>
      <c r="H650" s="108"/>
      <c r="I650" s="104"/>
      <c r="J650" s="106"/>
      <c r="K650" s="12"/>
      <c r="L650" s="107"/>
      <c r="M650" s="103"/>
      <c r="N650" s="149"/>
      <c r="O650" s="89"/>
      <c r="P650" s="89"/>
      <c r="Q650" s="89"/>
      <c r="R650" s="145" t="str">
        <f>IF(A650="","",VLOOKUP(A650,Espèces!$A$2:$B$510,2,FALSE))</f>
        <v/>
      </c>
      <c r="S650" s="146" t="str">
        <f>IF(J650="","",VLOOKUP(J650,'code nicheur'!$A$1:$B$16,2,FALSE))</f>
        <v/>
      </c>
      <c r="T650" s="147" t="str">
        <f>IF(J650="","",VLOOKUP(J650,'code nicheur'!$A$1:$C$16,3,FALSE))</f>
        <v/>
      </c>
      <c r="U650" s="145" t="str">
        <f>IF(B650="","",VLOOKUP(B650,'Cartes IGN'!$A$1:$B$3233,2,FALSE))</f>
        <v/>
      </c>
      <c r="V650" s="147" t="str">
        <f>IF(B650="","",VLOOKUP(B650,'Cartes IGN'!$A$1:$D$3233,4,FALSE))</f>
        <v/>
      </c>
      <c r="W650" s="146" t="str">
        <f>IF(B650="","",VLOOKUP(B650,'Cartes IGN'!$A$1:$C$3233,3,FALSE))</f>
        <v/>
      </c>
      <c r="X650" s="146" t="str">
        <f t="shared" si="9"/>
        <v/>
      </c>
      <c r="Y650" s="146" t="str">
        <f>IF(X650="","",VLOOKUP(X650,Secteur_SQ!$A$1:$B$3870,2,FALSE))</f>
        <v/>
      </c>
      <c r="Z650" s="146" t="str">
        <f>IF(X650="","",VLOOKUP(X650,Secteur_SQ!$A$1:$C$3870,3,FALSE))</f>
        <v/>
      </c>
    </row>
    <row r="651" spans="1:26">
      <c r="A651" s="102"/>
      <c r="B651" s="102"/>
      <c r="C651" s="102"/>
      <c r="D651" s="85"/>
      <c r="E651" s="103"/>
      <c r="F651" s="104"/>
      <c r="G651" s="104"/>
      <c r="H651" s="108"/>
      <c r="I651" s="104"/>
      <c r="J651" s="106"/>
      <c r="K651" s="12"/>
      <c r="L651" s="107"/>
      <c r="M651" s="103"/>
      <c r="N651" s="149"/>
      <c r="O651" s="89"/>
      <c r="P651" s="89"/>
      <c r="Q651" s="89"/>
      <c r="R651" s="145" t="str">
        <f>IF(A651="","",VLOOKUP(A651,Espèces!$A$2:$B$510,2,FALSE))</f>
        <v/>
      </c>
      <c r="S651" s="146" t="str">
        <f>IF(J651="","",VLOOKUP(J651,'code nicheur'!$A$1:$B$16,2,FALSE))</f>
        <v/>
      </c>
      <c r="T651" s="147" t="str">
        <f>IF(J651="","",VLOOKUP(J651,'code nicheur'!$A$1:$C$16,3,FALSE))</f>
        <v/>
      </c>
      <c r="U651" s="145" t="str">
        <f>IF(B651="","",VLOOKUP(B651,'Cartes IGN'!$A$1:$B$3233,2,FALSE))</f>
        <v/>
      </c>
      <c r="V651" s="147" t="str">
        <f>IF(B651="","",VLOOKUP(B651,'Cartes IGN'!$A$1:$D$3233,4,FALSE))</f>
        <v/>
      </c>
      <c r="W651" s="146" t="str">
        <f>IF(B651="","",VLOOKUP(B651,'Cartes IGN'!$A$1:$C$3233,3,FALSE))</f>
        <v/>
      </c>
      <c r="X651" s="146" t="str">
        <f t="shared" si="9"/>
        <v/>
      </c>
      <c r="Y651" s="146" t="str">
        <f>IF(X651="","",VLOOKUP(X651,Secteur_SQ!$A$1:$B$3870,2,FALSE))</f>
        <v/>
      </c>
      <c r="Z651" s="146" t="str">
        <f>IF(X651="","",VLOOKUP(X651,Secteur_SQ!$A$1:$C$3870,3,FALSE))</f>
        <v/>
      </c>
    </row>
    <row r="652" spans="1:26">
      <c r="A652" s="102"/>
      <c r="B652" s="102"/>
      <c r="C652" s="102"/>
      <c r="D652" s="85"/>
      <c r="E652" s="103"/>
      <c r="F652" s="104"/>
      <c r="G652" s="104"/>
      <c r="H652" s="108"/>
      <c r="I652" s="104"/>
      <c r="J652" s="106"/>
      <c r="K652" s="12"/>
      <c r="L652" s="107"/>
      <c r="M652" s="103"/>
      <c r="N652" s="149"/>
      <c r="O652" s="89"/>
      <c r="P652" s="89"/>
      <c r="Q652" s="89"/>
      <c r="R652" s="145" t="str">
        <f>IF(A652="","",VLOOKUP(A652,Espèces!$A$2:$B$510,2,FALSE))</f>
        <v/>
      </c>
      <c r="S652" s="146" t="str">
        <f>IF(J652="","",VLOOKUP(J652,'code nicheur'!$A$1:$B$16,2,FALSE))</f>
        <v/>
      </c>
      <c r="T652" s="147" t="str">
        <f>IF(J652="","",VLOOKUP(J652,'code nicheur'!$A$1:$C$16,3,FALSE))</f>
        <v/>
      </c>
      <c r="U652" s="145" t="str">
        <f>IF(B652="","",VLOOKUP(B652,'Cartes IGN'!$A$1:$B$3233,2,FALSE))</f>
        <v/>
      </c>
      <c r="V652" s="147" t="str">
        <f>IF(B652="","",VLOOKUP(B652,'Cartes IGN'!$A$1:$D$3233,4,FALSE))</f>
        <v/>
      </c>
      <c r="W652" s="146" t="str">
        <f>IF(B652="","",VLOOKUP(B652,'Cartes IGN'!$A$1:$C$3233,3,FALSE))</f>
        <v/>
      </c>
      <c r="X652" s="146" t="str">
        <f t="shared" si="9"/>
        <v/>
      </c>
      <c r="Y652" s="146" t="str">
        <f>IF(X652="","",VLOOKUP(X652,Secteur_SQ!$A$1:$B$3870,2,FALSE))</f>
        <v/>
      </c>
      <c r="Z652" s="146" t="str">
        <f>IF(X652="","",VLOOKUP(X652,Secteur_SQ!$A$1:$C$3870,3,FALSE))</f>
        <v/>
      </c>
    </row>
    <row r="653" spans="1:26">
      <c r="A653" s="102"/>
      <c r="B653" s="102"/>
      <c r="C653" s="102"/>
      <c r="D653" s="85"/>
      <c r="E653" s="103"/>
      <c r="F653" s="104"/>
      <c r="G653" s="104"/>
      <c r="H653" s="108"/>
      <c r="I653" s="104"/>
      <c r="J653" s="106"/>
      <c r="K653" s="12"/>
      <c r="L653" s="107"/>
      <c r="M653" s="103"/>
      <c r="N653" s="149"/>
      <c r="O653" s="89"/>
      <c r="P653" s="89"/>
      <c r="Q653" s="89"/>
      <c r="R653" s="145" t="str">
        <f>IF(A653="","",VLOOKUP(A653,Espèces!$A$2:$B$510,2,FALSE))</f>
        <v/>
      </c>
      <c r="S653" s="146" t="str">
        <f>IF(J653="","",VLOOKUP(J653,'code nicheur'!$A$1:$B$16,2,FALSE))</f>
        <v/>
      </c>
      <c r="T653" s="147" t="str">
        <f>IF(J653="","",VLOOKUP(J653,'code nicheur'!$A$1:$C$16,3,FALSE))</f>
        <v/>
      </c>
      <c r="U653" s="145" t="str">
        <f>IF(B653="","",VLOOKUP(B653,'Cartes IGN'!$A$1:$B$3233,2,FALSE))</f>
        <v/>
      </c>
      <c r="V653" s="147" t="str">
        <f>IF(B653="","",VLOOKUP(B653,'Cartes IGN'!$A$1:$D$3233,4,FALSE))</f>
        <v/>
      </c>
      <c r="W653" s="146" t="str">
        <f>IF(B653="","",VLOOKUP(B653,'Cartes IGN'!$A$1:$C$3233,3,FALSE))</f>
        <v/>
      </c>
      <c r="X653" s="146" t="str">
        <f t="shared" si="9"/>
        <v/>
      </c>
      <c r="Y653" s="146" t="str">
        <f>IF(X653="","",VLOOKUP(X653,Secteur_SQ!$A$1:$B$3870,2,FALSE))</f>
        <v/>
      </c>
      <c r="Z653" s="146" t="str">
        <f>IF(X653="","",VLOOKUP(X653,Secteur_SQ!$A$1:$C$3870,3,FALSE))</f>
        <v/>
      </c>
    </row>
    <row r="654" spans="1:26">
      <c r="A654" s="102"/>
      <c r="B654" s="102"/>
      <c r="C654" s="102"/>
      <c r="D654" s="85"/>
      <c r="E654" s="103"/>
      <c r="F654" s="104"/>
      <c r="G654" s="104"/>
      <c r="H654" s="108"/>
      <c r="I654" s="104"/>
      <c r="J654" s="106"/>
      <c r="K654" s="12"/>
      <c r="L654" s="107"/>
      <c r="M654" s="103"/>
      <c r="N654" s="149"/>
      <c r="O654" s="89"/>
      <c r="P654" s="89"/>
      <c r="Q654" s="89"/>
      <c r="R654" s="145" t="str">
        <f>IF(A654="","",VLOOKUP(A654,Espèces!$A$2:$B$510,2,FALSE))</f>
        <v/>
      </c>
      <c r="S654" s="146" t="str">
        <f>IF(J654="","",VLOOKUP(J654,'code nicheur'!$A$1:$B$16,2,FALSE))</f>
        <v/>
      </c>
      <c r="T654" s="147" t="str">
        <f>IF(J654="","",VLOOKUP(J654,'code nicheur'!$A$1:$C$16,3,FALSE))</f>
        <v/>
      </c>
      <c r="U654" s="145" t="str">
        <f>IF(B654="","",VLOOKUP(B654,'Cartes IGN'!$A$1:$B$3233,2,FALSE))</f>
        <v/>
      </c>
      <c r="V654" s="147" t="str">
        <f>IF(B654="","",VLOOKUP(B654,'Cartes IGN'!$A$1:$D$3233,4,FALSE))</f>
        <v/>
      </c>
      <c r="W654" s="146" t="str">
        <f>IF(B654="","",VLOOKUP(B654,'Cartes IGN'!$A$1:$C$3233,3,FALSE))</f>
        <v/>
      </c>
      <c r="X654" s="146" t="str">
        <f t="shared" si="9"/>
        <v/>
      </c>
      <c r="Y654" s="146" t="str">
        <f>IF(X654="","",VLOOKUP(X654,Secteur_SQ!$A$1:$B$3870,2,FALSE))</f>
        <v/>
      </c>
      <c r="Z654" s="146" t="str">
        <f>IF(X654="","",VLOOKUP(X654,Secteur_SQ!$A$1:$C$3870,3,FALSE))</f>
        <v/>
      </c>
    </row>
    <row r="655" spans="1:26">
      <c r="A655" s="102"/>
      <c r="B655" s="102"/>
      <c r="C655" s="102"/>
      <c r="D655" s="85"/>
      <c r="E655" s="103"/>
      <c r="F655" s="104"/>
      <c r="G655" s="104"/>
      <c r="H655" s="108"/>
      <c r="I655" s="104"/>
      <c r="J655" s="106"/>
      <c r="K655" s="12"/>
      <c r="L655" s="107"/>
      <c r="M655" s="103"/>
      <c r="N655" s="149"/>
      <c r="O655" s="89"/>
      <c r="P655" s="89"/>
      <c r="Q655" s="89"/>
      <c r="R655" s="145" t="str">
        <f>IF(A655="","",VLOOKUP(A655,Espèces!$A$2:$B$510,2,FALSE))</f>
        <v/>
      </c>
      <c r="S655" s="146" t="str">
        <f>IF(J655="","",VLOOKUP(J655,'code nicheur'!$A$1:$B$16,2,FALSE))</f>
        <v/>
      </c>
      <c r="T655" s="147" t="str">
        <f>IF(J655="","",VLOOKUP(J655,'code nicheur'!$A$1:$C$16,3,FALSE))</f>
        <v/>
      </c>
      <c r="U655" s="145" t="str">
        <f>IF(B655="","",VLOOKUP(B655,'Cartes IGN'!$A$1:$B$3233,2,FALSE))</f>
        <v/>
      </c>
      <c r="V655" s="147" t="str">
        <f>IF(B655="","",VLOOKUP(B655,'Cartes IGN'!$A$1:$D$3233,4,FALSE))</f>
        <v/>
      </c>
      <c r="W655" s="146" t="str">
        <f>IF(B655="","",VLOOKUP(B655,'Cartes IGN'!$A$1:$C$3233,3,FALSE))</f>
        <v/>
      </c>
      <c r="X655" s="146" t="str">
        <f t="shared" si="9"/>
        <v/>
      </c>
      <c r="Y655" s="146" t="str">
        <f>IF(X655="","",VLOOKUP(X655,Secteur_SQ!$A$1:$B$3870,2,FALSE))</f>
        <v/>
      </c>
      <c r="Z655" s="146" t="str">
        <f>IF(X655="","",VLOOKUP(X655,Secteur_SQ!$A$1:$C$3870,3,FALSE))</f>
        <v/>
      </c>
    </row>
    <row r="656" spans="1:26">
      <c r="A656" s="102"/>
      <c r="B656" s="102"/>
      <c r="C656" s="102"/>
      <c r="D656" s="85"/>
      <c r="E656" s="103"/>
      <c r="F656" s="104"/>
      <c r="G656" s="104"/>
      <c r="H656" s="108"/>
      <c r="I656" s="104"/>
      <c r="J656" s="106"/>
      <c r="K656" s="12"/>
      <c r="L656" s="107"/>
      <c r="M656" s="103"/>
      <c r="N656" s="149"/>
      <c r="O656" s="89"/>
      <c r="P656" s="89"/>
      <c r="Q656" s="89"/>
      <c r="R656" s="145" t="str">
        <f>IF(A656="","",VLOOKUP(A656,Espèces!$A$2:$B$510,2,FALSE))</f>
        <v/>
      </c>
      <c r="S656" s="146" t="str">
        <f>IF(J656="","",VLOOKUP(J656,'code nicheur'!$A$1:$B$16,2,FALSE))</f>
        <v/>
      </c>
      <c r="T656" s="147" t="str">
        <f>IF(J656="","",VLOOKUP(J656,'code nicheur'!$A$1:$C$16,3,FALSE))</f>
        <v/>
      </c>
      <c r="U656" s="145" t="str">
        <f>IF(B656="","",VLOOKUP(B656,'Cartes IGN'!$A$1:$B$3233,2,FALSE))</f>
        <v/>
      </c>
      <c r="V656" s="147" t="str">
        <f>IF(B656="","",VLOOKUP(B656,'Cartes IGN'!$A$1:$D$3233,4,FALSE))</f>
        <v/>
      </c>
      <c r="W656" s="146" t="str">
        <f>IF(B656="","",VLOOKUP(B656,'Cartes IGN'!$A$1:$C$3233,3,FALSE))</f>
        <v/>
      </c>
      <c r="X656" s="146" t="str">
        <f t="shared" si="9"/>
        <v/>
      </c>
      <c r="Y656" s="146" t="str">
        <f>IF(X656="","",VLOOKUP(X656,Secteur_SQ!$A$1:$B$3870,2,FALSE))</f>
        <v/>
      </c>
      <c r="Z656" s="146" t="str">
        <f>IF(X656="","",VLOOKUP(X656,Secteur_SQ!$A$1:$C$3870,3,FALSE))</f>
        <v/>
      </c>
    </row>
    <row r="657" spans="1:26">
      <c r="A657" s="102"/>
      <c r="B657" s="102"/>
      <c r="C657" s="102"/>
      <c r="D657" s="85"/>
      <c r="E657" s="103"/>
      <c r="F657" s="104"/>
      <c r="G657" s="104"/>
      <c r="H657" s="108"/>
      <c r="I657" s="104"/>
      <c r="J657" s="106"/>
      <c r="K657" s="12"/>
      <c r="L657" s="107"/>
      <c r="M657" s="103"/>
      <c r="N657" s="149"/>
      <c r="O657" s="89"/>
      <c r="P657" s="89"/>
      <c r="Q657" s="89"/>
      <c r="R657" s="145" t="str">
        <f>IF(A657="","",VLOOKUP(A657,Espèces!$A$2:$B$510,2,FALSE))</f>
        <v/>
      </c>
      <c r="S657" s="146" t="str">
        <f>IF(J657="","",VLOOKUP(J657,'code nicheur'!$A$1:$B$16,2,FALSE))</f>
        <v/>
      </c>
      <c r="T657" s="147" t="str">
        <f>IF(J657="","",VLOOKUP(J657,'code nicheur'!$A$1:$C$16,3,FALSE))</f>
        <v/>
      </c>
      <c r="U657" s="145" t="str">
        <f>IF(B657="","",VLOOKUP(B657,'Cartes IGN'!$A$1:$B$3233,2,FALSE))</f>
        <v/>
      </c>
      <c r="V657" s="147" t="str">
        <f>IF(B657="","",VLOOKUP(B657,'Cartes IGN'!$A$1:$D$3233,4,FALSE))</f>
        <v/>
      </c>
      <c r="W657" s="146" t="str">
        <f>IF(B657="","",VLOOKUP(B657,'Cartes IGN'!$A$1:$C$3233,3,FALSE))</f>
        <v/>
      </c>
      <c r="X657" s="146" t="str">
        <f t="shared" si="9"/>
        <v/>
      </c>
      <c r="Y657" s="146" t="str">
        <f>IF(X657="","",VLOOKUP(X657,Secteur_SQ!$A$1:$B$3870,2,FALSE))</f>
        <v/>
      </c>
      <c r="Z657" s="146" t="str">
        <f>IF(X657="","",VLOOKUP(X657,Secteur_SQ!$A$1:$C$3870,3,FALSE))</f>
        <v/>
      </c>
    </row>
    <row r="658" spans="1:26">
      <c r="A658" s="102"/>
      <c r="B658" s="102"/>
      <c r="C658" s="102"/>
      <c r="D658" s="85"/>
      <c r="E658" s="103"/>
      <c r="F658" s="104"/>
      <c r="G658" s="104"/>
      <c r="H658" s="108"/>
      <c r="I658" s="104"/>
      <c r="J658" s="106"/>
      <c r="K658" s="12"/>
      <c r="L658" s="107"/>
      <c r="M658" s="103"/>
      <c r="N658" s="149"/>
      <c r="O658" s="89"/>
      <c r="P658" s="89"/>
      <c r="Q658" s="89"/>
      <c r="R658" s="145" t="str">
        <f>IF(A658="","",VLOOKUP(A658,Espèces!$A$2:$B$510,2,FALSE))</f>
        <v/>
      </c>
      <c r="S658" s="146" t="str">
        <f>IF(J658="","",VLOOKUP(J658,'code nicheur'!$A$1:$B$16,2,FALSE))</f>
        <v/>
      </c>
      <c r="T658" s="147" t="str">
        <f>IF(J658="","",VLOOKUP(J658,'code nicheur'!$A$1:$C$16,3,FALSE))</f>
        <v/>
      </c>
      <c r="U658" s="145" t="str">
        <f>IF(B658="","",VLOOKUP(B658,'Cartes IGN'!$A$1:$B$3233,2,FALSE))</f>
        <v/>
      </c>
      <c r="V658" s="147" t="str">
        <f>IF(B658="","",VLOOKUP(B658,'Cartes IGN'!$A$1:$D$3233,4,FALSE))</f>
        <v/>
      </c>
      <c r="W658" s="146" t="str">
        <f>IF(B658="","",VLOOKUP(B658,'Cartes IGN'!$A$1:$C$3233,3,FALSE))</f>
        <v/>
      </c>
      <c r="X658" s="146" t="str">
        <f t="shared" si="9"/>
        <v/>
      </c>
      <c r="Y658" s="146" t="str">
        <f>IF(X658="","",VLOOKUP(X658,Secteur_SQ!$A$1:$B$3870,2,FALSE))</f>
        <v/>
      </c>
      <c r="Z658" s="146" t="str">
        <f>IF(X658="","",VLOOKUP(X658,Secteur_SQ!$A$1:$C$3870,3,FALSE))</f>
        <v/>
      </c>
    </row>
    <row r="659" spans="1:26">
      <c r="A659" s="102"/>
      <c r="B659" s="102"/>
      <c r="C659" s="102"/>
      <c r="D659" s="85"/>
      <c r="E659" s="103"/>
      <c r="F659" s="104"/>
      <c r="G659" s="104"/>
      <c r="H659" s="108"/>
      <c r="I659" s="104"/>
      <c r="J659" s="106"/>
      <c r="K659" s="12"/>
      <c r="L659" s="107"/>
      <c r="M659" s="103"/>
      <c r="N659" s="149"/>
      <c r="O659" s="89"/>
      <c r="P659" s="89"/>
      <c r="Q659" s="89"/>
      <c r="R659" s="145" t="str">
        <f>IF(A659="","",VLOOKUP(A659,Espèces!$A$2:$B$510,2,FALSE))</f>
        <v/>
      </c>
      <c r="S659" s="146" t="str">
        <f>IF(J659="","",VLOOKUP(J659,'code nicheur'!$A$1:$B$16,2,FALSE))</f>
        <v/>
      </c>
      <c r="T659" s="147" t="str">
        <f>IF(J659="","",VLOOKUP(J659,'code nicheur'!$A$1:$C$16,3,FALSE))</f>
        <v/>
      </c>
      <c r="U659" s="145" t="str">
        <f>IF(B659="","",VLOOKUP(B659,'Cartes IGN'!$A$1:$B$3233,2,FALSE))</f>
        <v/>
      </c>
      <c r="V659" s="147" t="str">
        <f>IF(B659="","",VLOOKUP(B659,'Cartes IGN'!$A$1:$D$3233,4,FALSE))</f>
        <v/>
      </c>
      <c r="W659" s="146" t="str">
        <f>IF(B659="","",VLOOKUP(B659,'Cartes IGN'!$A$1:$C$3233,3,FALSE))</f>
        <v/>
      </c>
      <c r="X659" s="146" t="str">
        <f t="shared" si="9"/>
        <v/>
      </c>
      <c r="Y659" s="146" t="str">
        <f>IF(X659="","",VLOOKUP(X659,Secteur_SQ!$A$1:$B$3870,2,FALSE))</f>
        <v/>
      </c>
      <c r="Z659" s="146" t="str">
        <f>IF(X659="","",VLOOKUP(X659,Secteur_SQ!$A$1:$C$3870,3,FALSE))</f>
        <v/>
      </c>
    </row>
    <row r="660" spans="1:26">
      <c r="A660" s="102"/>
      <c r="B660" s="102"/>
      <c r="C660" s="102"/>
      <c r="D660" s="85"/>
      <c r="E660" s="103"/>
      <c r="F660" s="104"/>
      <c r="G660" s="104"/>
      <c r="H660" s="108"/>
      <c r="I660" s="104"/>
      <c r="J660" s="106"/>
      <c r="K660" s="12"/>
      <c r="L660" s="107"/>
      <c r="M660" s="103"/>
      <c r="N660" s="149"/>
      <c r="O660" s="89"/>
      <c r="P660" s="89"/>
      <c r="Q660" s="89"/>
      <c r="R660" s="145" t="str">
        <f>IF(A660="","",VLOOKUP(A660,Espèces!$A$2:$B$510,2,FALSE))</f>
        <v/>
      </c>
      <c r="S660" s="146" t="str">
        <f>IF(J660="","",VLOOKUP(J660,'code nicheur'!$A$1:$B$16,2,FALSE))</f>
        <v/>
      </c>
      <c r="T660" s="147" t="str">
        <f>IF(J660="","",VLOOKUP(J660,'code nicheur'!$A$1:$C$16,3,FALSE))</f>
        <v/>
      </c>
      <c r="U660" s="145" t="str">
        <f>IF(B660="","",VLOOKUP(B660,'Cartes IGN'!$A$1:$B$3233,2,FALSE))</f>
        <v/>
      </c>
      <c r="V660" s="147" t="str">
        <f>IF(B660="","",VLOOKUP(B660,'Cartes IGN'!$A$1:$D$3233,4,FALSE))</f>
        <v/>
      </c>
      <c r="W660" s="146" t="str">
        <f>IF(B660="","",VLOOKUP(B660,'Cartes IGN'!$A$1:$C$3233,3,FALSE))</f>
        <v/>
      </c>
      <c r="X660" s="146" t="str">
        <f t="shared" si="9"/>
        <v/>
      </c>
      <c r="Y660" s="146" t="str">
        <f>IF(X660="","",VLOOKUP(X660,Secteur_SQ!$A$1:$B$3870,2,FALSE))</f>
        <v/>
      </c>
      <c r="Z660" s="146" t="str">
        <f>IF(X660="","",VLOOKUP(X660,Secteur_SQ!$A$1:$C$3870,3,FALSE))</f>
        <v/>
      </c>
    </row>
    <row r="661" spans="1:26">
      <c r="A661" s="102"/>
      <c r="B661" s="102"/>
      <c r="C661" s="102"/>
      <c r="D661" s="85"/>
      <c r="E661" s="103"/>
      <c r="F661" s="104"/>
      <c r="G661" s="104"/>
      <c r="H661" s="108"/>
      <c r="I661" s="104"/>
      <c r="J661" s="106"/>
      <c r="K661" s="12"/>
      <c r="L661" s="107"/>
      <c r="M661" s="103"/>
      <c r="N661" s="149"/>
      <c r="O661" s="89"/>
      <c r="P661" s="89"/>
      <c r="Q661" s="89"/>
      <c r="R661" s="145" t="str">
        <f>IF(A661="","",VLOOKUP(A661,Espèces!$A$2:$B$510,2,FALSE))</f>
        <v/>
      </c>
      <c r="S661" s="146" t="str">
        <f>IF(J661="","",VLOOKUP(J661,'code nicheur'!$A$1:$B$16,2,FALSE))</f>
        <v/>
      </c>
      <c r="T661" s="147" t="str">
        <f>IF(J661="","",VLOOKUP(J661,'code nicheur'!$A$1:$C$16,3,FALSE))</f>
        <v/>
      </c>
      <c r="U661" s="145" t="str">
        <f>IF(B661="","",VLOOKUP(B661,'Cartes IGN'!$A$1:$B$3233,2,FALSE))</f>
        <v/>
      </c>
      <c r="V661" s="147" t="str">
        <f>IF(B661="","",VLOOKUP(B661,'Cartes IGN'!$A$1:$D$3233,4,FALSE))</f>
        <v/>
      </c>
      <c r="W661" s="146" t="str">
        <f>IF(B661="","",VLOOKUP(B661,'Cartes IGN'!$A$1:$C$3233,3,FALSE))</f>
        <v/>
      </c>
      <c r="X661" s="146" t="str">
        <f t="shared" si="9"/>
        <v/>
      </c>
      <c r="Y661" s="146" t="str">
        <f>IF(X661="","",VLOOKUP(X661,Secteur_SQ!$A$1:$B$3870,2,FALSE))</f>
        <v/>
      </c>
      <c r="Z661" s="146" t="str">
        <f>IF(X661="","",VLOOKUP(X661,Secteur_SQ!$A$1:$C$3870,3,FALSE))</f>
        <v/>
      </c>
    </row>
    <row r="662" spans="1:26">
      <c r="A662" s="102"/>
      <c r="B662" s="102"/>
      <c r="C662" s="102"/>
      <c r="D662" s="85"/>
      <c r="E662" s="103"/>
      <c r="F662" s="104"/>
      <c r="G662" s="104"/>
      <c r="H662" s="108"/>
      <c r="I662" s="104"/>
      <c r="J662" s="106"/>
      <c r="K662" s="12"/>
      <c r="L662" s="107"/>
      <c r="M662" s="103"/>
      <c r="N662" s="149"/>
      <c r="O662" s="89"/>
      <c r="P662" s="89"/>
      <c r="Q662" s="89"/>
      <c r="R662" s="145" t="str">
        <f>IF(A662="","",VLOOKUP(A662,Espèces!$A$2:$B$510,2,FALSE))</f>
        <v/>
      </c>
      <c r="S662" s="146" t="str">
        <f>IF(J662="","",VLOOKUP(J662,'code nicheur'!$A$1:$B$16,2,FALSE))</f>
        <v/>
      </c>
      <c r="T662" s="147" t="str">
        <f>IF(J662="","",VLOOKUP(J662,'code nicheur'!$A$1:$C$16,3,FALSE))</f>
        <v/>
      </c>
      <c r="U662" s="145" t="str">
        <f>IF(B662="","",VLOOKUP(B662,'Cartes IGN'!$A$1:$B$3233,2,FALSE))</f>
        <v/>
      </c>
      <c r="V662" s="147" t="str">
        <f>IF(B662="","",VLOOKUP(B662,'Cartes IGN'!$A$1:$D$3233,4,FALSE))</f>
        <v/>
      </c>
      <c r="W662" s="146" t="str">
        <f>IF(B662="","",VLOOKUP(B662,'Cartes IGN'!$A$1:$C$3233,3,FALSE))</f>
        <v/>
      </c>
      <c r="X662" s="146" t="str">
        <f t="shared" si="9"/>
        <v/>
      </c>
      <c r="Y662" s="146" t="str">
        <f>IF(X662="","",VLOOKUP(X662,Secteur_SQ!$A$1:$B$3870,2,FALSE))</f>
        <v/>
      </c>
      <c r="Z662" s="146" t="str">
        <f>IF(X662="","",VLOOKUP(X662,Secteur_SQ!$A$1:$C$3870,3,FALSE))</f>
        <v/>
      </c>
    </row>
    <row r="663" spans="1:26">
      <c r="A663" s="102"/>
      <c r="B663" s="102"/>
      <c r="C663" s="102"/>
      <c r="D663" s="85"/>
      <c r="E663" s="103"/>
      <c r="F663" s="104"/>
      <c r="G663" s="104"/>
      <c r="H663" s="108"/>
      <c r="I663" s="104"/>
      <c r="J663" s="106"/>
      <c r="K663" s="12"/>
      <c r="L663" s="107"/>
      <c r="M663" s="103"/>
      <c r="N663" s="149"/>
      <c r="O663" s="89"/>
      <c r="P663" s="89"/>
      <c r="Q663" s="89"/>
      <c r="R663" s="145" t="str">
        <f>IF(A663="","",VLOOKUP(A663,Espèces!$A$2:$B$510,2,FALSE))</f>
        <v/>
      </c>
      <c r="S663" s="146" t="str">
        <f>IF(J663="","",VLOOKUP(J663,'code nicheur'!$A$1:$B$16,2,FALSE))</f>
        <v/>
      </c>
      <c r="T663" s="147" t="str">
        <f>IF(J663="","",VLOOKUP(J663,'code nicheur'!$A$1:$C$16,3,FALSE))</f>
        <v/>
      </c>
      <c r="U663" s="145" t="str">
        <f>IF(B663="","",VLOOKUP(B663,'Cartes IGN'!$A$1:$B$3233,2,FALSE))</f>
        <v/>
      </c>
      <c r="V663" s="147" t="str">
        <f>IF(B663="","",VLOOKUP(B663,'Cartes IGN'!$A$1:$D$3233,4,FALSE))</f>
        <v/>
      </c>
      <c r="W663" s="146" t="str">
        <f>IF(B663="","",VLOOKUP(B663,'Cartes IGN'!$A$1:$C$3233,3,FALSE))</f>
        <v/>
      </c>
      <c r="X663" s="146" t="str">
        <f t="shared" si="9"/>
        <v/>
      </c>
      <c r="Y663" s="146" t="str">
        <f>IF(X663="","",VLOOKUP(X663,Secteur_SQ!$A$1:$B$3870,2,FALSE))</f>
        <v/>
      </c>
      <c r="Z663" s="146" t="str">
        <f>IF(X663="","",VLOOKUP(X663,Secteur_SQ!$A$1:$C$3870,3,FALSE))</f>
        <v/>
      </c>
    </row>
    <row r="664" spans="1:26">
      <c r="A664" s="102"/>
      <c r="B664" s="102"/>
      <c r="C664" s="102"/>
      <c r="D664" s="85"/>
      <c r="E664" s="103"/>
      <c r="F664" s="104"/>
      <c r="G664" s="104"/>
      <c r="H664" s="108"/>
      <c r="I664" s="104"/>
      <c r="J664" s="106"/>
      <c r="K664" s="12"/>
      <c r="L664" s="107"/>
      <c r="M664" s="103"/>
      <c r="N664" s="149"/>
      <c r="O664" s="89"/>
      <c r="P664" s="89"/>
      <c r="Q664" s="89"/>
      <c r="R664" s="145" t="str">
        <f>IF(A664="","",VLOOKUP(A664,Espèces!$A$2:$B$510,2,FALSE))</f>
        <v/>
      </c>
      <c r="S664" s="146" t="str">
        <f>IF(J664="","",VLOOKUP(J664,'code nicheur'!$A$1:$B$16,2,FALSE))</f>
        <v/>
      </c>
      <c r="T664" s="147" t="str">
        <f>IF(J664="","",VLOOKUP(J664,'code nicheur'!$A$1:$C$16,3,FALSE))</f>
        <v/>
      </c>
      <c r="U664" s="145" t="str">
        <f>IF(B664="","",VLOOKUP(B664,'Cartes IGN'!$A$1:$B$3233,2,FALSE))</f>
        <v/>
      </c>
      <c r="V664" s="147" t="str">
        <f>IF(B664="","",VLOOKUP(B664,'Cartes IGN'!$A$1:$D$3233,4,FALSE))</f>
        <v/>
      </c>
      <c r="W664" s="146" t="str">
        <f>IF(B664="","",VLOOKUP(B664,'Cartes IGN'!$A$1:$C$3233,3,FALSE))</f>
        <v/>
      </c>
      <c r="X664" s="146" t="str">
        <f t="shared" si="9"/>
        <v/>
      </c>
      <c r="Y664" s="146" t="str">
        <f>IF(X664="","",VLOOKUP(X664,Secteur_SQ!$A$1:$B$3870,2,FALSE))</f>
        <v/>
      </c>
      <c r="Z664" s="146" t="str">
        <f>IF(X664="","",VLOOKUP(X664,Secteur_SQ!$A$1:$C$3870,3,FALSE))</f>
        <v/>
      </c>
    </row>
    <row r="665" spans="1:26">
      <c r="A665" s="102"/>
      <c r="B665" s="102"/>
      <c r="C665" s="102"/>
      <c r="D665" s="85"/>
      <c r="E665" s="103"/>
      <c r="F665" s="104"/>
      <c r="G665" s="104"/>
      <c r="H665" s="108"/>
      <c r="I665" s="104"/>
      <c r="J665" s="106"/>
      <c r="K665" s="12"/>
      <c r="L665" s="107"/>
      <c r="M665" s="103"/>
      <c r="N665" s="149"/>
      <c r="O665" s="89"/>
      <c r="P665" s="89"/>
      <c r="Q665" s="89"/>
      <c r="R665" s="145" t="str">
        <f>IF(A665="","",VLOOKUP(A665,Espèces!$A$2:$B$510,2,FALSE))</f>
        <v/>
      </c>
      <c r="S665" s="146" t="str">
        <f>IF(J665="","",VLOOKUP(J665,'code nicheur'!$A$1:$B$16,2,FALSE))</f>
        <v/>
      </c>
      <c r="T665" s="147" t="str">
        <f>IF(J665="","",VLOOKUP(J665,'code nicheur'!$A$1:$C$16,3,FALSE))</f>
        <v/>
      </c>
      <c r="U665" s="145" t="str">
        <f>IF(B665="","",VLOOKUP(B665,'Cartes IGN'!$A$1:$B$3233,2,FALSE))</f>
        <v/>
      </c>
      <c r="V665" s="147" t="str">
        <f>IF(B665="","",VLOOKUP(B665,'Cartes IGN'!$A$1:$D$3233,4,FALSE))</f>
        <v/>
      </c>
      <c r="W665" s="146" t="str">
        <f>IF(B665="","",VLOOKUP(B665,'Cartes IGN'!$A$1:$C$3233,3,FALSE))</f>
        <v/>
      </c>
      <c r="X665" s="146" t="str">
        <f t="shared" si="9"/>
        <v/>
      </c>
      <c r="Y665" s="146" t="str">
        <f>IF(X665="","",VLOOKUP(X665,Secteur_SQ!$A$1:$B$3870,2,FALSE))</f>
        <v/>
      </c>
      <c r="Z665" s="146" t="str">
        <f>IF(X665="","",VLOOKUP(X665,Secteur_SQ!$A$1:$C$3870,3,FALSE))</f>
        <v/>
      </c>
    </row>
    <row r="666" spans="1:26">
      <c r="A666" s="102"/>
      <c r="B666" s="102"/>
      <c r="C666" s="102"/>
      <c r="D666" s="85"/>
      <c r="E666" s="103"/>
      <c r="F666" s="104"/>
      <c r="G666" s="104"/>
      <c r="H666" s="108"/>
      <c r="I666" s="104"/>
      <c r="J666" s="106"/>
      <c r="K666" s="12"/>
      <c r="L666" s="107"/>
      <c r="M666" s="103"/>
      <c r="N666" s="149"/>
      <c r="O666" s="89"/>
      <c r="P666" s="89"/>
      <c r="Q666" s="89"/>
      <c r="R666" s="145" t="str">
        <f>IF(A666="","",VLOOKUP(A666,Espèces!$A$2:$B$510,2,FALSE))</f>
        <v/>
      </c>
      <c r="S666" s="146" t="str">
        <f>IF(J666="","",VLOOKUP(J666,'code nicheur'!$A$1:$B$16,2,FALSE))</f>
        <v/>
      </c>
      <c r="T666" s="147" t="str">
        <f>IF(J666="","",VLOOKUP(J666,'code nicheur'!$A$1:$C$16,3,FALSE))</f>
        <v/>
      </c>
      <c r="U666" s="145" t="str">
        <f>IF(B666="","",VLOOKUP(B666,'Cartes IGN'!$A$1:$B$3233,2,FALSE))</f>
        <v/>
      </c>
      <c r="V666" s="147" t="str">
        <f>IF(B666="","",VLOOKUP(B666,'Cartes IGN'!$A$1:$D$3233,4,FALSE))</f>
        <v/>
      </c>
      <c r="W666" s="146" t="str">
        <f>IF(B666="","",VLOOKUP(B666,'Cartes IGN'!$A$1:$C$3233,3,FALSE))</f>
        <v/>
      </c>
      <c r="X666" s="146" t="str">
        <f t="shared" ref="X666:X729" si="10">IF(F666="","",D666&amp;"-"&amp;F666)</f>
        <v/>
      </c>
      <c r="Y666" s="146" t="str">
        <f>IF(X666="","",VLOOKUP(X666,Secteur_SQ!$A$1:$B$3870,2,FALSE))</f>
        <v/>
      </c>
      <c r="Z666" s="146" t="str">
        <f>IF(X666="","",VLOOKUP(X666,Secteur_SQ!$A$1:$C$3870,3,FALSE))</f>
        <v/>
      </c>
    </row>
    <row r="667" spans="1:26">
      <c r="A667" s="102"/>
      <c r="B667" s="102"/>
      <c r="C667" s="102"/>
      <c r="D667" s="85"/>
      <c r="E667" s="103"/>
      <c r="F667" s="104"/>
      <c r="G667" s="104"/>
      <c r="H667" s="108"/>
      <c r="I667" s="104"/>
      <c r="J667" s="106"/>
      <c r="K667" s="12"/>
      <c r="L667" s="107"/>
      <c r="M667" s="103"/>
      <c r="N667" s="149"/>
      <c r="O667" s="89"/>
      <c r="P667" s="89"/>
      <c r="Q667" s="89"/>
      <c r="R667" s="145" t="str">
        <f>IF(A667="","",VLOOKUP(A667,Espèces!$A$2:$B$510,2,FALSE))</f>
        <v/>
      </c>
      <c r="S667" s="146" t="str">
        <f>IF(J667="","",VLOOKUP(J667,'code nicheur'!$A$1:$B$16,2,FALSE))</f>
        <v/>
      </c>
      <c r="T667" s="147" t="str">
        <f>IF(J667="","",VLOOKUP(J667,'code nicheur'!$A$1:$C$16,3,FALSE))</f>
        <v/>
      </c>
      <c r="U667" s="145" t="str">
        <f>IF(B667="","",VLOOKUP(B667,'Cartes IGN'!$A$1:$B$3233,2,FALSE))</f>
        <v/>
      </c>
      <c r="V667" s="147" t="str">
        <f>IF(B667="","",VLOOKUP(B667,'Cartes IGN'!$A$1:$D$3233,4,FALSE))</f>
        <v/>
      </c>
      <c r="W667" s="146" t="str">
        <f>IF(B667="","",VLOOKUP(B667,'Cartes IGN'!$A$1:$C$3233,3,FALSE))</f>
        <v/>
      </c>
      <c r="X667" s="146" t="str">
        <f t="shared" si="10"/>
        <v/>
      </c>
      <c r="Y667" s="146" t="str">
        <f>IF(X667="","",VLOOKUP(X667,Secteur_SQ!$A$1:$B$3870,2,FALSE))</f>
        <v/>
      </c>
      <c r="Z667" s="146" t="str">
        <f>IF(X667="","",VLOOKUP(X667,Secteur_SQ!$A$1:$C$3870,3,FALSE))</f>
        <v/>
      </c>
    </row>
    <row r="668" spans="1:26">
      <c r="A668" s="102"/>
      <c r="B668" s="102"/>
      <c r="C668" s="102"/>
      <c r="D668" s="85"/>
      <c r="E668" s="103"/>
      <c r="F668" s="104"/>
      <c r="G668" s="104"/>
      <c r="H668" s="108"/>
      <c r="I668" s="104"/>
      <c r="J668" s="106"/>
      <c r="K668" s="12"/>
      <c r="L668" s="107"/>
      <c r="M668" s="103"/>
      <c r="N668" s="149"/>
      <c r="O668" s="89"/>
      <c r="P668" s="89"/>
      <c r="Q668" s="89"/>
      <c r="R668" s="145" t="str">
        <f>IF(A668="","",VLOOKUP(A668,Espèces!$A$2:$B$510,2,FALSE))</f>
        <v/>
      </c>
      <c r="S668" s="146" t="str">
        <f>IF(J668="","",VLOOKUP(J668,'code nicheur'!$A$1:$B$16,2,FALSE))</f>
        <v/>
      </c>
      <c r="T668" s="147" t="str">
        <f>IF(J668="","",VLOOKUP(J668,'code nicheur'!$A$1:$C$16,3,FALSE))</f>
        <v/>
      </c>
      <c r="U668" s="145" t="str">
        <f>IF(B668="","",VLOOKUP(B668,'Cartes IGN'!$A$1:$B$3233,2,FALSE))</f>
        <v/>
      </c>
      <c r="V668" s="147" t="str">
        <f>IF(B668="","",VLOOKUP(B668,'Cartes IGN'!$A$1:$D$3233,4,FALSE))</f>
        <v/>
      </c>
      <c r="W668" s="146" t="str">
        <f>IF(B668="","",VLOOKUP(B668,'Cartes IGN'!$A$1:$C$3233,3,FALSE))</f>
        <v/>
      </c>
      <c r="X668" s="146" t="str">
        <f t="shared" si="10"/>
        <v/>
      </c>
      <c r="Y668" s="146" t="str">
        <f>IF(X668="","",VLOOKUP(X668,Secteur_SQ!$A$1:$B$3870,2,FALSE))</f>
        <v/>
      </c>
      <c r="Z668" s="146" t="str">
        <f>IF(X668="","",VLOOKUP(X668,Secteur_SQ!$A$1:$C$3870,3,FALSE))</f>
        <v/>
      </c>
    </row>
    <row r="669" spans="1:26">
      <c r="A669" s="102"/>
      <c r="B669" s="102"/>
      <c r="C669" s="102"/>
      <c r="D669" s="85"/>
      <c r="E669" s="103"/>
      <c r="F669" s="104"/>
      <c r="G669" s="104"/>
      <c r="H669" s="108"/>
      <c r="I669" s="104"/>
      <c r="J669" s="106"/>
      <c r="K669" s="12"/>
      <c r="L669" s="107"/>
      <c r="M669" s="103"/>
      <c r="N669" s="149"/>
      <c r="O669" s="89"/>
      <c r="P669" s="89"/>
      <c r="Q669" s="89"/>
      <c r="R669" s="145" t="str">
        <f>IF(A669="","",VLOOKUP(A669,Espèces!$A$2:$B$510,2,FALSE))</f>
        <v/>
      </c>
      <c r="S669" s="146" t="str">
        <f>IF(J669="","",VLOOKUP(J669,'code nicheur'!$A$1:$B$16,2,FALSE))</f>
        <v/>
      </c>
      <c r="T669" s="147" t="str">
        <f>IF(J669="","",VLOOKUP(J669,'code nicheur'!$A$1:$C$16,3,FALSE))</f>
        <v/>
      </c>
      <c r="U669" s="145" t="str">
        <f>IF(B669="","",VLOOKUP(B669,'Cartes IGN'!$A$1:$B$3233,2,FALSE))</f>
        <v/>
      </c>
      <c r="V669" s="147" t="str">
        <f>IF(B669="","",VLOOKUP(B669,'Cartes IGN'!$A$1:$D$3233,4,FALSE))</f>
        <v/>
      </c>
      <c r="W669" s="146" t="str">
        <f>IF(B669="","",VLOOKUP(B669,'Cartes IGN'!$A$1:$C$3233,3,FALSE))</f>
        <v/>
      </c>
      <c r="X669" s="146" t="str">
        <f t="shared" si="10"/>
        <v/>
      </c>
      <c r="Y669" s="146" t="str">
        <f>IF(X669="","",VLOOKUP(X669,Secteur_SQ!$A$1:$B$3870,2,FALSE))</f>
        <v/>
      </c>
      <c r="Z669" s="146" t="str">
        <f>IF(X669="","",VLOOKUP(X669,Secteur_SQ!$A$1:$C$3870,3,FALSE))</f>
        <v/>
      </c>
    </row>
    <row r="670" spans="1:26">
      <c r="A670" s="102"/>
      <c r="B670" s="102"/>
      <c r="C670" s="102"/>
      <c r="D670" s="85"/>
      <c r="E670" s="103"/>
      <c r="F670" s="104"/>
      <c r="G670" s="104"/>
      <c r="H670" s="108"/>
      <c r="I670" s="104"/>
      <c r="J670" s="106"/>
      <c r="K670" s="12"/>
      <c r="L670" s="107"/>
      <c r="M670" s="103"/>
      <c r="N670" s="149"/>
      <c r="O670" s="89"/>
      <c r="P670" s="89"/>
      <c r="Q670" s="89"/>
      <c r="R670" s="145" t="str">
        <f>IF(A670="","",VLOOKUP(A670,Espèces!$A$2:$B$510,2,FALSE))</f>
        <v/>
      </c>
      <c r="S670" s="146" t="str">
        <f>IF(J670="","",VLOOKUP(J670,'code nicheur'!$A$1:$B$16,2,FALSE))</f>
        <v/>
      </c>
      <c r="T670" s="147" t="str">
        <f>IF(J670="","",VLOOKUP(J670,'code nicheur'!$A$1:$C$16,3,FALSE))</f>
        <v/>
      </c>
      <c r="U670" s="145" t="str">
        <f>IF(B670="","",VLOOKUP(B670,'Cartes IGN'!$A$1:$B$3233,2,FALSE))</f>
        <v/>
      </c>
      <c r="V670" s="147" t="str">
        <f>IF(B670="","",VLOOKUP(B670,'Cartes IGN'!$A$1:$D$3233,4,FALSE))</f>
        <v/>
      </c>
      <c r="W670" s="146" t="str">
        <f>IF(B670="","",VLOOKUP(B670,'Cartes IGN'!$A$1:$C$3233,3,FALSE))</f>
        <v/>
      </c>
      <c r="X670" s="146" t="str">
        <f t="shared" si="10"/>
        <v/>
      </c>
      <c r="Y670" s="146" t="str">
        <f>IF(X670="","",VLOOKUP(X670,Secteur_SQ!$A$1:$B$3870,2,FALSE))</f>
        <v/>
      </c>
      <c r="Z670" s="146" t="str">
        <f>IF(X670="","",VLOOKUP(X670,Secteur_SQ!$A$1:$C$3870,3,FALSE))</f>
        <v/>
      </c>
    </row>
    <row r="671" spans="1:26">
      <c r="A671" s="102"/>
      <c r="B671" s="102"/>
      <c r="C671" s="102"/>
      <c r="D671" s="85"/>
      <c r="E671" s="103"/>
      <c r="F671" s="104"/>
      <c r="G671" s="104"/>
      <c r="H671" s="108"/>
      <c r="I671" s="104"/>
      <c r="J671" s="106"/>
      <c r="K671" s="12"/>
      <c r="L671" s="107"/>
      <c r="M671" s="103"/>
      <c r="N671" s="149"/>
      <c r="O671" s="89"/>
      <c r="P671" s="89"/>
      <c r="Q671" s="89"/>
      <c r="R671" s="145" t="str">
        <f>IF(A671="","",VLOOKUP(A671,Espèces!$A$2:$B$510,2,FALSE))</f>
        <v/>
      </c>
      <c r="S671" s="146" t="str">
        <f>IF(J671="","",VLOOKUP(J671,'code nicheur'!$A$1:$B$16,2,FALSE))</f>
        <v/>
      </c>
      <c r="T671" s="147" t="str">
        <f>IF(J671="","",VLOOKUP(J671,'code nicheur'!$A$1:$C$16,3,FALSE))</f>
        <v/>
      </c>
      <c r="U671" s="145" t="str">
        <f>IF(B671="","",VLOOKUP(B671,'Cartes IGN'!$A$1:$B$3233,2,FALSE))</f>
        <v/>
      </c>
      <c r="V671" s="147" t="str">
        <f>IF(B671="","",VLOOKUP(B671,'Cartes IGN'!$A$1:$D$3233,4,FALSE))</f>
        <v/>
      </c>
      <c r="W671" s="146" t="str">
        <f>IF(B671="","",VLOOKUP(B671,'Cartes IGN'!$A$1:$C$3233,3,FALSE))</f>
        <v/>
      </c>
      <c r="X671" s="146" t="str">
        <f t="shared" si="10"/>
        <v/>
      </c>
      <c r="Y671" s="146" t="str">
        <f>IF(X671="","",VLOOKUP(X671,Secteur_SQ!$A$1:$B$3870,2,FALSE))</f>
        <v/>
      </c>
      <c r="Z671" s="146" t="str">
        <f>IF(X671="","",VLOOKUP(X671,Secteur_SQ!$A$1:$C$3870,3,FALSE))</f>
        <v/>
      </c>
    </row>
    <row r="672" spans="1:26">
      <c r="A672" s="102"/>
      <c r="B672" s="102"/>
      <c r="C672" s="102"/>
      <c r="D672" s="85"/>
      <c r="E672" s="103"/>
      <c r="F672" s="104"/>
      <c r="G672" s="104"/>
      <c r="H672" s="108"/>
      <c r="I672" s="104"/>
      <c r="J672" s="106"/>
      <c r="K672" s="12"/>
      <c r="L672" s="107"/>
      <c r="M672" s="103"/>
      <c r="N672" s="149"/>
      <c r="O672" s="89"/>
      <c r="P672" s="89"/>
      <c r="Q672" s="89"/>
      <c r="R672" s="145" t="str">
        <f>IF(A672="","",VLOOKUP(A672,Espèces!$A$2:$B$510,2,FALSE))</f>
        <v/>
      </c>
      <c r="S672" s="146" t="str">
        <f>IF(J672="","",VLOOKUP(J672,'code nicheur'!$A$1:$B$16,2,FALSE))</f>
        <v/>
      </c>
      <c r="T672" s="147" t="str">
        <f>IF(J672="","",VLOOKUP(J672,'code nicheur'!$A$1:$C$16,3,FALSE))</f>
        <v/>
      </c>
      <c r="U672" s="145" t="str">
        <f>IF(B672="","",VLOOKUP(B672,'Cartes IGN'!$A$1:$B$3233,2,FALSE))</f>
        <v/>
      </c>
      <c r="V672" s="147" t="str">
        <f>IF(B672="","",VLOOKUP(B672,'Cartes IGN'!$A$1:$D$3233,4,FALSE))</f>
        <v/>
      </c>
      <c r="W672" s="146" t="str">
        <f>IF(B672="","",VLOOKUP(B672,'Cartes IGN'!$A$1:$C$3233,3,FALSE))</f>
        <v/>
      </c>
      <c r="X672" s="146" t="str">
        <f t="shared" si="10"/>
        <v/>
      </c>
      <c r="Y672" s="146" t="str">
        <f>IF(X672="","",VLOOKUP(X672,Secteur_SQ!$A$1:$B$3870,2,FALSE))</f>
        <v/>
      </c>
      <c r="Z672" s="146" t="str">
        <f>IF(X672="","",VLOOKUP(X672,Secteur_SQ!$A$1:$C$3870,3,FALSE))</f>
        <v/>
      </c>
    </row>
    <row r="673" spans="1:26">
      <c r="A673" s="102"/>
      <c r="B673" s="102"/>
      <c r="C673" s="102"/>
      <c r="D673" s="85"/>
      <c r="E673" s="103"/>
      <c r="F673" s="104"/>
      <c r="G673" s="104"/>
      <c r="H673" s="108"/>
      <c r="I673" s="104"/>
      <c r="J673" s="106"/>
      <c r="K673" s="12"/>
      <c r="L673" s="107"/>
      <c r="M673" s="103"/>
      <c r="N673" s="149"/>
      <c r="O673" s="89"/>
      <c r="P673" s="89"/>
      <c r="Q673" s="89"/>
      <c r="R673" s="145" t="str">
        <f>IF(A673="","",VLOOKUP(A673,Espèces!$A$2:$B$510,2,FALSE))</f>
        <v/>
      </c>
      <c r="S673" s="146" t="str">
        <f>IF(J673="","",VLOOKUP(J673,'code nicheur'!$A$1:$B$16,2,FALSE))</f>
        <v/>
      </c>
      <c r="T673" s="147" t="str">
        <f>IF(J673="","",VLOOKUP(J673,'code nicheur'!$A$1:$C$16,3,FALSE))</f>
        <v/>
      </c>
      <c r="U673" s="145" t="str">
        <f>IF(B673="","",VLOOKUP(B673,'Cartes IGN'!$A$1:$B$3233,2,FALSE))</f>
        <v/>
      </c>
      <c r="V673" s="147" t="str">
        <f>IF(B673="","",VLOOKUP(B673,'Cartes IGN'!$A$1:$D$3233,4,FALSE))</f>
        <v/>
      </c>
      <c r="W673" s="146" t="str">
        <f>IF(B673="","",VLOOKUP(B673,'Cartes IGN'!$A$1:$C$3233,3,FALSE))</f>
        <v/>
      </c>
      <c r="X673" s="146" t="str">
        <f t="shared" si="10"/>
        <v/>
      </c>
      <c r="Y673" s="146" t="str">
        <f>IF(X673="","",VLOOKUP(X673,Secteur_SQ!$A$1:$B$3870,2,FALSE))</f>
        <v/>
      </c>
      <c r="Z673" s="146" t="str">
        <f>IF(X673="","",VLOOKUP(X673,Secteur_SQ!$A$1:$C$3870,3,FALSE))</f>
        <v/>
      </c>
    </row>
    <row r="674" spans="1:26">
      <c r="A674" s="102"/>
      <c r="B674" s="102"/>
      <c r="C674" s="102"/>
      <c r="D674" s="85"/>
      <c r="E674" s="103"/>
      <c r="F674" s="104"/>
      <c r="G674" s="104"/>
      <c r="H674" s="108"/>
      <c r="I674" s="104"/>
      <c r="J674" s="106"/>
      <c r="K674" s="12"/>
      <c r="L674" s="107"/>
      <c r="M674" s="103"/>
      <c r="N674" s="149"/>
      <c r="O674" s="89"/>
      <c r="P674" s="89"/>
      <c r="Q674" s="89"/>
      <c r="R674" s="145" t="str">
        <f>IF(A674="","",VLOOKUP(A674,Espèces!$A$2:$B$510,2,FALSE))</f>
        <v/>
      </c>
      <c r="S674" s="146" t="str">
        <f>IF(J674="","",VLOOKUP(J674,'code nicheur'!$A$1:$B$16,2,FALSE))</f>
        <v/>
      </c>
      <c r="T674" s="147" t="str">
        <f>IF(J674="","",VLOOKUP(J674,'code nicheur'!$A$1:$C$16,3,FALSE))</f>
        <v/>
      </c>
      <c r="U674" s="145" t="str">
        <f>IF(B674="","",VLOOKUP(B674,'Cartes IGN'!$A$1:$B$3233,2,FALSE))</f>
        <v/>
      </c>
      <c r="V674" s="147" t="str">
        <f>IF(B674="","",VLOOKUP(B674,'Cartes IGN'!$A$1:$D$3233,4,FALSE))</f>
        <v/>
      </c>
      <c r="W674" s="146" t="str">
        <f>IF(B674="","",VLOOKUP(B674,'Cartes IGN'!$A$1:$C$3233,3,FALSE))</f>
        <v/>
      </c>
      <c r="X674" s="146" t="str">
        <f t="shared" si="10"/>
        <v/>
      </c>
      <c r="Y674" s="146" t="str">
        <f>IF(X674="","",VLOOKUP(X674,Secteur_SQ!$A$1:$B$3870,2,FALSE))</f>
        <v/>
      </c>
      <c r="Z674" s="146" t="str">
        <f>IF(X674="","",VLOOKUP(X674,Secteur_SQ!$A$1:$C$3870,3,FALSE))</f>
        <v/>
      </c>
    </row>
    <row r="675" spans="1:26">
      <c r="A675" s="102"/>
      <c r="B675" s="102"/>
      <c r="C675" s="102"/>
      <c r="D675" s="85"/>
      <c r="E675" s="103"/>
      <c r="F675" s="104"/>
      <c r="G675" s="104"/>
      <c r="H675" s="108"/>
      <c r="I675" s="104"/>
      <c r="J675" s="106"/>
      <c r="K675" s="12"/>
      <c r="L675" s="107"/>
      <c r="M675" s="103"/>
      <c r="N675" s="149"/>
      <c r="O675" s="89"/>
      <c r="P675" s="89"/>
      <c r="Q675" s="89"/>
      <c r="R675" s="145" t="str">
        <f>IF(A675="","",VLOOKUP(A675,Espèces!$A$2:$B$510,2,FALSE))</f>
        <v/>
      </c>
      <c r="S675" s="146" t="str">
        <f>IF(J675="","",VLOOKUP(J675,'code nicheur'!$A$1:$B$16,2,FALSE))</f>
        <v/>
      </c>
      <c r="T675" s="147" t="str">
        <f>IF(J675="","",VLOOKUP(J675,'code nicheur'!$A$1:$C$16,3,FALSE))</f>
        <v/>
      </c>
      <c r="U675" s="145" t="str">
        <f>IF(B675="","",VLOOKUP(B675,'Cartes IGN'!$A$1:$B$3233,2,FALSE))</f>
        <v/>
      </c>
      <c r="V675" s="147" t="str">
        <f>IF(B675="","",VLOOKUP(B675,'Cartes IGN'!$A$1:$D$3233,4,FALSE))</f>
        <v/>
      </c>
      <c r="W675" s="146" t="str">
        <f>IF(B675="","",VLOOKUP(B675,'Cartes IGN'!$A$1:$C$3233,3,FALSE))</f>
        <v/>
      </c>
      <c r="X675" s="146" t="str">
        <f t="shared" si="10"/>
        <v/>
      </c>
      <c r="Y675" s="146" t="str">
        <f>IF(X675="","",VLOOKUP(X675,Secteur_SQ!$A$1:$B$3870,2,FALSE))</f>
        <v/>
      </c>
      <c r="Z675" s="146" t="str">
        <f>IF(X675="","",VLOOKUP(X675,Secteur_SQ!$A$1:$C$3870,3,FALSE))</f>
        <v/>
      </c>
    </row>
    <row r="676" spans="1:26">
      <c r="A676" s="102"/>
      <c r="B676" s="102"/>
      <c r="C676" s="102"/>
      <c r="D676" s="85"/>
      <c r="E676" s="103"/>
      <c r="F676" s="104"/>
      <c r="G676" s="104"/>
      <c r="H676" s="108"/>
      <c r="I676" s="104"/>
      <c r="J676" s="106"/>
      <c r="K676" s="12"/>
      <c r="L676" s="107"/>
      <c r="M676" s="103"/>
      <c r="N676" s="149"/>
      <c r="O676" s="89"/>
      <c r="P676" s="89"/>
      <c r="Q676" s="89"/>
      <c r="R676" s="145" t="str">
        <f>IF(A676="","",VLOOKUP(A676,Espèces!$A$2:$B$510,2,FALSE))</f>
        <v/>
      </c>
      <c r="S676" s="146" t="str">
        <f>IF(J676="","",VLOOKUP(J676,'code nicheur'!$A$1:$B$16,2,FALSE))</f>
        <v/>
      </c>
      <c r="T676" s="147" t="str">
        <f>IF(J676="","",VLOOKUP(J676,'code nicheur'!$A$1:$C$16,3,FALSE))</f>
        <v/>
      </c>
      <c r="U676" s="145" t="str">
        <f>IF(B676="","",VLOOKUP(B676,'Cartes IGN'!$A$1:$B$3233,2,FALSE))</f>
        <v/>
      </c>
      <c r="V676" s="147" t="str">
        <f>IF(B676="","",VLOOKUP(B676,'Cartes IGN'!$A$1:$D$3233,4,FALSE))</f>
        <v/>
      </c>
      <c r="W676" s="146" t="str">
        <f>IF(B676="","",VLOOKUP(B676,'Cartes IGN'!$A$1:$C$3233,3,FALSE))</f>
        <v/>
      </c>
      <c r="X676" s="146" t="str">
        <f t="shared" si="10"/>
        <v/>
      </c>
      <c r="Y676" s="146" t="str">
        <f>IF(X676="","",VLOOKUP(X676,Secteur_SQ!$A$1:$B$3870,2,FALSE))</f>
        <v/>
      </c>
      <c r="Z676" s="146" t="str">
        <f>IF(X676="","",VLOOKUP(X676,Secteur_SQ!$A$1:$C$3870,3,FALSE))</f>
        <v/>
      </c>
    </row>
    <row r="677" spans="1:26">
      <c r="A677" s="102"/>
      <c r="B677" s="102"/>
      <c r="C677" s="102"/>
      <c r="D677" s="85"/>
      <c r="E677" s="103"/>
      <c r="F677" s="104"/>
      <c r="G677" s="104"/>
      <c r="H677" s="108"/>
      <c r="I677" s="104"/>
      <c r="J677" s="106"/>
      <c r="K677" s="12"/>
      <c r="L677" s="107"/>
      <c r="M677" s="103"/>
      <c r="N677" s="149"/>
      <c r="O677" s="89"/>
      <c r="P677" s="89"/>
      <c r="Q677" s="89"/>
      <c r="R677" s="145" t="str">
        <f>IF(A677="","",VLOOKUP(A677,Espèces!$A$2:$B$510,2,FALSE))</f>
        <v/>
      </c>
      <c r="S677" s="146" t="str">
        <f>IF(J677="","",VLOOKUP(J677,'code nicheur'!$A$1:$B$16,2,FALSE))</f>
        <v/>
      </c>
      <c r="T677" s="147" t="str">
        <f>IF(J677="","",VLOOKUP(J677,'code nicheur'!$A$1:$C$16,3,FALSE))</f>
        <v/>
      </c>
      <c r="U677" s="145" t="str">
        <f>IF(B677="","",VLOOKUP(B677,'Cartes IGN'!$A$1:$B$3233,2,FALSE))</f>
        <v/>
      </c>
      <c r="V677" s="147" t="str">
        <f>IF(B677="","",VLOOKUP(B677,'Cartes IGN'!$A$1:$D$3233,4,FALSE))</f>
        <v/>
      </c>
      <c r="W677" s="146" t="str">
        <f>IF(B677="","",VLOOKUP(B677,'Cartes IGN'!$A$1:$C$3233,3,FALSE))</f>
        <v/>
      </c>
      <c r="X677" s="146" t="str">
        <f t="shared" si="10"/>
        <v/>
      </c>
      <c r="Y677" s="146" t="str">
        <f>IF(X677="","",VLOOKUP(X677,Secteur_SQ!$A$1:$B$3870,2,FALSE))</f>
        <v/>
      </c>
      <c r="Z677" s="146" t="str">
        <f>IF(X677="","",VLOOKUP(X677,Secteur_SQ!$A$1:$C$3870,3,FALSE))</f>
        <v/>
      </c>
    </row>
    <row r="678" spans="1:26">
      <c r="A678" s="102"/>
      <c r="B678" s="102"/>
      <c r="C678" s="102"/>
      <c r="D678" s="85"/>
      <c r="E678" s="103"/>
      <c r="F678" s="104"/>
      <c r="G678" s="104"/>
      <c r="H678" s="108"/>
      <c r="I678" s="104"/>
      <c r="J678" s="106"/>
      <c r="K678" s="12"/>
      <c r="L678" s="107"/>
      <c r="M678" s="103"/>
      <c r="N678" s="149"/>
      <c r="O678" s="89"/>
      <c r="P678" s="89"/>
      <c r="Q678" s="89"/>
      <c r="R678" s="145" t="str">
        <f>IF(A678="","",VLOOKUP(A678,Espèces!$A$2:$B$510,2,FALSE))</f>
        <v/>
      </c>
      <c r="S678" s="146" t="str">
        <f>IF(J678="","",VLOOKUP(J678,'code nicheur'!$A$1:$B$16,2,FALSE))</f>
        <v/>
      </c>
      <c r="T678" s="147" t="str">
        <f>IF(J678="","",VLOOKUP(J678,'code nicheur'!$A$1:$C$16,3,FALSE))</f>
        <v/>
      </c>
      <c r="U678" s="145" t="str">
        <f>IF(B678="","",VLOOKUP(B678,'Cartes IGN'!$A$1:$B$3233,2,FALSE))</f>
        <v/>
      </c>
      <c r="V678" s="147" t="str">
        <f>IF(B678="","",VLOOKUP(B678,'Cartes IGN'!$A$1:$D$3233,4,FALSE))</f>
        <v/>
      </c>
      <c r="W678" s="146" t="str">
        <f>IF(B678="","",VLOOKUP(B678,'Cartes IGN'!$A$1:$C$3233,3,FALSE))</f>
        <v/>
      </c>
      <c r="X678" s="146" t="str">
        <f t="shared" si="10"/>
        <v/>
      </c>
      <c r="Y678" s="146" t="str">
        <f>IF(X678="","",VLOOKUP(X678,Secteur_SQ!$A$1:$B$3870,2,FALSE))</f>
        <v/>
      </c>
      <c r="Z678" s="146" t="str">
        <f>IF(X678="","",VLOOKUP(X678,Secteur_SQ!$A$1:$C$3870,3,FALSE))</f>
        <v/>
      </c>
    </row>
    <row r="679" spans="1:26">
      <c r="A679" s="102"/>
      <c r="B679" s="102"/>
      <c r="C679" s="102"/>
      <c r="D679" s="85"/>
      <c r="E679" s="103"/>
      <c r="F679" s="104"/>
      <c r="G679" s="104"/>
      <c r="H679" s="108"/>
      <c r="I679" s="104"/>
      <c r="J679" s="106"/>
      <c r="K679" s="12"/>
      <c r="L679" s="107"/>
      <c r="M679" s="103"/>
      <c r="N679" s="149"/>
      <c r="O679" s="89"/>
      <c r="P679" s="89"/>
      <c r="Q679" s="89"/>
      <c r="R679" s="145" t="str">
        <f>IF(A679="","",VLOOKUP(A679,Espèces!$A$2:$B$510,2,FALSE))</f>
        <v/>
      </c>
      <c r="S679" s="146" t="str">
        <f>IF(J679="","",VLOOKUP(J679,'code nicheur'!$A$1:$B$16,2,FALSE))</f>
        <v/>
      </c>
      <c r="T679" s="147" t="str">
        <f>IF(J679="","",VLOOKUP(J679,'code nicheur'!$A$1:$C$16,3,FALSE))</f>
        <v/>
      </c>
      <c r="U679" s="145" t="str">
        <f>IF(B679="","",VLOOKUP(B679,'Cartes IGN'!$A$1:$B$3233,2,FALSE))</f>
        <v/>
      </c>
      <c r="V679" s="147" t="str">
        <f>IF(B679="","",VLOOKUP(B679,'Cartes IGN'!$A$1:$D$3233,4,FALSE))</f>
        <v/>
      </c>
      <c r="W679" s="146" t="str">
        <f>IF(B679="","",VLOOKUP(B679,'Cartes IGN'!$A$1:$C$3233,3,FALSE))</f>
        <v/>
      </c>
      <c r="X679" s="146" t="str">
        <f t="shared" si="10"/>
        <v/>
      </c>
      <c r="Y679" s="146" t="str">
        <f>IF(X679="","",VLOOKUP(X679,Secteur_SQ!$A$1:$B$3870,2,FALSE))</f>
        <v/>
      </c>
      <c r="Z679" s="146" t="str">
        <f>IF(X679="","",VLOOKUP(X679,Secteur_SQ!$A$1:$C$3870,3,FALSE))</f>
        <v/>
      </c>
    </row>
    <row r="680" spans="1:26">
      <c r="A680" s="102"/>
      <c r="B680" s="102"/>
      <c r="C680" s="102"/>
      <c r="D680" s="85"/>
      <c r="E680" s="103"/>
      <c r="F680" s="104"/>
      <c r="G680" s="104"/>
      <c r="H680" s="108"/>
      <c r="I680" s="104"/>
      <c r="J680" s="106"/>
      <c r="K680" s="12"/>
      <c r="L680" s="107"/>
      <c r="M680" s="103"/>
      <c r="N680" s="149"/>
      <c r="O680" s="89"/>
      <c r="P680" s="89"/>
      <c r="Q680" s="89"/>
      <c r="R680" s="145" t="str">
        <f>IF(A680="","",VLOOKUP(A680,Espèces!$A$2:$B$510,2,FALSE))</f>
        <v/>
      </c>
      <c r="S680" s="146" t="str">
        <f>IF(J680="","",VLOOKUP(J680,'code nicheur'!$A$1:$B$16,2,FALSE))</f>
        <v/>
      </c>
      <c r="T680" s="147" t="str">
        <f>IF(J680="","",VLOOKUP(J680,'code nicheur'!$A$1:$C$16,3,FALSE))</f>
        <v/>
      </c>
      <c r="U680" s="145" t="str">
        <f>IF(B680="","",VLOOKUP(B680,'Cartes IGN'!$A$1:$B$3233,2,FALSE))</f>
        <v/>
      </c>
      <c r="V680" s="147" t="str">
        <f>IF(B680="","",VLOOKUP(B680,'Cartes IGN'!$A$1:$D$3233,4,FALSE))</f>
        <v/>
      </c>
      <c r="W680" s="146" t="str">
        <f>IF(B680="","",VLOOKUP(B680,'Cartes IGN'!$A$1:$C$3233,3,FALSE))</f>
        <v/>
      </c>
      <c r="X680" s="146" t="str">
        <f t="shared" si="10"/>
        <v/>
      </c>
      <c r="Y680" s="146" t="str">
        <f>IF(X680="","",VLOOKUP(X680,Secteur_SQ!$A$1:$B$3870,2,FALSE))</f>
        <v/>
      </c>
      <c r="Z680" s="146" t="str">
        <f>IF(X680="","",VLOOKUP(X680,Secteur_SQ!$A$1:$C$3870,3,FALSE))</f>
        <v/>
      </c>
    </row>
    <row r="681" spans="1:26">
      <c r="A681" s="102"/>
      <c r="B681" s="102"/>
      <c r="C681" s="102"/>
      <c r="D681" s="85"/>
      <c r="E681" s="103"/>
      <c r="F681" s="104"/>
      <c r="G681" s="104"/>
      <c r="H681" s="108"/>
      <c r="I681" s="104"/>
      <c r="J681" s="106"/>
      <c r="K681" s="12"/>
      <c r="L681" s="107"/>
      <c r="M681" s="103"/>
      <c r="N681" s="149"/>
      <c r="O681" s="89"/>
      <c r="P681" s="89"/>
      <c r="Q681" s="89"/>
      <c r="R681" s="145" t="str">
        <f>IF(A681="","",VLOOKUP(A681,Espèces!$A$2:$B$510,2,FALSE))</f>
        <v/>
      </c>
      <c r="S681" s="146" t="str">
        <f>IF(J681="","",VLOOKUP(J681,'code nicheur'!$A$1:$B$16,2,FALSE))</f>
        <v/>
      </c>
      <c r="T681" s="147" t="str">
        <f>IF(J681="","",VLOOKUP(J681,'code nicheur'!$A$1:$C$16,3,FALSE))</f>
        <v/>
      </c>
      <c r="U681" s="145" t="str">
        <f>IF(B681="","",VLOOKUP(B681,'Cartes IGN'!$A$1:$B$3233,2,FALSE))</f>
        <v/>
      </c>
      <c r="V681" s="147" t="str">
        <f>IF(B681="","",VLOOKUP(B681,'Cartes IGN'!$A$1:$D$3233,4,FALSE))</f>
        <v/>
      </c>
      <c r="W681" s="146" t="str">
        <f>IF(B681="","",VLOOKUP(B681,'Cartes IGN'!$A$1:$C$3233,3,FALSE))</f>
        <v/>
      </c>
      <c r="X681" s="146" t="str">
        <f t="shared" si="10"/>
        <v/>
      </c>
      <c r="Y681" s="146" t="str">
        <f>IF(X681="","",VLOOKUP(X681,Secteur_SQ!$A$1:$B$3870,2,FALSE))</f>
        <v/>
      </c>
      <c r="Z681" s="146" t="str">
        <f>IF(X681="","",VLOOKUP(X681,Secteur_SQ!$A$1:$C$3870,3,FALSE))</f>
        <v/>
      </c>
    </row>
    <row r="682" spans="1:26">
      <c r="A682" s="102"/>
      <c r="B682" s="102"/>
      <c r="C682" s="102"/>
      <c r="D682" s="85"/>
      <c r="E682" s="103"/>
      <c r="F682" s="104"/>
      <c r="G682" s="104"/>
      <c r="H682" s="108"/>
      <c r="I682" s="104"/>
      <c r="J682" s="106"/>
      <c r="K682" s="12"/>
      <c r="L682" s="107"/>
      <c r="M682" s="103"/>
      <c r="N682" s="149"/>
      <c r="O682" s="89"/>
      <c r="P682" s="89"/>
      <c r="Q682" s="89"/>
      <c r="R682" s="145" t="str">
        <f>IF(A682="","",VLOOKUP(A682,Espèces!$A$2:$B$510,2,FALSE))</f>
        <v/>
      </c>
      <c r="S682" s="146" t="str">
        <f>IF(J682="","",VLOOKUP(J682,'code nicheur'!$A$1:$B$16,2,FALSE))</f>
        <v/>
      </c>
      <c r="T682" s="147" t="str">
        <f>IF(J682="","",VLOOKUP(J682,'code nicheur'!$A$1:$C$16,3,FALSE))</f>
        <v/>
      </c>
      <c r="U682" s="145" t="str">
        <f>IF(B682="","",VLOOKUP(B682,'Cartes IGN'!$A$1:$B$3233,2,FALSE))</f>
        <v/>
      </c>
      <c r="V682" s="147" t="str">
        <f>IF(B682="","",VLOOKUP(B682,'Cartes IGN'!$A$1:$D$3233,4,FALSE))</f>
        <v/>
      </c>
      <c r="W682" s="146" t="str">
        <f>IF(B682="","",VLOOKUP(B682,'Cartes IGN'!$A$1:$C$3233,3,FALSE))</f>
        <v/>
      </c>
      <c r="X682" s="146" t="str">
        <f t="shared" si="10"/>
        <v/>
      </c>
      <c r="Y682" s="146" t="str">
        <f>IF(X682="","",VLOOKUP(X682,Secteur_SQ!$A$1:$B$3870,2,FALSE))</f>
        <v/>
      </c>
      <c r="Z682" s="146" t="str">
        <f>IF(X682="","",VLOOKUP(X682,Secteur_SQ!$A$1:$C$3870,3,FALSE))</f>
        <v/>
      </c>
    </row>
    <row r="683" spans="1:26">
      <c r="A683" s="102"/>
      <c r="B683" s="102"/>
      <c r="C683" s="102"/>
      <c r="D683" s="85"/>
      <c r="E683" s="103"/>
      <c r="F683" s="104"/>
      <c r="G683" s="104"/>
      <c r="H683" s="108"/>
      <c r="I683" s="104"/>
      <c r="J683" s="106"/>
      <c r="K683" s="12"/>
      <c r="L683" s="107"/>
      <c r="M683" s="103"/>
      <c r="N683" s="149"/>
      <c r="O683" s="89"/>
      <c r="P683" s="89"/>
      <c r="Q683" s="89"/>
      <c r="R683" s="145" t="str">
        <f>IF(A683="","",VLOOKUP(A683,Espèces!$A$2:$B$510,2,FALSE))</f>
        <v/>
      </c>
      <c r="S683" s="146" t="str">
        <f>IF(J683="","",VLOOKUP(J683,'code nicheur'!$A$1:$B$16,2,FALSE))</f>
        <v/>
      </c>
      <c r="T683" s="147" t="str">
        <f>IF(J683="","",VLOOKUP(J683,'code nicheur'!$A$1:$C$16,3,FALSE))</f>
        <v/>
      </c>
      <c r="U683" s="145" t="str">
        <f>IF(B683="","",VLOOKUP(B683,'Cartes IGN'!$A$1:$B$3233,2,FALSE))</f>
        <v/>
      </c>
      <c r="V683" s="147" t="str">
        <f>IF(B683="","",VLOOKUP(B683,'Cartes IGN'!$A$1:$D$3233,4,FALSE))</f>
        <v/>
      </c>
      <c r="W683" s="146" t="str">
        <f>IF(B683="","",VLOOKUP(B683,'Cartes IGN'!$A$1:$C$3233,3,FALSE))</f>
        <v/>
      </c>
      <c r="X683" s="146" t="str">
        <f t="shared" si="10"/>
        <v/>
      </c>
      <c r="Y683" s="146" t="str">
        <f>IF(X683="","",VLOOKUP(X683,Secteur_SQ!$A$1:$B$3870,2,FALSE))</f>
        <v/>
      </c>
      <c r="Z683" s="146" t="str">
        <f>IF(X683="","",VLOOKUP(X683,Secteur_SQ!$A$1:$C$3870,3,FALSE))</f>
        <v/>
      </c>
    </row>
    <row r="684" spans="1:26">
      <c r="A684" s="102"/>
      <c r="B684" s="102"/>
      <c r="C684" s="102"/>
      <c r="D684" s="85"/>
      <c r="E684" s="103"/>
      <c r="F684" s="104"/>
      <c r="G684" s="104"/>
      <c r="H684" s="108"/>
      <c r="I684" s="104"/>
      <c r="J684" s="106"/>
      <c r="K684" s="12"/>
      <c r="L684" s="107"/>
      <c r="M684" s="103"/>
      <c r="N684" s="149"/>
      <c r="O684" s="89"/>
      <c r="P684" s="89"/>
      <c r="Q684" s="89"/>
      <c r="R684" s="145" t="str">
        <f>IF(A684="","",VLOOKUP(A684,Espèces!$A$2:$B$510,2,FALSE))</f>
        <v/>
      </c>
      <c r="S684" s="146" t="str">
        <f>IF(J684="","",VLOOKUP(J684,'code nicheur'!$A$1:$B$16,2,FALSE))</f>
        <v/>
      </c>
      <c r="T684" s="147" t="str">
        <f>IF(J684="","",VLOOKUP(J684,'code nicheur'!$A$1:$C$16,3,FALSE))</f>
        <v/>
      </c>
      <c r="U684" s="145" t="str">
        <f>IF(B684="","",VLOOKUP(B684,'Cartes IGN'!$A$1:$B$3233,2,FALSE))</f>
        <v/>
      </c>
      <c r="V684" s="147" t="str">
        <f>IF(B684="","",VLOOKUP(B684,'Cartes IGN'!$A$1:$D$3233,4,FALSE))</f>
        <v/>
      </c>
      <c r="W684" s="146" t="str">
        <f>IF(B684="","",VLOOKUP(B684,'Cartes IGN'!$A$1:$C$3233,3,FALSE))</f>
        <v/>
      </c>
      <c r="X684" s="146" t="str">
        <f t="shared" si="10"/>
        <v/>
      </c>
      <c r="Y684" s="146" t="str">
        <f>IF(X684="","",VLOOKUP(X684,Secteur_SQ!$A$1:$B$3870,2,FALSE))</f>
        <v/>
      </c>
      <c r="Z684" s="146" t="str">
        <f>IF(X684="","",VLOOKUP(X684,Secteur_SQ!$A$1:$C$3870,3,FALSE))</f>
        <v/>
      </c>
    </row>
    <row r="685" spans="1:26">
      <c r="A685" s="102"/>
      <c r="B685" s="102"/>
      <c r="C685" s="102"/>
      <c r="D685" s="85"/>
      <c r="E685" s="103"/>
      <c r="F685" s="104"/>
      <c r="G685" s="104"/>
      <c r="H685" s="108"/>
      <c r="I685" s="104"/>
      <c r="J685" s="106"/>
      <c r="K685" s="12"/>
      <c r="L685" s="107"/>
      <c r="M685" s="103"/>
      <c r="N685" s="149"/>
      <c r="O685" s="89"/>
      <c r="P685" s="89"/>
      <c r="Q685" s="89"/>
      <c r="R685" s="145" t="str">
        <f>IF(A685="","",VLOOKUP(A685,Espèces!$A$2:$B$510,2,FALSE))</f>
        <v/>
      </c>
      <c r="S685" s="146" t="str">
        <f>IF(J685="","",VLOOKUP(J685,'code nicheur'!$A$1:$B$16,2,FALSE))</f>
        <v/>
      </c>
      <c r="T685" s="147" t="str">
        <f>IF(J685="","",VLOOKUP(J685,'code nicheur'!$A$1:$C$16,3,FALSE))</f>
        <v/>
      </c>
      <c r="U685" s="145" t="str">
        <f>IF(B685="","",VLOOKUP(B685,'Cartes IGN'!$A$1:$B$3233,2,FALSE))</f>
        <v/>
      </c>
      <c r="V685" s="147" t="str">
        <f>IF(B685="","",VLOOKUP(B685,'Cartes IGN'!$A$1:$D$3233,4,FALSE))</f>
        <v/>
      </c>
      <c r="W685" s="146" t="str">
        <f>IF(B685="","",VLOOKUP(B685,'Cartes IGN'!$A$1:$C$3233,3,FALSE))</f>
        <v/>
      </c>
      <c r="X685" s="146" t="str">
        <f t="shared" si="10"/>
        <v/>
      </c>
      <c r="Y685" s="146" t="str">
        <f>IF(X685="","",VLOOKUP(X685,Secteur_SQ!$A$1:$B$3870,2,FALSE))</f>
        <v/>
      </c>
      <c r="Z685" s="146" t="str">
        <f>IF(X685="","",VLOOKUP(X685,Secteur_SQ!$A$1:$C$3870,3,FALSE))</f>
        <v/>
      </c>
    </row>
    <row r="686" spans="1:26">
      <c r="A686" s="102"/>
      <c r="B686" s="102"/>
      <c r="C686" s="102"/>
      <c r="D686" s="85"/>
      <c r="E686" s="103"/>
      <c r="F686" s="104"/>
      <c r="G686" s="104"/>
      <c r="H686" s="108"/>
      <c r="I686" s="104"/>
      <c r="J686" s="106"/>
      <c r="K686" s="12"/>
      <c r="L686" s="107"/>
      <c r="M686" s="103"/>
      <c r="N686" s="149"/>
      <c r="O686" s="89"/>
      <c r="P686" s="89"/>
      <c r="Q686" s="89"/>
      <c r="R686" s="145" t="str">
        <f>IF(A686="","",VLOOKUP(A686,Espèces!$A$2:$B$510,2,FALSE))</f>
        <v/>
      </c>
      <c r="S686" s="146" t="str">
        <f>IF(J686="","",VLOOKUP(J686,'code nicheur'!$A$1:$B$16,2,FALSE))</f>
        <v/>
      </c>
      <c r="T686" s="147" t="str">
        <f>IF(J686="","",VLOOKUP(J686,'code nicheur'!$A$1:$C$16,3,FALSE))</f>
        <v/>
      </c>
      <c r="U686" s="145" t="str">
        <f>IF(B686="","",VLOOKUP(B686,'Cartes IGN'!$A$1:$B$3233,2,FALSE))</f>
        <v/>
      </c>
      <c r="V686" s="147" t="str">
        <f>IF(B686="","",VLOOKUP(B686,'Cartes IGN'!$A$1:$D$3233,4,FALSE))</f>
        <v/>
      </c>
      <c r="W686" s="146" t="str">
        <f>IF(B686="","",VLOOKUP(B686,'Cartes IGN'!$A$1:$C$3233,3,FALSE))</f>
        <v/>
      </c>
      <c r="X686" s="146" t="str">
        <f t="shared" si="10"/>
        <v/>
      </c>
      <c r="Y686" s="146" t="str">
        <f>IF(X686="","",VLOOKUP(X686,Secteur_SQ!$A$1:$B$3870,2,FALSE))</f>
        <v/>
      </c>
      <c r="Z686" s="146" t="str">
        <f>IF(X686="","",VLOOKUP(X686,Secteur_SQ!$A$1:$C$3870,3,FALSE))</f>
        <v/>
      </c>
    </row>
    <row r="687" spans="1:26">
      <c r="A687" s="102"/>
      <c r="B687" s="102"/>
      <c r="C687" s="102"/>
      <c r="D687" s="85"/>
      <c r="E687" s="103"/>
      <c r="F687" s="104"/>
      <c r="G687" s="104"/>
      <c r="H687" s="108"/>
      <c r="I687" s="104"/>
      <c r="J687" s="106"/>
      <c r="K687" s="12"/>
      <c r="L687" s="107"/>
      <c r="M687" s="103"/>
      <c r="N687" s="149"/>
      <c r="O687" s="89"/>
      <c r="P687" s="89"/>
      <c r="Q687" s="89"/>
      <c r="R687" s="145" t="str">
        <f>IF(A687="","",VLOOKUP(A687,Espèces!$A$2:$B$510,2,FALSE))</f>
        <v/>
      </c>
      <c r="S687" s="146" t="str">
        <f>IF(J687="","",VLOOKUP(J687,'code nicheur'!$A$1:$B$16,2,FALSE))</f>
        <v/>
      </c>
      <c r="T687" s="147" t="str">
        <f>IF(J687="","",VLOOKUP(J687,'code nicheur'!$A$1:$C$16,3,FALSE))</f>
        <v/>
      </c>
      <c r="U687" s="145" t="str">
        <f>IF(B687="","",VLOOKUP(B687,'Cartes IGN'!$A$1:$B$3233,2,FALSE))</f>
        <v/>
      </c>
      <c r="V687" s="147" t="str">
        <f>IF(B687="","",VLOOKUP(B687,'Cartes IGN'!$A$1:$D$3233,4,FALSE))</f>
        <v/>
      </c>
      <c r="W687" s="146" t="str">
        <f>IF(B687="","",VLOOKUP(B687,'Cartes IGN'!$A$1:$C$3233,3,FALSE))</f>
        <v/>
      </c>
      <c r="X687" s="146" t="str">
        <f t="shared" si="10"/>
        <v/>
      </c>
      <c r="Y687" s="146" t="str">
        <f>IF(X687="","",VLOOKUP(X687,Secteur_SQ!$A$1:$B$3870,2,FALSE))</f>
        <v/>
      </c>
      <c r="Z687" s="146" t="str">
        <f>IF(X687="","",VLOOKUP(X687,Secteur_SQ!$A$1:$C$3870,3,FALSE))</f>
        <v/>
      </c>
    </row>
    <row r="688" spans="1:26">
      <c r="A688" s="102"/>
      <c r="B688" s="102"/>
      <c r="C688" s="102"/>
      <c r="D688" s="85"/>
      <c r="E688" s="103"/>
      <c r="F688" s="104"/>
      <c r="G688" s="104"/>
      <c r="H688" s="108"/>
      <c r="I688" s="104"/>
      <c r="J688" s="106"/>
      <c r="K688" s="12"/>
      <c r="L688" s="107"/>
      <c r="M688" s="103"/>
      <c r="N688" s="149"/>
      <c r="O688" s="89"/>
      <c r="P688" s="89"/>
      <c r="Q688" s="89"/>
      <c r="R688" s="145" t="str">
        <f>IF(A688="","",VLOOKUP(A688,Espèces!$A$2:$B$510,2,FALSE))</f>
        <v/>
      </c>
      <c r="S688" s="146" t="str">
        <f>IF(J688="","",VLOOKUP(J688,'code nicheur'!$A$1:$B$16,2,FALSE))</f>
        <v/>
      </c>
      <c r="T688" s="147" t="str">
        <f>IF(J688="","",VLOOKUP(J688,'code nicheur'!$A$1:$C$16,3,FALSE))</f>
        <v/>
      </c>
      <c r="U688" s="145" t="str">
        <f>IF(B688="","",VLOOKUP(B688,'Cartes IGN'!$A$1:$B$3233,2,FALSE))</f>
        <v/>
      </c>
      <c r="V688" s="147" t="str">
        <f>IF(B688="","",VLOOKUP(B688,'Cartes IGN'!$A$1:$D$3233,4,FALSE))</f>
        <v/>
      </c>
      <c r="W688" s="146" t="str">
        <f>IF(B688="","",VLOOKUP(B688,'Cartes IGN'!$A$1:$C$3233,3,FALSE))</f>
        <v/>
      </c>
      <c r="X688" s="146" t="str">
        <f t="shared" si="10"/>
        <v/>
      </c>
      <c r="Y688" s="146" t="str">
        <f>IF(X688="","",VLOOKUP(X688,Secteur_SQ!$A$1:$B$3870,2,FALSE))</f>
        <v/>
      </c>
      <c r="Z688" s="146" t="str">
        <f>IF(X688="","",VLOOKUP(X688,Secteur_SQ!$A$1:$C$3870,3,FALSE))</f>
        <v/>
      </c>
    </row>
    <row r="689" spans="1:26">
      <c r="A689" s="102"/>
      <c r="B689" s="102"/>
      <c r="C689" s="102"/>
      <c r="D689" s="85"/>
      <c r="E689" s="103"/>
      <c r="F689" s="104"/>
      <c r="G689" s="104"/>
      <c r="H689" s="108"/>
      <c r="I689" s="104"/>
      <c r="J689" s="106"/>
      <c r="K689" s="12"/>
      <c r="L689" s="107"/>
      <c r="M689" s="103"/>
      <c r="N689" s="149"/>
      <c r="O689" s="89"/>
      <c r="P689" s="89"/>
      <c r="Q689" s="89"/>
      <c r="R689" s="145" t="str">
        <f>IF(A689="","",VLOOKUP(A689,Espèces!$A$2:$B$510,2,FALSE))</f>
        <v/>
      </c>
      <c r="S689" s="146" t="str">
        <f>IF(J689="","",VLOOKUP(J689,'code nicheur'!$A$1:$B$16,2,FALSE))</f>
        <v/>
      </c>
      <c r="T689" s="147" t="str">
        <f>IF(J689="","",VLOOKUP(J689,'code nicheur'!$A$1:$C$16,3,FALSE))</f>
        <v/>
      </c>
      <c r="U689" s="145" t="str">
        <f>IF(B689="","",VLOOKUP(B689,'Cartes IGN'!$A$1:$B$3233,2,FALSE))</f>
        <v/>
      </c>
      <c r="V689" s="147" t="str">
        <f>IF(B689="","",VLOOKUP(B689,'Cartes IGN'!$A$1:$D$3233,4,FALSE))</f>
        <v/>
      </c>
      <c r="W689" s="146" t="str">
        <f>IF(B689="","",VLOOKUP(B689,'Cartes IGN'!$A$1:$C$3233,3,FALSE))</f>
        <v/>
      </c>
      <c r="X689" s="146" t="str">
        <f t="shared" si="10"/>
        <v/>
      </c>
      <c r="Y689" s="146" t="str">
        <f>IF(X689="","",VLOOKUP(X689,Secteur_SQ!$A$1:$B$3870,2,FALSE))</f>
        <v/>
      </c>
      <c r="Z689" s="146" t="str">
        <f>IF(X689="","",VLOOKUP(X689,Secteur_SQ!$A$1:$C$3870,3,FALSE))</f>
        <v/>
      </c>
    </row>
    <row r="690" spans="1:26">
      <c r="A690" s="102"/>
      <c r="B690" s="102"/>
      <c r="C690" s="102"/>
      <c r="D690" s="85"/>
      <c r="E690" s="103"/>
      <c r="F690" s="104"/>
      <c r="G690" s="104"/>
      <c r="H690" s="108"/>
      <c r="I690" s="104"/>
      <c r="J690" s="106"/>
      <c r="K690" s="12"/>
      <c r="L690" s="107"/>
      <c r="M690" s="103"/>
      <c r="N690" s="149"/>
      <c r="O690" s="89"/>
      <c r="P690" s="89"/>
      <c r="Q690" s="89"/>
      <c r="R690" s="145" t="str">
        <f>IF(A690="","",VLOOKUP(A690,Espèces!$A$2:$B$510,2,FALSE))</f>
        <v/>
      </c>
      <c r="S690" s="146" t="str">
        <f>IF(J690="","",VLOOKUP(J690,'code nicheur'!$A$1:$B$16,2,FALSE))</f>
        <v/>
      </c>
      <c r="T690" s="147" t="str">
        <f>IF(J690="","",VLOOKUP(J690,'code nicheur'!$A$1:$C$16,3,FALSE))</f>
        <v/>
      </c>
      <c r="U690" s="145" t="str">
        <f>IF(B690="","",VLOOKUP(B690,'Cartes IGN'!$A$1:$B$3233,2,FALSE))</f>
        <v/>
      </c>
      <c r="V690" s="147" t="str">
        <f>IF(B690="","",VLOOKUP(B690,'Cartes IGN'!$A$1:$D$3233,4,FALSE))</f>
        <v/>
      </c>
      <c r="W690" s="146" t="str">
        <f>IF(B690="","",VLOOKUP(B690,'Cartes IGN'!$A$1:$C$3233,3,FALSE))</f>
        <v/>
      </c>
      <c r="X690" s="146" t="str">
        <f t="shared" si="10"/>
        <v/>
      </c>
      <c r="Y690" s="146" t="str">
        <f>IF(X690="","",VLOOKUP(X690,Secteur_SQ!$A$1:$B$3870,2,FALSE))</f>
        <v/>
      </c>
      <c r="Z690" s="146" t="str">
        <f>IF(X690="","",VLOOKUP(X690,Secteur_SQ!$A$1:$C$3870,3,FALSE))</f>
        <v/>
      </c>
    </row>
    <row r="691" spans="1:26">
      <c r="A691" s="102"/>
      <c r="B691" s="102"/>
      <c r="C691" s="102"/>
      <c r="D691" s="85"/>
      <c r="E691" s="103"/>
      <c r="F691" s="104"/>
      <c r="G691" s="104"/>
      <c r="H691" s="108"/>
      <c r="I691" s="104"/>
      <c r="J691" s="106"/>
      <c r="K691" s="12"/>
      <c r="L691" s="107"/>
      <c r="M691" s="103"/>
      <c r="N691" s="149"/>
      <c r="O691" s="89"/>
      <c r="P691" s="89"/>
      <c r="Q691" s="89"/>
      <c r="R691" s="145" t="str">
        <f>IF(A691="","",VLOOKUP(A691,Espèces!$A$2:$B$510,2,FALSE))</f>
        <v/>
      </c>
      <c r="S691" s="146" t="str">
        <f>IF(J691="","",VLOOKUP(J691,'code nicheur'!$A$1:$B$16,2,FALSE))</f>
        <v/>
      </c>
      <c r="T691" s="147" t="str">
        <f>IF(J691="","",VLOOKUP(J691,'code nicheur'!$A$1:$C$16,3,FALSE))</f>
        <v/>
      </c>
      <c r="U691" s="145" t="str">
        <f>IF(B691="","",VLOOKUP(B691,'Cartes IGN'!$A$1:$B$3233,2,FALSE))</f>
        <v/>
      </c>
      <c r="V691" s="147" t="str">
        <f>IF(B691="","",VLOOKUP(B691,'Cartes IGN'!$A$1:$D$3233,4,FALSE))</f>
        <v/>
      </c>
      <c r="W691" s="146" t="str">
        <f>IF(B691="","",VLOOKUP(B691,'Cartes IGN'!$A$1:$C$3233,3,FALSE))</f>
        <v/>
      </c>
      <c r="X691" s="146" t="str">
        <f t="shared" si="10"/>
        <v/>
      </c>
      <c r="Y691" s="146" t="str">
        <f>IF(X691="","",VLOOKUP(X691,Secteur_SQ!$A$1:$B$3870,2,FALSE))</f>
        <v/>
      </c>
      <c r="Z691" s="146" t="str">
        <f>IF(X691="","",VLOOKUP(X691,Secteur_SQ!$A$1:$C$3870,3,FALSE))</f>
        <v/>
      </c>
    </row>
    <row r="692" spans="1:26">
      <c r="A692" s="102"/>
      <c r="B692" s="102"/>
      <c r="C692" s="102"/>
      <c r="D692" s="85"/>
      <c r="E692" s="103"/>
      <c r="F692" s="104"/>
      <c r="G692" s="104"/>
      <c r="H692" s="108"/>
      <c r="I692" s="104"/>
      <c r="J692" s="106"/>
      <c r="K692" s="12"/>
      <c r="L692" s="107"/>
      <c r="M692" s="103"/>
      <c r="N692" s="149"/>
      <c r="O692" s="89"/>
      <c r="P692" s="89"/>
      <c r="Q692" s="89"/>
      <c r="R692" s="145" t="str">
        <f>IF(A692="","",VLOOKUP(A692,Espèces!$A$2:$B$510,2,FALSE))</f>
        <v/>
      </c>
      <c r="S692" s="146" t="str">
        <f>IF(J692="","",VLOOKUP(J692,'code nicheur'!$A$1:$B$16,2,FALSE))</f>
        <v/>
      </c>
      <c r="T692" s="147" t="str">
        <f>IF(J692="","",VLOOKUP(J692,'code nicheur'!$A$1:$C$16,3,FALSE))</f>
        <v/>
      </c>
      <c r="U692" s="145" t="str">
        <f>IF(B692="","",VLOOKUP(B692,'Cartes IGN'!$A$1:$B$3233,2,FALSE))</f>
        <v/>
      </c>
      <c r="V692" s="147" t="str">
        <f>IF(B692="","",VLOOKUP(B692,'Cartes IGN'!$A$1:$D$3233,4,FALSE))</f>
        <v/>
      </c>
      <c r="W692" s="146" t="str">
        <f>IF(B692="","",VLOOKUP(B692,'Cartes IGN'!$A$1:$C$3233,3,FALSE))</f>
        <v/>
      </c>
      <c r="X692" s="146" t="str">
        <f t="shared" si="10"/>
        <v/>
      </c>
      <c r="Y692" s="146" t="str">
        <f>IF(X692="","",VLOOKUP(X692,Secteur_SQ!$A$1:$B$3870,2,FALSE))</f>
        <v/>
      </c>
      <c r="Z692" s="146" t="str">
        <f>IF(X692="","",VLOOKUP(X692,Secteur_SQ!$A$1:$C$3870,3,FALSE))</f>
        <v/>
      </c>
    </row>
    <row r="693" spans="1:26">
      <c r="A693" s="102"/>
      <c r="B693" s="102"/>
      <c r="C693" s="102"/>
      <c r="D693" s="85"/>
      <c r="E693" s="103"/>
      <c r="F693" s="104"/>
      <c r="G693" s="104"/>
      <c r="H693" s="108"/>
      <c r="I693" s="104"/>
      <c r="J693" s="106"/>
      <c r="K693" s="12"/>
      <c r="L693" s="107"/>
      <c r="M693" s="103"/>
      <c r="N693" s="149"/>
      <c r="O693" s="89"/>
      <c r="P693" s="89"/>
      <c r="Q693" s="89"/>
      <c r="R693" s="145" t="str">
        <f>IF(A693="","",VLOOKUP(A693,Espèces!$A$2:$B$510,2,FALSE))</f>
        <v/>
      </c>
      <c r="S693" s="146" t="str">
        <f>IF(J693="","",VLOOKUP(J693,'code nicheur'!$A$1:$B$16,2,FALSE))</f>
        <v/>
      </c>
      <c r="T693" s="147" t="str">
        <f>IF(J693="","",VLOOKUP(J693,'code nicheur'!$A$1:$C$16,3,FALSE))</f>
        <v/>
      </c>
      <c r="U693" s="145" t="str">
        <f>IF(B693="","",VLOOKUP(B693,'Cartes IGN'!$A$1:$B$3233,2,FALSE))</f>
        <v/>
      </c>
      <c r="V693" s="147" t="str">
        <f>IF(B693="","",VLOOKUP(B693,'Cartes IGN'!$A$1:$D$3233,4,FALSE))</f>
        <v/>
      </c>
      <c r="W693" s="146" t="str">
        <f>IF(B693="","",VLOOKUP(B693,'Cartes IGN'!$A$1:$C$3233,3,FALSE))</f>
        <v/>
      </c>
      <c r="X693" s="146" t="str">
        <f t="shared" si="10"/>
        <v/>
      </c>
      <c r="Y693" s="146" t="str">
        <f>IF(X693="","",VLOOKUP(X693,Secteur_SQ!$A$1:$B$3870,2,FALSE))</f>
        <v/>
      </c>
      <c r="Z693" s="146" t="str">
        <f>IF(X693="","",VLOOKUP(X693,Secteur_SQ!$A$1:$C$3870,3,FALSE))</f>
        <v/>
      </c>
    </row>
    <row r="694" spans="1:26">
      <c r="A694" s="102"/>
      <c r="B694" s="102"/>
      <c r="C694" s="102"/>
      <c r="D694" s="85"/>
      <c r="E694" s="103"/>
      <c r="F694" s="104"/>
      <c r="G694" s="104"/>
      <c r="H694" s="108"/>
      <c r="I694" s="104"/>
      <c r="J694" s="106"/>
      <c r="K694" s="12"/>
      <c r="L694" s="107"/>
      <c r="M694" s="103"/>
      <c r="N694" s="149"/>
      <c r="O694" s="89"/>
      <c r="P694" s="89"/>
      <c r="Q694" s="89"/>
      <c r="R694" s="145" t="str">
        <f>IF(A694="","",VLOOKUP(A694,Espèces!$A$2:$B$510,2,FALSE))</f>
        <v/>
      </c>
      <c r="S694" s="146" t="str">
        <f>IF(J694="","",VLOOKUP(J694,'code nicheur'!$A$1:$B$16,2,FALSE))</f>
        <v/>
      </c>
      <c r="T694" s="147" t="str">
        <f>IF(J694="","",VLOOKUP(J694,'code nicheur'!$A$1:$C$16,3,FALSE))</f>
        <v/>
      </c>
      <c r="U694" s="145" t="str">
        <f>IF(B694="","",VLOOKUP(B694,'Cartes IGN'!$A$1:$B$3233,2,FALSE))</f>
        <v/>
      </c>
      <c r="V694" s="147" t="str">
        <f>IF(B694="","",VLOOKUP(B694,'Cartes IGN'!$A$1:$D$3233,4,FALSE))</f>
        <v/>
      </c>
      <c r="W694" s="146" t="str">
        <f>IF(B694="","",VLOOKUP(B694,'Cartes IGN'!$A$1:$C$3233,3,FALSE))</f>
        <v/>
      </c>
      <c r="X694" s="146" t="str">
        <f t="shared" si="10"/>
        <v/>
      </c>
      <c r="Y694" s="146" t="str">
        <f>IF(X694="","",VLOOKUP(X694,Secteur_SQ!$A$1:$B$3870,2,FALSE))</f>
        <v/>
      </c>
      <c r="Z694" s="146" t="str">
        <f>IF(X694="","",VLOOKUP(X694,Secteur_SQ!$A$1:$C$3870,3,FALSE))</f>
        <v/>
      </c>
    </row>
    <row r="695" spans="1:26">
      <c r="A695" s="102"/>
      <c r="B695" s="102"/>
      <c r="C695" s="102"/>
      <c r="D695" s="85"/>
      <c r="E695" s="103"/>
      <c r="F695" s="104"/>
      <c r="G695" s="104"/>
      <c r="H695" s="108"/>
      <c r="I695" s="104"/>
      <c r="J695" s="106"/>
      <c r="K695" s="12"/>
      <c r="L695" s="107"/>
      <c r="M695" s="103"/>
      <c r="N695" s="149"/>
      <c r="O695" s="89"/>
      <c r="P695" s="89"/>
      <c r="Q695" s="89"/>
      <c r="R695" s="145" t="str">
        <f>IF(A695="","",VLOOKUP(A695,Espèces!$A$2:$B$510,2,FALSE))</f>
        <v/>
      </c>
      <c r="S695" s="146" t="str">
        <f>IF(J695="","",VLOOKUP(J695,'code nicheur'!$A$1:$B$16,2,FALSE))</f>
        <v/>
      </c>
      <c r="T695" s="147" t="str">
        <f>IF(J695="","",VLOOKUP(J695,'code nicheur'!$A$1:$C$16,3,FALSE))</f>
        <v/>
      </c>
      <c r="U695" s="145" t="str">
        <f>IF(B695="","",VLOOKUP(B695,'Cartes IGN'!$A$1:$B$3233,2,FALSE))</f>
        <v/>
      </c>
      <c r="V695" s="147" t="str">
        <f>IF(B695="","",VLOOKUP(B695,'Cartes IGN'!$A$1:$D$3233,4,FALSE))</f>
        <v/>
      </c>
      <c r="W695" s="146" t="str">
        <f>IF(B695="","",VLOOKUP(B695,'Cartes IGN'!$A$1:$C$3233,3,FALSE))</f>
        <v/>
      </c>
      <c r="X695" s="146" t="str">
        <f t="shared" si="10"/>
        <v/>
      </c>
      <c r="Y695" s="146" t="str">
        <f>IF(X695="","",VLOOKUP(X695,Secteur_SQ!$A$1:$B$3870,2,FALSE))</f>
        <v/>
      </c>
      <c r="Z695" s="146" t="str">
        <f>IF(X695="","",VLOOKUP(X695,Secteur_SQ!$A$1:$C$3870,3,FALSE))</f>
        <v/>
      </c>
    </row>
    <row r="696" spans="1:26">
      <c r="A696" s="102"/>
      <c r="B696" s="102"/>
      <c r="C696" s="102"/>
      <c r="D696" s="85"/>
      <c r="E696" s="103"/>
      <c r="F696" s="104"/>
      <c r="G696" s="104"/>
      <c r="H696" s="108"/>
      <c r="I696" s="104"/>
      <c r="J696" s="106"/>
      <c r="K696" s="12"/>
      <c r="L696" s="107"/>
      <c r="M696" s="103"/>
      <c r="N696" s="149"/>
      <c r="O696" s="89"/>
      <c r="P696" s="89"/>
      <c r="Q696" s="89"/>
      <c r="R696" s="145" t="str">
        <f>IF(A696="","",VLOOKUP(A696,Espèces!$A$2:$B$510,2,FALSE))</f>
        <v/>
      </c>
      <c r="S696" s="146" t="str">
        <f>IF(J696="","",VLOOKUP(J696,'code nicheur'!$A$1:$B$16,2,FALSE))</f>
        <v/>
      </c>
      <c r="T696" s="147" t="str">
        <f>IF(J696="","",VLOOKUP(J696,'code nicheur'!$A$1:$C$16,3,FALSE))</f>
        <v/>
      </c>
      <c r="U696" s="145" t="str">
        <f>IF(B696="","",VLOOKUP(B696,'Cartes IGN'!$A$1:$B$3233,2,FALSE))</f>
        <v/>
      </c>
      <c r="V696" s="147" t="str">
        <f>IF(B696="","",VLOOKUP(B696,'Cartes IGN'!$A$1:$D$3233,4,FALSE))</f>
        <v/>
      </c>
      <c r="W696" s="146" t="str">
        <f>IF(B696="","",VLOOKUP(B696,'Cartes IGN'!$A$1:$C$3233,3,FALSE))</f>
        <v/>
      </c>
      <c r="X696" s="146" t="str">
        <f t="shared" si="10"/>
        <v/>
      </c>
      <c r="Y696" s="146" t="str">
        <f>IF(X696="","",VLOOKUP(X696,Secteur_SQ!$A$1:$B$3870,2,FALSE))</f>
        <v/>
      </c>
      <c r="Z696" s="146" t="str">
        <f>IF(X696="","",VLOOKUP(X696,Secteur_SQ!$A$1:$C$3870,3,FALSE))</f>
        <v/>
      </c>
    </row>
    <row r="697" spans="1:26">
      <c r="A697" s="102"/>
      <c r="B697" s="102"/>
      <c r="C697" s="102"/>
      <c r="D697" s="85"/>
      <c r="E697" s="103"/>
      <c r="F697" s="104"/>
      <c r="G697" s="104"/>
      <c r="H697" s="108"/>
      <c r="I697" s="104"/>
      <c r="J697" s="106"/>
      <c r="K697" s="12"/>
      <c r="L697" s="107"/>
      <c r="M697" s="103"/>
      <c r="N697" s="149"/>
      <c r="O697" s="89"/>
      <c r="P697" s="89"/>
      <c r="Q697" s="89"/>
      <c r="R697" s="145" t="str">
        <f>IF(A697="","",VLOOKUP(A697,Espèces!$A$2:$B$510,2,FALSE))</f>
        <v/>
      </c>
      <c r="S697" s="146" t="str">
        <f>IF(J697="","",VLOOKUP(J697,'code nicheur'!$A$1:$B$16,2,FALSE))</f>
        <v/>
      </c>
      <c r="T697" s="147" t="str">
        <f>IF(J697="","",VLOOKUP(J697,'code nicheur'!$A$1:$C$16,3,FALSE))</f>
        <v/>
      </c>
      <c r="U697" s="145" t="str">
        <f>IF(B697="","",VLOOKUP(B697,'Cartes IGN'!$A$1:$B$3233,2,FALSE))</f>
        <v/>
      </c>
      <c r="V697" s="147" t="str">
        <f>IF(B697="","",VLOOKUP(B697,'Cartes IGN'!$A$1:$D$3233,4,FALSE))</f>
        <v/>
      </c>
      <c r="W697" s="146" t="str">
        <f>IF(B697="","",VLOOKUP(B697,'Cartes IGN'!$A$1:$C$3233,3,FALSE))</f>
        <v/>
      </c>
      <c r="X697" s="146" t="str">
        <f t="shared" si="10"/>
        <v/>
      </c>
      <c r="Y697" s="146" t="str">
        <f>IF(X697="","",VLOOKUP(X697,Secteur_SQ!$A$1:$B$3870,2,FALSE))</f>
        <v/>
      </c>
      <c r="Z697" s="146" t="str">
        <f>IF(X697="","",VLOOKUP(X697,Secteur_SQ!$A$1:$C$3870,3,FALSE))</f>
        <v/>
      </c>
    </row>
    <row r="698" spans="1:26">
      <c r="A698" s="102"/>
      <c r="B698" s="102"/>
      <c r="C698" s="102"/>
      <c r="D698" s="85"/>
      <c r="E698" s="103"/>
      <c r="F698" s="104"/>
      <c r="G698" s="104"/>
      <c r="H698" s="108"/>
      <c r="I698" s="104"/>
      <c r="J698" s="106"/>
      <c r="K698" s="12"/>
      <c r="L698" s="107"/>
      <c r="M698" s="103"/>
      <c r="N698" s="149"/>
      <c r="O698" s="89"/>
      <c r="P698" s="89"/>
      <c r="Q698" s="89"/>
      <c r="R698" s="145" t="str">
        <f>IF(A698="","",VLOOKUP(A698,Espèces!$A$2:$B$510,2,FALSE))</f>
        <v/>
      </c>
      <c r="S698" s="146" t="str">
        <f>IF(J698="","",VLOOKUP(J698,'code nicheur'!$A$1:$B$16,2,FALSE))</f>
        <v/>
      </c>
      <c r="T698" s="147" t="str">
        <f>IF(J698="","",VLOOKUP(J698,'code nicheur'!$A$1:$C$16,3,FALSE))</f>
        <v/>
      </c>
      <c r="U698" s="145" t="str">
        <f>IF(B698="","",VLOOKUP(B698,'Cartes IGN'!$A$1:$B$3233,2,FALSE))</f>
        <v/>
      </c>
      <c r="V698" s="147" t="str">
        <f>IF(B698="","",VLOOKUP(B698,'Cartes IGN'!$A$1:$D$3233,4,FALSE))</f>
        <v/>
      </c>
      <c r="W698" s="146" t="str">
        <f>IF(B698="","",VLOOKUP(B698,'Cartes IGN'!$A$1:$C$3233,3,FALSE))</f>
        <v/>
      </c>
      <c r="X698" s="146" t="str">
        <f t="shared" si="10"/>
        <v/>
      </c>
      <c r="Y698" s="146" t="str">
        <f>IF(X698="","",VLOOKUP(X698,Secteur_SQ!$A$1:$B$3870,2,FALSE))</f>
        <v/>
      </c>
      <c r="Z698" s="146" t="str">
        <f>IF(X698="","",VLOOKUP(X698,Secteur_SQ!$A$1:$C$3870,3,FALSE))</f>
        <v/>
      </c>
    </row>
    <row r="699" spans="1:26">
      <c r="A699" s="102"/>
      <c r="B699" s="102"/>
      <c r="C699" s="102"/>
      <c r="D699" s="85"/>
      <c r="E699" s="103"/>
      <c r="F699" s="104"/>
      <c r="G699" s="104"/>
      <c r="H699" s="108"/>
      <c r="I699" s="104"/>
      <c r="J699" s="106"/>
      <c r="K699" s="12"/>
      <c r="L699" s="107"/>
      <c r="M699" s="103"/>
      <c r="N699" s="149"/>
      <c r="O699" s="89"/>
      <c r="P699" s="89"/>
      <c r="Q699" s="89"/>
      <c r="R699" s="145" t="str">
        <f>IF(A699="","",VLOOKUP(A699,Espèces!$A$2:$B$510,2,FALSE))</f>
        <v/>
      </c>
      <c r="S699" s="146" t="str">
        <f>IF(J699="","",VLOOKUP(J699,'code nicheur'!$A$1:$B$16,2,FALSE))</f>
        <v/>
      </c>
      <c r="T699" s="147" t="str">
        <f>IF(J699="","",VLOOKUP(J699,'code nicheur'!$A$1:$C$16,3,FALSE))</f>
        <v/>
      </c>
      <c r="U699" s="145" t="str">
        <f>IF(B699="","",VLOOKUP(B699,'Cartes IGN'!$A$1:$B$3233,2,FALSE))</f>
        <v/>
      </c>
      <c r="V699" s="147" t="str">
        <f>IF(B699="","",VLOOKUP(B699,'Cartes IGN'!$A$1:$D$3233,4,FALSE))</f>
        <v/>
      </c>
      <c r="W699" s="146" t="str">
        <f>IF(B699="","",VLOOKUP(B699,'Cartes IGN'!$A$1:$C$3233,3,FALSE))</f>
        <v/>
      </c>
      <c r="X699" s="146" t="str">
        <f t="shared" si="10"/>
        <v/>
      </c>
      <c r="Y699" s="146" t="str">
        <f>IF(X699="","",VLOOKUP(X699,Secteur_SQ!$A$1:$B$3870,2,FALSE))</f>
        <v/>
      </c>
      <c r="Z699" s="146" t="str">
        <f>IF(X699="","",VLOOKUP(X699,Secteur_SQ!$A$1:$C$3870,3,FALSE))</f>
        <v/>
      </c>
    </row>
    <row r="700" spans="1:26">
      <c r="A700" s="102"/>
      <c r="B700" s="102"/>
      <c r="C700" s="102"/>
      <c r="D700" s="85"/>
      <c r="E700" s="103"/>
      <c r="F700" s="104"/>
      <c r="G700" s="104"/>
      <c r="H700" s="108"/>
      <c r="I700" s="104"/>
      <c r="J700" s="106"/>
      <c r="K700" s="12"/>
      <c r="L700" s="107"/>
      <c r="M700" s="103"/>
      <c r="N700" s="149"/>
      <c r="O700" s="89"/>
      <c r="P700" s="89"/>
      <c r="Q700" s="89"/>
      <c r="R700" s="145" t="str">
        <f>IF(A700="","",VLOOKUP(A700,Espèces!$A$2:$B$510,2,FALSE))</f>
        <v/>
      </c>
      <c r="S700" s="146" t="str">
        <f>IF(J700="","",VLOOKUP(J700,'code nicheur'!$A$1:$B$16,2,FALSE))</f>
        <v/>
      </c>
      <c r="T700" s="147" t="str">
        <f>IF(J700="","",VLOOKUP(J700,'code nicheur'!$A$1:$C$16,3,FALSE))</f>
        <v/>
      </c>
      <c r="U700" s="145" t="str">
        <f>IF(B700="","",VLOOKUP(B700,'Cartes IGN'!$A$1:$B$3233,2,FALSE))</f>
        <v/>
      </c>
      <c r="V700" s="147" t="str">
        <f>IF(B700="","",VLOOKUP(B700,'Cartes IGN'!$A$1:$D$3233,4,FALSE))</f>
        <v/>
      </c>
      <c r="W700" s="146" t="str">
        <f>IF(B700="","",VLOOKUP(B700,'Cartes IGN'!$A$1:$C$3233,3,FALSE))</f>
        <v/>
      </c>
      <c r="X700" s="146" t="str">
        <f t="shared" si="10"/>
        <v/>
      </c>
      <c r="Y700" s="146" t="str">
        <f>IF(X700="","",VLOOKUP(X700,Secteur_SQ!$A$1:$B$3870,2,FALSE))</f>
        <v/>
      </c>
      <c r="Z700" s="146" t="str">
        <f>IF(X700="","",VLOOKUP(X700,Secteur_SQ!$A$1:$C$3870,3,FALSE))</f>
        <v/>
      </c>
    </row>
    <row r="701" spans="1:26">
      <c r="A701" s="102"/>
      <c r="B701" s="102"/>
      <c r="C701" s="102"/>
      <c r="D701" s="85"/>
      <c r="E701" s="103"/>
      <c r="F701" s="104"/>
      <c r="G701" s="104"/>
      <c r="H701" s="108"/>
      <c r="I701" s="104"/>
      <c r="J701" s="106"/>
      <c r="K701" s="12"/>
      <c r="L701" s="107"/>
      <c r="M701" s="103"/>
      <c r="N701" s="149"/>
      <c r="O701" s="89"/>
      <c r="P701" s="89"/>
      <c r="Q701" s="89"/>
      <c r="R701" s="145" t="str">
        <f>IF(A701="","",VLOOKUP(A701,Espèces!$A$2:$B$510,2,FALSE))</f>
        <v/>
      </c>
      <c r="S701" s="146" t="str">
        <f>IF(J701="","",VLOOKUP(J701,'code nicheur'!$A$1:$B$16,2,FALSE))</f>
        <v/>
      </c>
      <c r="T701" s="147" t="str">
        <f>IF(J701="","",VLOOKUP(J701,'code nicheur'!$A$1:$C$16,3,FALSE))</f>
        <v/>
      </c>
      <c r="U701" s="145" t="str">
        <f>IF(B701="","",VLOOKUP(B701,'Cartes IGN'!$A$1:$B$3233,2,FALSE))</f>
        <v/>
      </c>
      <c r="V701" s="147" t="str">
        <f>IF(B701="","",VLOOKUP(B701,'Cartes IGN'!$A$1:$D$3233,4,FALSE))</f>
        <v/>
      </c>
      <c r="W701" s="146" t="str">
        <f>IF(B701="","",VLOOKUP(B701,'Cartes IGN'!$A$1:$C$3233,3,FALSE))</f>
        <v/>
      </c>
      <c r="X701" s="146" t="str">
        <f t="shared" si="10"/>
        <v/>
      </c>
      <c r="Y701" s="146" t="str">
        <f>IF(X701="","",VLOOKUP(X701,Secteur_SQ!$A$1:$B$3870,2,FALSE))</f>
        <v/>
      </c>
      <c r="Z701" s="146" t="str">
        <f>IF(X701="","",VLOOKUP(X701,Secteur_SQ!$A$1:$C$3870,3,FALSE))</f>
        <v/>
      </c>
    </row>
    <row r="702" spans="1:26">
      <c r="A702" s="102"/>
      <c r="B702" s="102"/>
      <c r="C702" s="102"/>
      <c r="D702" s="85"/>
      <c r="E702" s="103"/>
      <c r="F702" s="104"/>
      <c r="G702" s="104"/>
      <c r="H702" s="108"/>
      <c r="I702" s="104"/>
      <c r="J702" s="106"/>
      <c r="K702" s="12"/>
      <c r="L702" s="107"/>
      <c r="M702" s="103"/>
      <c r="N702" s="149"/>
      <c r="O702" s="89"/>
      <c r="P702" s="89"/>
      <c r="Q702" s="89"/>
      <c r="R702" s="145" t="str">
        <f>IF(A702="","",VLOOKUP(A702,Espèces!$A$2:$B$510,2,FALSE))</f>
        <v/>
      </c>
      <c r="S702" s="146" t="str">
        <f>IF(J702="","",VLOOKUP(J702,'code nicheur'!$A$1:$B$16,2,FALSE))</f>
        <v/>
      </c>
      <c r="T702" s="147" t="str">
        <f>IF(J702="","",VLOOKUP(J702,'code nicheur'!$A$1:$C$16,3,FALSE))</f>
        <v/>
      </c>
      <c r="U702" s="145" t="str">
        <f>IF(B702="","",VLOOKUP(B702,'Cartes IGN'!$A$1:$B$3233,2,FALSE))</f>
        <v/>
      </c>
      <c r="V702" s="147" t="str">
        <f>IF(B702="","",VLOOKUP(B702,'Cartes IGN'!$A$1:$D$3233,4,FALSE))</f>
        <v/>
      </c>
      <c r="W702" s="146" t="str">
        <f>IF(B702="","",VLOOKUP(B702,'Cartes IGN'!$A$1:$C$3233,3,FALSE))</f>
        <v/>
      </c>
      <c r="X702" s="146" t="str">
        <f t="shared" si="10"/>
        <v/>
      </c>
      <c r="Y702" s="146" t="str">
        <f>IF(X702="","",VLOOKUP(X702,Secteur_SQ!$A$1:$B$3870,2,FALSE))</f>
        <v/>
      </c>
      <c r="Z702" s="146" t="str">
        <f>IF(X702="","",VLOOKUP(X702,Secteur_SQ!$A$1:$C$3870,3,FALSE))</f>
        <v/>
      </c>
    </row>
    <row r="703" spans="1:26">
      <c r="A703" s="102"/>
      <c r="B703" s="102"/>
      <c r="C703" s="102"/>
      <c r="D703" s="85"/>
      <c r="E703" s="103"/>
      <c r="F703" s="104"/>
      <c r="G703" s="104"/>
      <c r="H703" s="108"/>
      <c r="I703" s="104"/>
      <c r="J703" s="106"/>
      <c r="K703" s="12"/>
      <c r="L703" s="107"/>
      <c r="M703" s="103"/>
      <c r="N703" s="149"/>
      <c r="O703" s="89"/>
      <c r="P703" s="89"/>
      <c r="Q703" s="89"/>
      <c r="R703" s="145" t="str">
        <f>IF(A703="","",VLOOKUP(A703,Espèces!$A$2:$B$510,2,FALSE))</f>
        <v/>
      </c>
      <c r="S703" s="146" t="str">
        <f>IF(J703="","",VLOOKUP(J703,'code nicheur'!$A$1:$B$16,2,FALSE))</f>
        <v/>
      </c>
      <c r="T703" s="147" t="str">
        <f>IF(J703="","",VLOOKUP(J703,'code nicheur'!$A$1:$C$16,3,FALSE))</f>
        <v/>
      </c>
      <c r="U703" s="145" t="str">
        <f>IF(B703="","",VLOOKUP(B703,'Cartes IGN'!$A$1:$B$3233,2,FALSE))</f>
        <v/>
      </c>
      <c r="V703" s="147" t="str">
        <f>IF(B703="","",VLOOKUP(B703,'Cartes IGN'!$A$1:$D$3233,4,FALSE))</f>
        <v/>
      </c>
      <c r="W703" s="146" t="str">
        <f>IF(B703="","",VLOOKUP(B703,'Cartes IGN'!$A$1:$C$3233,3,FALSE))</f>
        <v/>
      </c>
      <c r="X703" s="146" t="str">
        <f t="shared" si="10"/>
        <v/>
      </c>
      <c r="Y703" s="146" t="str">
        <f>IF(X703="","",VLOOKUP(X703,Secteur_SQ!$A$1:$B$3870,2,FALSE))</f>
        <v/>
      </c>
      <c r="Z703" s="146" t="str">
        <f>IF(X703="","",VLOOKUP(X703,Secteur_SQ!$A$1:$C$3870,3,FALSE))</f>
        <v/>
      </c>
    </row>
    <row r="704" spans="1:26">
      <c r="A704" s="102"/>
      <c r="B704" s="102"/>
      <c r="C704" s="102"/>
      <c r="D704" s="85"/>
      <c r="E704" s="103"/>
      <c r="F704" s="104"/>
      <c r="G704" s="104"/>
      <c r="H704" s="108"/>
      <c r="I704" s="104"/>
      <c r="J704" s="106"/>
      <c r="K704" s="12"/>
      <c r="L704" s="107"/>
      <c r="M704" s="103"/>
      <c r="N704" s="149"/>
      <c r="O704" s="89"/>
      <c r="P704" s="89"/>
      <c r="Q704" s="89"/>
      <c r="R704" s="145" t="str">
        <f>IF(A704="","",VLOOKUP(A704,Espèces!$A$2:$B$510,2,FALSE))</f>
        <v/>
      </c>
      <c r="S704" s="146" t="str">
        <f>IF(J704="","",VLOOKUP(J704,'code nicheur'!$A$1:$B$16,2,FALSE))</f>
        <v/>
      </c>
      <c r="T704" s="147" t="str">
        <f>IF(J704="","",VLOOKUP(J704,'code nicheur'!$A$1:$C$16,3,FALSE))</f>
        <v/>
      </c>
      <c r="U704" s="145" t="str">
        <f>IF(B704="","",VLOOKUP(B704,'Cartes IGN'!$A$1:$B$3233,2,FALSE))</f>
        <v/>
      </c>
      <c r="V704" s="147" t="str">
        <f>IF(B704="","",VLOOKUP(B704,'Cartes IGN'!$A$1:$D$3233,4,FALSE))</f>
        <v/>
      </c>
      <c r="W704" s="146" t="str">
        <f>IF(B704="","",VLOOKUP(B704,'Cartes IGN'!$A$1:$C$3233,3,FALSE))</f>
        <v/>
      </c>
      <c r="X704" s="146" t="str">
        <f t="shared" si="10"/>
        <v/>
      </c>
      <c r="Y704" s="146" t="str">
        <f>IF(X704="","",VLOOKUP(X704,Secteur_SQ!$A$1:$B$3870,2,FALSE))</f>
        <v/>
      </c>
      <c r="Z704" s="146" t="str">
        <f>IF(X704="","",VLOOKUP(X704,Secteur_SQ!$A$1:$C$3870,3,FALSE))</f>
        <v/>
      </c>
    </row>
    <row r="705" spans="1:26">
      <c r="A705" s="102"/>
      <c r="B705" s="102"/>
      <c r="C705" s="102"/>
      <c r="D705" s="85"/>
      <c r="E705" s="103"/>
      <c r="F705" s="104"/>
      <c r="G705" s="104"/>
      <c r="H705" s="108"/>
      <c r="I705" s="104"/>
      <c r="J705" s="106"/>
      <c r="K705" s="12"/>
      <c r="L705" s="107"/>
      <c r="M705" s="103"/>
      <c r="N705" s="149"/>
      <c r="O705" s="89"/>
      <c r="P705" s="89"/>
      <c r="Q705" s="89"/>
      <c r="R705" s="145" t="str">
        <f>IF(A705="","",VLOOKUP(A705,Espèces!$A$2:$B$510,2,FALSE))</f>
        <v/>
      </c>
      <c r="S705" s="146" t="str">
        <f>IF(J705="","",VLOOKUP(J705,'code nicheur'!$A$1:$B$16,2,FALSE))</f>
        <v/>
      </c>
      <c r="T705" s="147" t="str">
        <f>IF(J705="","",VLOOKUP(J705,'code nicheur'!$A$1:$C$16,3,FALSE))</f>
        <v/>
      </c>
      <c r="U705" s="145" t="str">
        <f>IF(B705="","",VLOOKUP(B705,'Cartes IGN'!$A$1:$B$3233,2,FALSE))</f>
        <v/>
      </c>
      <c r="V705" s="147" t="str">
        <f>IF(B705="","",VLOOKUP(B705,'Cartes IGN'!$A$1:$D$3233,4,FALSE))</f>
        <v/>
      </c>
      <c r="W705" s="146" t="str">
        <f>IF(B705="","",VLOOKUP(B705,'Cartes IGN'!$A$1:$C$3233,3,FALSE))</f>
        <v/>
      </c>
      <c r="X705" s="146" t="str">
        <f t="shared" si="10"/>
        <v/>
      </c>
      <c r="Y705" s="146" t="str">
        <f>IF(X705="","",VLOOKUP(X705,Secteur_SQ!$A$1:$B$3870,2,FALSE))</f>
        <v/>
      </c>
      <c r="Z705" s="146" t="str">
        <f>IF(X705="","",VLOOKUP(X705,Secteur_SQ!$A$1:$C$3870,3,FALSE))</f>
        <v/>
      </c>
    </row>
    <row r="706" spans="1:26">
      <c r="A706" s="102"/>
      <c r="B706" s="102"/>
      <c r="C706" s="102"/>
      <c r="D706" s="85"/>
      <c r="E706" s="103"/>
      <c r="F706" s="104"/>
      <c r="G706" s="104"/>
      <c r="H706" s="108"/>
      <c r="I706" s="104"/>
      <c r="J706" s="106"/>
      <c r="K706" s="12"/>
      <c r="L706" s="107"/>
      <c r="M706" s="103"/>
      <c r="N706" s="149"/>
      <c r="O706" s="89"/>
      <c r="P706" s="89"/>
      <c r="Q706" s="89"/>
      <c r="R706" s="145" t="str">
        <f>IF(A706="","",VLOOKUP(A706,Espèces!$A$2:$B$510,2,FALSE))</f>
        <v/>
      </c>
      <c r="S706" s="146" t="str">
        <f>IF(J706="","",VLOOKUP(J706,'code nicheur'!$A$1:$B$16,2,FALSE))</f>
        <v/>
      </c>
      <c r="T706" s="147" t="str">
        <f>IF(J706="","",VLOOKUP(J706,'code nicheur'!$A$1:$C$16,3,FALSE))</f>
        <v/>
      </c>
      <c r="U706" s="145" t="str">
        <f>IF(B706="","",VLOOKUP(B706,'Cartes IGN'!$A$1:$B$3233,2,FALSE))</f>
        <v/>
      </c>
      <c r="V706" s="147" t="str">
        <f>IF(B706="","",VLOOKUP(B706,'Cartes IGN'!$A$1:$D$3233,4,FALSE))</f>
        <v/>
      </c>
      <c r="W706" s="146" t="str">
        <f>IF(B706="","",VLOOKUP(B706,'Cartes IGN'!$A$1:$C$3233,3,FALSE))</f>
        <v/>
      </c>
      <c r="X706" s="146" t="str">
        <f t="shared" si="10"/>
        <v/>
      </c>
      <c r="Y706" s="146" t="str">
        <f>IF(X706="","",VLOOKUP(X706,Secteur_SQ!$A$1:$B$3870,2,FALSE))</f>
        <v/>
      </c>
      <c r="Z706" s="146" t="str">
        <f>IF(X706="","",VLOOKUP(X706,Secteur_SQ!$A$1:$C$3870,3,FALSE))</f>
        <v/>
      </c>
    </row>
    <row r="707" spans="1:26">
      <c r="A707" s="102"/>
      <c r="B707" s="102"/>
      <c r="C707" s="102"/>
      <c r="D707" s="85"/>
      <c r="E707" s="103"/>
      <c r="F707" s="104"/>
      <c r="G707" s="104"/>
      <c r="H707" s="108"/>
      <c r="I707" s="104"/>
      <c r="J707" s="106"/>
      <c r="K707" s="12"/>
      <c r="L707" s="107"/>
      <c r="M707" s="103"/>
      <c r="N707" s="149"/>
      <c r="O707" s="89"/>
      <c r="P707" s="89"/>
      <c r="Q707" s="89"/>
      <c r="R707" s="145" t="str">
        <f>IF(A707="","",VLOOKUP(A707,Espèces!$A$2:$B$510,2,FALSE))</f>
        <v/>
      </c>
      <c r="S707" s="146" t="str">
        <f>IF(J707="","",VLOOKUP(J707,'code nicheur'!$A$1:$B$16,2,FALSE))</f>
        <v/>
      </c>
      <c r="T707" s="147" t="str">
        <f>IF(J707="","",VLOOKUP(J707,'code nicheur'!$A$1:$C$16,3,FALSE))</f>
        <v/>
      </c>
      <c r="U707" s="145" t="str">
        <f>IF(B707="","",VLOOKUP(B707,'Cartes IGN'!$A$1:$B$3233,2,FALSE))</f>
        <v/>
      </c>
      <c r="V707" s="147" t="str">
        <f>IF(B707="","",VLOOKUP(B707,'Cartes IGN'!$A$1:$D$3233,4,FALSE))</f>
        <v/>
      </c>
      <c r="W707" s="146" t="str">
        <f>IF(B707="","",VLOOKUP(B707,'Cartes IGN'!$A$1:$C$3233,3,FALSE))</f>
        <v/>
      </c>
      <c r="X707" s="146" t="str">
        <f t="shared" si="10"/>
        <v/>
      </c>
      <c r="Y707" s="146" t="str">
        <f>IF(X707="","",VLOOKUP(X707,Secteur_SQ!$A$1:$B$3870,2,FALSE))</f>
        <v/>
      </c>
      <c r="Z707" s="146" t="str">
        <f>IF(X707="","",VLOOKUP(X707,Secteur_SQ!$A$1:$C$3870,3,FALSE))</f>
        <v/>
      </c>
    </row>
    <row r="708" spans="1:26">
      <c r="A708" s="102"/>
      <c r="B708" s="102"/>
      <c r="C708" s="102"/>
      <c r="D708" s="85"/>
      <c r="E708" s="103"/>
      <c r="F708" s="104"/>
      <c r="G708" s="104"/>
      <c r="H708" s="108"/>
      <c r="I708" s="104"/>
      <c r="J708" s="106"/>
      <c r="K708" s="12"/>
      <c r="L708" s="107"/>
      <c r="M708" s="103"/>
      <c r="N708" s="149"/>
      <c r="O708" s="89"/>
      <c r="P708" s="89"/>
      <c r="Q708" s="89"/>
      <c r="R708" s="145" t="str">
        <f>IF(A708="","",VLOOKUP(A708,Espèces!$A$2:$B$510,2,FALSE))</f>
        <v/>
      </c>
      <c r="S708" s="146" t="str">
        <f>IF(J708="","",VLOOKUP(J708,'code nicheur'!$A$1:$B$16,2,FALSE))</f>
        <v/>
      </c>
      <c r="T708" s="147" t="str">
        <f>IF(J708="","",VLOOKUP(J708,'code nicheur'!$A$1:$C$16,3,FALSE))</f>
        <v/>
      </c>
      <c r="U708" s="145" t="str">
        <f>IF(B708="","",VLOOKUP(B708,'Cartes IGN'!$A$1:$B$3233,2,FALSE))</f>
        <v/>
      </c>
      <c r="V708" s="147" t="str">
        <f>IF(B708="","",VLOOKUP(B708,'Cartes IGN'!$A$1:$D$3233,4,FALSE))</f>
        <v/>
      </c>
      <c r="W708" s="146" t="str">
        <f>IF(B708="","",VLOOKUP(B708,'Cartes IGN'!$A$1:$C$3233,3,FALSE))</f>
        <v/>
      </c>
      <c r="X708" s="146" t="str">
        <f t="shared" si="10"/>
        <v/>
      </c>
      <c r="Y708" s="146" t="str">
        <f>IF(X708="","",VLOOKUP(X708,Secteur_SQ!$A$1:$B$3870,2,FALSE))</f>
        <v/>
      </c>
      <c r="Z708" s="146" t="str">
        <f>IF(X708="","",VLOOKUP(X708,Secteur_SQ!$A$1:$C$3870,3,FALSE))</f>
        <v/>
      </c>
    </row>
    <row r="709" spans="1:26">
      <c r="A709" s="102"/>
      <c r="B709" s="102"/>
      <c r="C709" s="102"/>
      <c r="D709" s="85"/>
      <c r="E709" s="103"/>
      <c r="F709" s="104"/>
      <c r="G709" s="104"/>
      <c r="H709" s="108"/>
      <c r="I709" s="104"/>
      <c r="J709" s="106"/>
      <c r="K709" s="12"/>
      <c r="L709" s="107"/>
      <c r="M709" s="103"/>
      <c r="N709" s="149"/>
      <c r="O709" s="89"/>
      <c r="P709" s="89"/>
      <c r="Q709" s="89"/>
      <c r="R709" s="145" t="str">
        <f>IF(A709="","",VLOOKUP(A709,Espèces!$A$2:$B$510,2,FALSE))</f>
        <v/>
      </c>
      <c r="S709" s="146" t="str">
        <f>IF(J709="","",VLOOKUP(J709,'code nicheur'!$A$1:$B$16,2,FALSE))</f>
        <v/>
      </c>
      <c r="T709" s="147" t="str">
        <f>IF(J709="","",VLOOKUP(J709,'code nicheur'!$A$1:$C$16,3,FALSE))</f>
        <v/>
      </c>
      <c r="U709" s="145" t="str">
        <f>IF(B709="","",VLOOKUP(B709,'Cartes IGN'!$A$1:$B$3233,2,FALSE))</f>
        <v/>
      </c>
      <c r="V709" s="147" t="str">
        <f>IF(B709="","",VLOOKUP(B709,'Cartes IGN'!$A$1:$D$3233,4,FALSE))</f>
        <v/>
      </c>
      <c r="W709" s="146" t="str">
        <f>IF(B709="","",VLOOKUP(B709,'Cartes IGN'!$A$1:$C$3233,3,FALSE))</f>
        <v/>
      </c>
      <c r="X709" s="146" t="str">
        <f t="shared" si="10"/>
        <v/>
      </c>
      <c r="Y709" s="146" t="str">
        <f>IF(X709="","",VLOOKUP(X709,Secteur_SQ!$A$1:$B$3870,2,FALSE))</f>
        <v/>
      </c>
      <c r="Z709" s="146" t="str">
        <f>IF(X709="","",VLOOKUP(X709,Secteur_SQ!$A$1:$C$3870,3,FALSE))</f>
        <v/>
      </c>
    </row>
    <row r="710" spans="1:26">
      <c r="A710" s="102"/>
      <c r="B710" s="102"/>
      <c r="C710" s="102"/>
      <c r="D710" s="85"/>
      <c r="E710" s="103"/>
      <c r="F710" s="104"/>
      <c r="G710" s="104"/>
      <c r="H710" s="108"/>
      <c r="I710" s="104"/>
      <c r="J710" s="106"/>
      <c r="K710" s="12"/>
      <c r="L710" s="107"/>
      <c r="M710" s="103"/>
      <c r="N710" s="149"/>
      <c r="O710" s="89"/>
      <c r="P710" s="89"/>
      <c r="Q710" s="89"/>
      <c r="R710" s="145" t="str">
        <f>IF(A710="","",VLOOKUP(A710,Espèces!$A$2:$B$510,2,FALSE))</f>
        <v/>
      </c>
      <c r="S710" s="146" t="str">
        <f>IF(J710="","",VLOOKUP(J710,'code nicheur'!$A$1:$B$16,2,FALSE))</f>
        <v/>
      </c>
      <c r="T710" s="147" t="str">
        <f>IF(J710="","",VLOOKUP(J710,'code nicheur'!$A$1:$C$16,3,FALSE))</f>
        <v/>
      </c>
      <c r="U710" s="145" t="str">
        <f>IF(B710="","",VLOOKUP(B710,'Cartes IGN'!$A$1:$B$3233,2,FALSE))</f>
        <v/>
      </c>
      <c r="V710" s="147" t="str">
        <f>IF(B710="","",VLOOKUP(B710,'Cartes IGN'!$A$1:$D$3233,4,FALSE))</f>
        <v/>
      </c>
      <c r="W710" s="146" t="str">
        <f>IF(B710="","",VLOOKUP(B710,'Cartes IGN'!$A$1:$C$3233,3,FALSE))</f>
        <v/>
      </c>
      <c r="X710" s="146" t="str">
        <f t="shared" si="10"/>
        <v/>
      </c>
      <c r="Y710" s="146" t="str">
        <f>IF(X710="","",VLOOKUP(X710,Secteur_SQ!$A$1:$B$3870,2,FALSE))</f>
        <v/>
      </c>
      <c r="Z710" s="146" t="str">
        <f>IF(X710="","",VLOOKUP(X710,Secteur_SQ!$A$1:$C$3870,3,FALSE))</f>
        <v/>
      </c>
    </row>
    <row r="711" spans="1:26">
      <c r="A711" s="102"/>
      <c r="B711" s="102"/>
      <c r="C711" s="102"/>
      <c r="D711" s="85"/>
      <c r="E711" s="103"/>
      <c r="F711" s="104"/>
      <c r="G711" s="104"/>
      <c r="H711" s="108"/>
      <c r="I711" s="104"/>
      <c r="J711" s="106"/>
      <c r="K711" s="12"/>
      <c r="L711" s="107"/>
      <c r="M711" s="103"/>
      <c r="N711" s="149"/>
      <c r="O711" s="89"/>
      <c r="P711" s="89"/>
      <c r="Q711" s="89"/>
      <c r="R711" s="145" t="str">
        <f>IF(A711="","",VLOOKUP(A711,Espèces!$A$2:$B$510,2,FALSE))</f>
        <v/>
      </c>
      <c r="S711" s="146" t="str">
        <f>IF(J711="","",VLOOKUP(J711,'code nicheur'!$A$1:$B$16,2,FALSE))</f>
        <v/>
      </c>
      <c r="T711" s="147" t="str">
        <f>IF(J711="","",VLOOKUP(J711,'code nicheur'!$A$1:$C$16,3,FALSE))</f>
        <v/>
      </c>
      <c r="U711" s="145" t="str">
        <f>IF(B711="","",VLOOKUP(B711,'Cartes IGN'!$A$1:$B$3233,2,FALSE))</f>
        <v/>
      </c>
      <c r="V711" s="147" t="str">
        <f>IF(B711="","",VLOOKUP(B711,'Cartes IGN'!$A$1:$D$3233,4,FALSE))</f>
        <v/>
      </c>
      <c r="W711" s="146" t="str">
        <f>IF(B711="","",VLOOKUP(B711,'Cartes IGN'!$A$1:$C$3233,3,FALSE))</f>
        <v/>
      </c>
      <c r="X711" s="146" t="str">
        <f t="shared" si="10"/>
        <v/>
      </c>
      <c r="Y711" s="146" t="str">
        <f>IF(X711="","",VLOOKUP(X711,Secteur_SQ!$A$1:$B$3870,2,FALSE))</f>
        <v/>
      </c>
      <c r="Z711" s="146" t="str">
        <f>IF(X711="","",VLOOKUP(X711,Secteur_SQ!$A$1:$C$3870,3,FALSE))</f>
        <v/>
      </c>
    </row>
    <row r="712" spans="1:26">
      <c r="A712" s="102"/>
      <c r="B712" s="102"/>
      <c r="C712" s="102"/>
      <c r="D712" s="85"/>
      <c r="E712" s="103"/>
      <c r="F712" s="104"/>
      <c r="G712" s="104"/>
      <c r="H712" s="108"/>
      <c r="I712" s="104"/>
      <c r="J712" s="106"/>
      <c r="K712" s="12"/>
      <c r="L712" s="107"/>
      <c r="M712" s="103"/>
      <c r="N712" s="149"/>
      <c r="O712" s="89"/>
      <c r="P712" s="89"/>
      <c r="Q712" s="89"/>
      <c r="R712" s="145" t="str">
        <f>IF(A712="","",VLOOKUP(A712,Espèces!$A$2:$B$510,2,FALSE))</f>
        <v/>
      </c>
      <c r="S712" s="146" t="str">
        <f>IF(J712="","",VLOOKUP(J712,'code nicheur'!$A$1:$B$16,2,FALSE))</f>
        <v/>
      </c>
      <c r="T712" s="147" t="str">
        <f>IF(J712="","",VLOOKUP(J712,'code nicheur'!$A$1:$C$16,3,FALSE))</f>
        <v/>
      </c>
      <c r="U712" s="145" t="str">
        <f>IF(B712="","",VLOOKUP(B712,'Cartes IGN'!$A$1:$B$3233,2,FALSE))</f>
        <v/>
      </c>
      <c r="V712" s="147" t="str">
        <f>IF(B712="","",VLOOKUP(B712,'Cartes IGN'!$A$1:$D$3233,4,FALSE))</f>
        <v/>
      </c>
      <c r="W712" s="146" t="str">
        <f>IF(B712="","",VLOOKUP(B712,'Cartes IGN'!$A$1:$C$3233,3,FALSE))</f>
        <v/>
      </c>
      <c r="X712" s="146" t="str">
        <f t="shared" si="10"/>
        <v/>
      </c>
      <c r="Y712" s="146" t="str">
        <f>IF(X712="","",VLOOKUP(X712,Secteur_SQ!$A$1:$B$3870,2,FALSE))</f>
        <v/>
      </c>
      <c r="Z712" s="146" t="str">
        <f>IF(X712="","",VLOOKUP(X712,Secteur_SQ!$A$1:$C$3870,3,FALSE))</f>
        <v/>
      </c>
    </row>
    <row r="713" spans="1:26">
      <c r="A713" s="102"/>
      <c r="B713" s="102"/>
      <c r="C713" s="102"/>
      <c r="D713" s="85"/>
      <c r="E713" s="103"/>
      <c r="F713" s="104"/>
      <c r="G713" s="104"/>
      <c r="H713" s="108"/>
      <c r="I713" s="104"/>
      <c r="J713" s="106"/>
      <c r="K713" s="12"/>
      <c r="L713" s="107"/>
      <c r="M713" s="103"/>
      <c r="N713" s="149"/>
      <c r="O713" s="89"/>
      <c r="P713" s="89"/>
      <c r="Q713" s="89"/>
      <c r="R713" s="145" t="str">
        <f>IF(A713="","",VLOOKUP(A713,Espèces!$A$2:$B$510,2,FALSE))</f>
        <v/>
      </c>
      <c r="S713" s="146" t="str">
        <f>IF(J713="","",VLOOKUP(J713,'code nicheur'!$A$1:$B$16,2,FALSE))</f>
        <v/>
      </c>
      <c r="T713" s="147" t="str">
        <f>IF(J713="","",VLOOKUP(J713,'code nicheur'!$A$1:$C$16,3,FALSE))</f>
        <v/>
      </c>
      <c r="U713" s="145" t="str">
        <f>IF(B713="","",VLOOKUP(B713,'Cartes IGN'!$A$1:$B$3233,2,FALSE))</f>
        <v/>
      </c>
      <c r="V713" s="147" t="str">
        <f>IF(B713="","",VLOOKUP(B713,'Cartes IGN'!$A$1:$D$3233,4,FALSE))</f>
        <v/>
      </c>
      <c r="W713" s="146" t="str">
        <f>IF(B713="","",VLOOKUP(B713,'Cartes IGN'!$A$1:$C$3233,3,FALSE))</f>
        <v/>
      </c>
      <c r="X713" s="146" t="str">
        <f t="shared" si="10"/>
        <v/>
      </c>
      <c r="Y713" s="146" t="str">
        <f>IF(X713="","",VLOOKUP(X713,Secteur_SQ!$A$1:$B$3870,2,FALSE))</f>
        <v/>
      </c>
      <c r="Z713" s="146" t="str">
        <f>IF(X713="","",VLOOKUP(X713,Secteur_SQ!$A$1:$C$3870,3,FALSE))</f>
        <v/>
      </c>
    </row>
    <row r="714" spans="1:26">
      <c r="A714" s="102"/>
      <c r="B714" s="102"/>
      <c r="C714" s="102"/>
      <c r="D714" s="85"/>
      <c r="E714" s="103"/>
      <c r="F714" s="104"/>
      <c r="G714" s="104"/>
      <c r="H714" s="108"/>
      <c r="I714" s="104"/>
      <c r="J714" s="106"/>
      <c r="K714" s="12"/>
      <c r="L714" s="107"/>
      <c r="M714" s="103"/>
      <c r="N714" s="149"/>
      <c r="O714" s="89"/>
      <c r="P714" s="89"/>
      <c r="Q714" s="89"/>
      <c r="R714" s="145" t="str">
        <f>IF(A714="","",VLOOKUP(A714,Espèces!$A$2:$B$510,2,FALSE))</f>
        <v/>
      </c>
      <c r="S714" s="146" t="str">
        <f>IF(J714="","",VLOOKUP(J714,'code nicheur'!$A$1:$B$16,2,FALSE))</f>
        <v/>
      </c>
      <c r="T714" s="147" t="str">
        <f>IF(J714="","",VLOOKUP(J714,'code nicheur'!$A$1:$C$16,3,FALSE))</f>
        <v/>
      </c>
      <c r="U714" s="145" t="str">
        <f>IF(B714="","",VLOOKUP(B714,'Cartes IGN'!$A$1:$B$3233,2,FALSE))</f>
        <v/>
      </c>
      <c r="V714" s="147" t="str">
        <f>IF(B714="","",VLOOKUP(B714,'Cartes IGN'!$A$1:$D$3233,4,FALSE))</f>
        <v/>
      </c>
      <c r="W714" s="146" t="str">
        <f>IF(B714="","",VLOOKUP(B714,'Cartes IGN'!$A$1:$C$3233,3,FALSE))</f>
        <v/>
      </c>
      <c r="X714" s="146" t="str">
        <f t="shared" si="10"/>
        <v/>
      </c>
      <c r="Y714" s="146" t="str">
        <f>IF(X714="","",VLOOKUP(X714,Secteur_SQ!$A$1:$B$3870,2,FALSE))</f>
        <v/>
      </c>
      <c r="Z714" s="146" t="str">
        <f>IF(X714="","",VLOOKUP(X714,Secteur_SQ!$A$1:$C$3870,3,FALSE))</f>
        <v/>
      </c>
    </row>
    <row r="715" spans="1:26">
      <c r="A715" s="102"/>
      <c r="B715" s="102"/>
      <c r="C715" s="102"/>
      <c r="D715" s="85"/>
      <c r="E715" s="103"/>
      <c r="F715" s="104"/>
      <c r="G715" s="104"/>
      <c r="H715" s="108"/>
      <c r="I715" s="104"/>
      <c r="J715" s="106"/>
      <c r="K715" s="12"/>
      <c r="L715" s="107"/>
      <c r="M715" s="103"/>
      <c r="N715" s="149"/>
      <c r="O715" s="89"/>
      <c r="P715" s="89"/>
      <c r="Q715" s="89"/>
      <c r="R715" s="145" t="str">
        <f>IF(A715="","",VLOOKUP(A715,Espèces!$A$2:$B$510,2,FALSE))</f>
        <v/>
      </c>
      <c r="S715" s="146" t="str">
        <f>IF(J715="","",VLOOKUP(J715,'code nicheur'!$A$1:$B$16,2,FALSE))</f>
        <v/>
      </c>
      <c r="T715" s="147" t="str">
        <f>IF(J715="","",VLOOKUP(J715,'code nicheur'!$A$1:$C$16,3,FALSE))</f>
        <v/>
      </c>
      <c r="U715" s="145" t="str">
        <f>IF(B715="","",VLOOKUP(B715,'Cartes IGN'!$A$1:$B$3233,2,FALSE))</f>
        <v/>
      </c>
      <c r="V715" s="147" t="str">
        <f>IF(B715="","",VLOOKUP(B715,'Cartes IGN'!$A$1:$D$3233,4,FALSE))</f>
        <v/>
      </c>
      <c r="W715" s="146" t="str">
        <f>IF(B715="","",VLOOKUP(B715,'Cartes IGN'!$A$1:$C$3233,3,FALSE))</f>
        <v/>
      </c>
      <c r="X715" s="146" t="str">
        <f t="shared" si="10"/>
        <v/>
      </c>
      <c r="Y715" s="146" t="str">
        <f>IF(X715="","",VLOOKUP(X715,Secteur_SQ!$A$1:$B$3870,2,FALSE))</f>
        <v/>
      </c>
      <c r="Z715" s="146" t="str">
        <f>IF(X715="","",VLOOKUP(X715,Secteur_SQ!$A$1:$C$3870,3,FALSE))</f>
        <v/>
      </c>
    </row>
    <row r="716" spans="1:26">
      <c r="A716" s="102"/>
      <c r="B716" s="102"/>
      <c r="C716" s="102"/>
      <c r="D716" s="85"/>
      <c r="E716" s="103"/>
      <c r="F716" s="104"/>
      <c r="G716" s="104"/>
      <c r="H716" s="108"/>
      <c r="I716" s="104"/>
      <c r="J716" s="106"/>
      <c r="K716" s="12"/>
      <c r="L716" s="107"/>
      <c r="M716" s="103"/>
      <c r="N716" s="149"/>
      <c r="O716" s="89"/>
      <c r="P716" s="89"/>
      <c r="Q716" s="89"/>
      <c r="R716" s="145" t="str">
        <f>IF(A716="","",VLOOKUP(A716,Espèces!$A$2:$B$510,2,FALSE))</f>
        <v/>
      </c>
      <c r="S716" s="146" t="str">
        <f>IF(J716="","",VLOOKUP(J716,'code nicheur'!$A$1:$B$16,2,FALSE))</f>
        <v/>
      </c>
      <c r="T716" s="147" t="str">
        <f>IF(J716="","",VLOOKUP(J716,'code nicheur'!$A$1:$C$16,3,FALSE))</f>
        <v/>
      </c>
      <c r="U716" s="145" t="str">
        <f>IF(B716="","",VLOOKUP(B716,'Cartes IGN'!$A$1:$B$3233,2,FALSE))</f>
        <v/>
      </c>
      <c r="V716" s="147" t="str">
        <f>IF(B716="","",VLOOKUP(B716,'Cartes IGN'!$A$1:$D$3233,4,FALSE))</f>
        <v/>
      </c>
      <c r="W716" s="146" t="str">
        <f>IF(B716="","",VLOOKUP(B716,'Cartes IGN'!$A$1:$C$3233,3,FALSE))</f>
        <v/>
      </c>
      <c r="X716" s="146" t="str">
        <f t="shared" si="10"/>
        <v/>
      </c>
      <c r="Y716" s="146" t="str">
        <f>IF(X716="","",VLOOKUP(X716,Secteur_SQ!$A$1:$B$3870,2,FALSE))</f>
        <v/>
      </c>
      <c r="Z716" s="146" t="str">
        <f>IF(X716="","",VLOOKUP(X716,Secteur_SQ!$A$1:$C$3870,3,FALSE))</f>
        <v/>
      </c>
    </row>
    <row r="717" spans="1:26">
      <c r="A717" s="102"/>
      <c r="B717" s="102"/>
      <c r="C717" s="102"/>
      <c r="D717" s="85"/>
      <c r="E717" s="103"/>
      <c r="F717" s="104"/>
      <c r="G717" s="104"/>
      <c r="H717" s="108"/>
      <c r="I717" s="104"/>
      <c r="J717" s="106"/>
      <c r="K717" s="12"/>
      <c r="L717" s="107"/>
      <c r="M717" s="103"/>
      <c r="N717" s="149"/>
      <c r="O717" s="89"/>
      <c r="P717" s="89"/>
      <c r="Q717" s="89"/>
      <c r="R717" s="145" t="str">
        <f>IF(A717="","",VLOOKUP(A717,Espèces!$A$2:$B$510,2,FALSE))</f>
        <v/>
      </c>
      <c r="S717" s="146" t="str">
        <f>IF(J717="","",VLOOKUP(J717,'code nicheur'!$A$1:$B$16,2,FALSE))</f>
        <v/>
      </c>
      <c r="T717" s="147" t="str">
        <f>IF(J717="","",VLOOKUP(J717,'code nicheur'!$A$1:$C$16,3,FALSE))</f>
        <v/>
      </c>
      <c r="U717" s="145" t="str">
        <f>IF(B717="","",VLOOKUP(B717,'Cartes IGN'!$A$1:$B$3233,2,FALSE))</f>
        <v/>
      </c>
      <c r="V717" s="147" t="str">
        <f>IF(B717="","",VLOOKUP(B717,'Cartes IGN'!$A$1:$D$3233,4,FALSE))</f>
        <v/>
      </c>
      <c r="W717" s="146" t="str">
        <f>IF(B717="","",VLOOKUP(B717,'Cartes IGN'!$A$1:$C$3233,3,FALSE))</f>
        <v/>
      </c>
      <c r="X717" s="146" t="str">
        <f t="shared" si="10"/>
        <v/>
      </c>
      <c r="Y717" s="146" t="str">
        <f>IF(X717="","",VLOOKUP(X717,Secteur_SQ!$A$1:$B$3870,2,FALSE))</f>
        <v/>
      </c>
      <c r="Z717" s="146" t="str">
        <f>IF(X717="","",VLOOKUP(X717,Secteur_SQ!$A$1:$C$3870,3,FALSE))</f>
        <v/>
      </c>
    </row>
    <row r="718" spans="1:26">
      <c r="A718" s="102"/>
      <c r="B718" s="102"/>
      <c r="C718" s="102"/>
      <c r="D718" s="85"/>
      <c r="E718" s="103"/>
      <c r="F718" s="104"/>
      <c r="G718" s="104"/>
      <c r="H718" s="108"/>
      <c r="I718" s="104"/>
      <c r="J718" s="106"/>
      <c r="K718" s="12"/>
      <c r="L718" s="107"/>
      <c r="M718" s="103"/>
      <c r="N718" s="149"/>
      <c r="O718" s="89"/>
      <c r="P718" s="89"/>
      <c r="Q718" s="89"/>
      <c r="R718" s="145" t="str">
        <f>IF(A718="","",VLOOKUP(A718,Espèces!$A$2:$B$510,2,FALSE))</f>
        <v/>
      </c>
      <c r="S718" s="146" t="str">
        <f>IF(J718="","",VLOOKUP(J718,'code nicheur'!$A$1:$B$16,2,FALSE))</f>
        <v/>
      </c>
      <c r="T718" s="147" t="str">
        <f>IF(J718="","",VLOOKUP(J718,'code nicheur'!$A$1:$C$16,3,FALSE))</f>
        <v/>
      </c>
      <c r="U718" s="145" t="str">
        <f>IF(B718="","",VLOOKUP(B718,'Cartes IGN'!$A$1:$B$3233,2,FALSE))</f>
        <v/>
      </c>
      <c r="V718" s="147" t="str">
        <f>IF(B718="","",VLOOKUP(B718,'Cartes IGN'!$A$1:$D$3233,4,FALSE))</f>
        <v/>
      </c>
      <c r="W718" s="146" t="str">
        <f>IF(B718="","",VLOOKUP(B718,'Cartes IGN'!$A$1:$C$3233,3,FALSE))</f>
        <v/>
      </c>
      <c r="X718" s="146" t="str">
        <f t="shared" si="10"/>
        <v/>
      </c>
      <c r="Y718" s="146" t="str">
        <f>IF(X718="","",VLOOKUP(X718,Secteur_SQ!$A$1:$B$3870,2,FALSE))</f>
        <v/>
      </c>
      <c r="Z718" s="146" t="str">
        <f>IF(X718="","",VLOOKUP(X718,Secteur_SQ!$A$1:$C$3870,3,FALSE))</f>
        <v/>
      </c>
    </row>
    <row r="719" spans="1:26">
      <c r="A719" s="102"/>
      <c r="B719" s="102"/>
      <c r="C719" s="102"/>
      <c r="D719" s="85"/>
      <c r="E719" s="103"/>
      <c r="F719" s="104"/>
      <c r="G719" s="104"/>
      <c r="H719" s="108"/>
      <c r="I719" s="104"/>
      <c r="J719" s="106"/>
      <c r="K719" s="12"/>
      <c r="L719" s="107"/>
      <c r="M719" s="103"/>
      <c r="N719" s="149"/>
      <c r="O719" s="89"/>
      <c r="P719" s="89"/>
      <c r="Q719" s="89"/>
      <c r="R719" s="145" t="str">
        <f>IF(A719="","",VLOOKUP(A719,Espèces!$A$2:$B$510,2,FALSE))</f>
        <v/>
      </c>
      <c r="S719" s="146" t="str">
        <f>IF(J719="","",VLOOKUP(J719,'code nicheur'!$A$1:$B$16,2,FALSE))</f>
        <v/>
      </c>
      <c r="T719" s="147" t="str">
        <f>IF(J719="","",VLOOKUP(J719,'code nicheur'!$A$1:$C$16,3,FALSE))</f>
        <v/>
      </c>
      <c r="U719" s="145" t="str">
        <f>IF(B719="","",VLOOKUP(B719,'Cartes IGN'!$A$1:$B$3233,2,FALSE))</f>
        <v/>
      </c>
      <c r="V719" s="147" t="str">
        <f>IF(B719="","",VLOOKUP(B719,'Cartes IGN'!$A$1:$D$3233,4,FALSE))</f>
        <v/>
      </c>
      <c r="W719" s="146" t="str">
        <f>IF(B719="","",VLOOKUP(B719,'Cartes IGN'!$A$1:$C$3233,3,FALSE))</f>
        <v/>
      </c>
      <c r="X719" s="146" t="str">
        <f t="shared" si="10"/>
        <v/>
      </c>
      <c r="Y719" s="146" t="str">
        <f>IF(X719="","",VLOOKUP(X719,Secteur_SQ!$A$1:$B$3870,2,FALSE))</f>
        <v/>
      </c>
      <c r="Z719" s="146" t="str">
        <f>IF(X719="","",VLOOKUP(X719,Secteur_SQ!$A$1:$C$3870,3,FALSE))</f>
        <v/>
      </c>
    </row>
    <row r="720" spans="1:26">
      <c r="A720" s="102"/>
      <c r="B720" s="102"/>
      <c r="C720" s="102"/>
      <c r="D720" s="85"/>
      <c r="E720" s="103"/>
      <c r="F720" s="104"/>
      <c r="G720" s="104"/>
      <c r="H720" s="108"/>
      <c r="I720" s="104"/>
      <c r="J720" s="106"/>
      <c r="K720" s="12"/>
      <c r="L720" s="107"/>
      <c r="M720" s="103"/>
      <c r="N720" s="149"/>
      <c r="O720" s="89"/>
      <c r="P720" s="89"/>
      <c r="Q720" s="89"/>
      <c r="R720" s="145" t="str">
        <f>IF(A720="","",VLOOKUP(A720,Espèces!$A$2:$B$510,2,FALSE))</f>
        <v/>
      </c>
      <c r="S720" s="146" t="str">
        <f>IF(J720="","",VLOOKUP(J720,'code nicheur'!$A$1:$B$16,2,FALSE))</f>
        <v/>
      </c>
      <c r="T720" s="147" t="str">
        <f>IF(J720="","",VLOOKUP(J720,'code nicheur'!$A$1:$C$16,3,FALSE))</f>
        <v/>
      </c>
      <c r="U720" s="145" t="str">
        <f>IF(B720="","",VLOOKUP(B720,'Cartes IGN'!$A$1:$B$3233,2,FALSE))</f>
        <v/>
      </c>
      <c r="V720" s="147" t="str">
        <f>IF(B720="","",VLOOKUP(B720,'Cartes IGN'!$A$1:$D$3233,4,FALSE))</f>
        <v/>
      </c>
      <c r="W720" s="146" t="str">
        <f>IF(B720="","",VLOOKUP(B720,'Cartes IGN'!$A$1:$C$3233,3,FALSE))</f>
        <v/>
      </c>
      <c r="X720" s="146" t="str">
        <f t="shared" si="10"/>
        <v/>
      </c>
      <c r="Y720" s="146" t="str">
        <f>IF(X720="","",VLOOKUP(X720,Secteur_SQ!$A$1:$B$3870,2,FALSE))</f>
        <v/>
      </c>
      <c r="Z720" s="146" t="str">
        <f>IF(X720="","",VLOOKUP(X720,Secteur_SQ!$A$1:$C$3870,3,FALSE))</f>
        <v/>
      </c>
    </row>
    <row r="721" spans="1:26">
      <c r="A721" s="102"/>
      <c r="B721" s="102"/>
      <c r="C721" s="102"/>
      <c r="D721" s="85"/>
      <c r="E721" s="103"/>
      <c r="F721" s="104"/>
      <c r="G721" s="104"/>
      <c r="H721" s="108"/>
      <c r="I721" s="104"/>
      <c r="J721" s="106"/>
      <c r="K721" s="12"/>
      <c r="L721" s="107"/>
      <c r="M721" s="103"/>
      <c r="N721" s="149"/>
      <c r="O721" s="89"/>
      <c r="P721" s="89"/>
      <c r="Q721" s="89"/>
      <c r="R721" s="145" t="str">
        <f>IF(A721="","",VLOOKUP(A721,Espèces!$A$2:$B$510,2,FALSE))</f>
        <v/>
      </c>
      <c r="S721" s="146" t="str">
        <f>IF(J721="","",VLOOKUP(J721,'code nicheur'!$A$1:$B$16,2,FALSE))</f>
        <v/>
      </c>
      <c r="T721" s="147" t="str">
        <f>IF(J721="","",VLOOKUP(J721,'code nicheur'!$A$1:$C$16,3,FALSE))</f>
        <v/>
      </c>
      <c r="U721" s="145" t="str">
        <f>IF(B721="","",VLOOKUP(B721,'Cartes IGN'!$A$1:$B$3233,2,FALSE))</f>
        <v/>
      </c>
      <c r="V721" s="147" t="str">
        <f>IF(B721="","",VLOOKUP(B721,'Cartes IGN'!$A$1:$D$3233,4,FALSE))</f>
        <v/>
      </c>
      <c r="W721" s="146" t="str">
        <f>IF(B721="","",VLOOKUP(B721,'Cartes IGN'!$A$1:$C$3233,3,FALSE))</f>
        <v/>
      </c>
      <c r="X721" s="146" t="str">
        <f t="shared" si="10"/>
        <v/>
      </c>
      <c r="Y721" s="146" t="str">
        <f>IF(X721="","",VLOOKUP(X721,Secteur_SQ!$A$1:$B$3870,2,FALSE))</f>
        <v/>
      </c>
      <c r="Z721" s="146" t="str">
        <f>IF(X721="","",VLOOKUP(X721,Secteur_SQ!$A$1:$C$3870,3,FALSE))</f>
        <v/>
      </c>
    </row>
    <row r="722" spans="1:26">
      <c r="A722" s="102"/>
      <c r="B722" s="102"/>
      <c r="C722" s="102"/>
      <c r="D722" s="85"/>
      <c r="E722" s="103"/>
      <c r="F722" s="104"/>
      <c r="G722" s="104"/>
      <c r="H722" s="108"/>
      <c r="I722" s="104"/>
      <c r="J722" s="106"/>
      <c r="K722" s="12"/>
      <c r="L722" s="107"/>
      <c r="M722" s="103"/>
      <c r="N722" s="149"/>
      <c r="O722" s="89"/>
      <c r="P722" s="89"/>
      <c r="Q722" s="89"/>
      <c r="R722" s="145" t="str">
        <f>IF(A722="","",VLOOKUP(A722,Espèces!$A$2:$B$510,2,FALSE))</f>
        <v/>
      </c>
      <c r="S722" s="146" t="str">
        <f>IF(J722="","",VLOOKUP(J722,'code nicheur'!$A$1:$B$16,2,FALSE))</f>
        <v/>
      </c>
      <c r="T722" s="147" t="str">
        <f>IF(J722="","",VLOOKUP(J722,'code nicheur'!$A$1:$C$16,3,FALSE))</f>
        <v/>
      </c>
      <c r="U722" s="145" t="str">
        <f>IF(B722="","",VLOOKUP(B722,'Cartes IGN'!$A$1:$B$3233,2,FALSE))</f>
        <v/>
      </c>
      <c r="V722" s="147" t="str">
        <f>IF(B722="","",VLOOKUP(B722,'Cartes IGN'!$A$1:$D$3233,4,FALSE))</f>
        <v/>
      </c>
      <c r="W722" s="146" t="str">
        <f>IF(B722="","",VLOOKUP(B722,'Cartes IGN'!$A$1:$C$3233,3,FALSE))</f>
        <v/>
      </c>
      <c r="X722" s="146" t="str">
        <f t="shared" si="10"/>
        <v/>
      </c>
      <c r="Y722" s="146" t="str">
        <f>IF(X722="","",VLOOKUP(X722,Secteur_SQ!$A$1:$B$3870,2,FALSE))</f>
        <v/>
      </c>
      <c r="Z722" s="146" t="str">
        <f>IF(X722="","",VLOOKUP(X722,Secteur_SQ!$A$1:$C$3870,3,FALSE))</f>
        <v/>
      </c>
    </row>
    <row r="723" spans="1:26">
      <c r="A723" s="102"/>
      <c r="B723" s="102"/>
      <c r="C723" s="102"/>
      <c r="D723" s="85"/>
      <c r="E723" s="103"/>
      <c r="F723" s="104"/>
      <c r="G723" s="104"/>
      <c r="H723" s="108"/>
      <c r="I723" s="104"/>
      <c r="J723" s="106"/>
      <c r="K723" s="12"/>
      <c r="L723" s="107"/>
      <c r="M723" s="103"/>
      <c r="N723" s="149"/>
      <c r="O723" s="89"/>
      <c r="P723" s="89"/>
      <c r="Q723" s="89"/>
      <c r="R723" s="145" t="str">
        <f>IF(A723="","",VLOOKUP(A723,Espèces!$A$2:$B$510,2,FALSE))</f>
        <v/>
      </c>
      <c r="S723" s="146" t="str">
        <f>IF(J723="","",VLOOKUP(J723,'code nicheur'!$A$1:$B$16,2,FALSE))</f>
        <v/>
      </c>
      <c r="T723" s="147" t="str">
        <f>IF(J723="","",VLOOKUP(J723,'code nicheur'!$A$1:$C$16,3,FALSE))</f>
        <v/>
      </c>
      <c r="U723" s="145" t="str">
        <f>IF(B723="","",VLOOKUP(B723,'Cartes IGN'!$A$1:$B$3233,2,FALSE))</f>
        <v/>
      </c>
      <c r="V723" s="147" t="str">
        <f>IF(B723="","",VLOOKUP(B723,'Cartes IGN'!$A$1:$D$3233,4,FALSE))</f>
        <v/>
      </c>
      <c r="W723" s="146" t="str">
        <f>IF(B723="","",VLOOKUP(B723,'Cartes IGN'!$A$1:$C$3233,3,FALSE))</f>
        <v/>
      </c>
      <c r="X723" s="146" t="str">
        <f t="shared" si="10"/>
        <v/>
      </c>
      <c r="Y723" s="146" t="str">
        <f>IF(X723="","",VLOOKUP(X723,Secteur_SQ!$A$1:$B$3870,2,FALSE))</f>
        <v/>
      </c>
      <c r="Z723" s="146" t="str">
        <f>IF(X723="","",VLOOKUP(X723,Secteur_SQ!$A$1:$C$3870,3,FALSE))</f>
        <v/>
      </c>
    </row>
    <row r="724" spans="1:26">
      <c r="A724" s="102"/>
      <c r="B724" s="102"/>
      <c r="C724" s="102"/>
      <c r="D724" s="85"/>
      <c r="E724" s="103"/>
      <c r="F724" s="104"/>
      <c r="G724" s="104"/>
      <c r="H724" s="108"/>
      <c r="I724" s="104"/>
      <c r="J724" s="106"/>
      <c r="K724" s="12"/>
      <c r="L724" s="107"/>
      <c r="M724" s="103"/>
      <c r="N724" s="149"/>
      <c r="O724" s="89"/>
      <c r="P724" s="89"/>
      <c r="Q724" s="89"/>
      <c r="R724" s="145" t="str">
        <f>IF(A724="","",VLOOKUP(A724,Espèces!$A$2:$B$510,2,FALSE))</f>
        <v/>
      </c>
      <c r="S724" s="146" t="str">
        <f>IF(J724="","",VLOOKUP(J724,'code nicheur'!$A$1:$B$16,2,FALSE))</f>
        <v/>
      </c>
      <c r="T724" s="147" t="str">
        <f>IF(J724="","",VLOOKUP(J724,'code nicheur'!$A$1:$C$16,3,FALSE))</f>
        <v/>
      </c>
      <c r="U724" s="145" t="str">
        <f>IF(B724="","",VLOOKUP(B724,'Cartes IGN'!$A$1:$B$3233,2,FALSE))</f>
        <v/>
      </c>
      <c r="V724" s="147" t="str">
        <f>IF(B724="","",VLOOKUP(B724,'Cartes IGN'!$A$1:$D$3233,4,FALSE))</f>
        <v/>
      </c>
      <c r="W724" s="146" t="str">
        <f>IF(B724="","",VLOOKUP(B724,'Cartes IGN'!$A$1:$C$3233,3,FALSE))</f>
        <v/>
      </c>
      <c r="X724" s="146" t="str">
        <f t="shared" si="10"/>
        <v/>
      </c>
      <c r="Y724" s="146" t="str">
        <f>IF(X724="","",VLOOKUP(X724,Secteur_SQ!$A$1:$B$3870,2,FALSE))</f>
        <v/>
      </c>
      <c r="Z724" s="146" t="str">
        <f>IF(X724="","",VLOOKUP(X724,Secteur_SQ!$A$1:$C$3870,3,FALSE))</f>
        <v/>
      </c>
    </row>
    <row r="725" spans="1:26">
      <c r="A725" s="102"/>
      <c r="B725" s="102"/>
      <c r="C725" s="102"/>
      <c r="D725" s="85"/>
      <c r="E725" s="103"/>
      <c r="F725" s="104"/>
      <c r="G725" s="104"/>
      <c r="H725" s="108"/>
      <c r="I725" s="104"/>
      <c r="J725" s="106"/>
      <c r="K725" s="12"/>
      <c r="L725" s="107"/>
      <c r="M725" s="103"/>
      <c r="N725" s="149"/>
      <c r="O725" s="89"/>
      <c r="P725" s="89"/>
      <c r="Q725" s="89"/>
      <c r="R725" s="145" t="str">
        <f>IF(A725="","",VLOOKUP(A725,Espèces!$A$2:$B$510,2,FALSE))</f>
        <v/>
      </c>
      <c r="S725" s="146" t="str">
        <f>IF(J725="","",VLOOKUP(J725,'code nicheur'!$A$1:$B$16,2,FALSE))</f>
        <v/>
      </c>
      <c r="T725" s="147" t="str">
        <f>IF(J725="","",VLOOKUP(J725,'code nicheur'!$A$1:$C$16,3,FALSE))</f>
        <v/>
      </c>
      <c r="U725" s="145" t="str">
        <f>IF(B725="","",VLOOKUP(B725,'Cartes IGN'!$A$1:$B$3233,2,FALSE))</f>
        <v/>
      </c>
      <c r="V725" s="147" t="str">
        <f>IF(B725="","",VLOOKUP(B725,'Cartes IGN'!$A$1:$D$3233,4,FALSE))</f>
        <v/>
      </c>
      <c r="W725" s="146" t="str">
        <f>IF(B725="","",VLOOKUP(B725,'Cartes IGN'!$A$1:$C$3233,3,FALSE))</f>
        <v/>
      </c>
      <c r="X725" s="146" t="str">
        <f t="shared" si="10"/>
        <v/>
      </c>
      <c r="Y725" s="146" t="str">
        <f>IF(X725="","",VLOOKUP(X725,Secteur_SQ!$A$1:$B$3870,2,FALSE))</f>
        <v/>
      </c>
      <c r="Z725" s="146" t="str">
        <f>IF(X725="","",VLOOKUP(X725,Secteur_SQ!$A$1:$C$3870,3,FALSE))</f>
        <v/>
      </c>
    </row>
    <row r="726" spans="1:26">
      <c r="A726" s="102"/>
      <c r="B726" s="102"/>
      <c r="C726" s="102"/>
      <c r="D726" s="85"/>
      <c r="E726" s="103"/>
      <c r="F726" s="104"/>
      <c r="G726" s="104"/>
      <c r="H726" s="108"/>
      <c r="I726" s="104"/>
      <c r="J726" s="106"/>
      <c r="K726" s="12"/>
      <c r="L726" s="107"/>
      <c r="M726" s="103"/>
      <c r="N726" s="149"/>
      <c r="O726" s="89"/>
      <c r="P726" s="89"/>
      <c r="Q726" s="89"/>
      <c r="R726" s="145" t="str">
        <f>IF(A726="","",VLOOKUP(A726,Espèces!$A$2:$B$510,2,FALSE))</f>
        <v/>
      </c>
      <c r="S726" s="146" t="str">
        <f>IF(J726="","",VLOOKUP(J726,'code nicheur'!$A$1:$B$16,2,FALSE))</f>
        <v/>
      </c>
      <c r="T726" s="147" t="str">
        <f>IF(J726="","",VLOOKUP(J726,'code nicheur'!$A$1:$C$16,3,FALSE))</f>
        <v/>
      </c>
      <c r="U726" s="145" t="str">
        <f>IF(B726="","",VLOOKUP(B726,'Cartes IGN'!$A$1:$B$3233,2,FALSE))</f>
        <v/>
      </c>
      <c r="V726" s="147" t="str">
        <f>IF(B726="","",VLOOKUP(B726,'Cartes IGN'!$A$1:$D$3233,4,FALSE))</f>
        <v/>
      </c>
      <c r="W726" s="146" t="str">
        <f>IF(B726="","",VLOOKUP(B726,'Cartes IGN'!$A$1:$C$3233,3,FALSE))</f>
        <v/>
      </c>
      <c r="X726" s="146" t="str">
        <f t="shared" si="10"/>
        <v/>
      </c>
      <c r="Y726" s="146" t="str">
        <f>IF(X726="","",VLOOKUP(X726,Secteur_SQ!$A$1:$B$3870,2,FALSE))</f>
        <v/>
      </c>
      <c r="Z726" s="146" t="str">
        <f>IF(X726="","",VLOOKUP(X726,Secteur_SQ!$A$1:$C$3870,3,FALSE))</f>
        <v/>
      </c>
    </row>
    <row r="727" spans="1:26">
      <c r="A727" s="102"/>
      <c r="B727" s="102"/>
      <c r="C727" s="102"/>
      <c r="D727" s="85"/>
      <c r="E727" s="103"/>
      <c r="F727" s="104"/>
      <c r="G727" s="104"/>
      <c r="H727" s="108"/>
      <c r="I727" s="104"/>
      <c r="J727" s="106"/>
      <c r="K727" s="12"/>
      <c r="L727" s="107"/>
      <c r="M727" s="103"/>
      <c r="N727" s="149"/>
      <c r="O727" s="89"/>
      <c r="P727" s="89"/>
      <c r="Q727" s="89"/>
      <c r="R727" s="145" t="str">
        <f>IF(A727="","",VLOOKUP(A727,Espèces!$A$2:$B$510,2,FALSE))</f>
        <v/>
      </c>
      <c r="S727" s="146" t="str">
        <f>IF(J727="","",VLOOKUP(J727,'code nicheur'!$A$1:$B$16,2,FALSE))</f>
        <v/>
      </c>
      <c r="T727" s="147" t="str">
        <f>IF(J727="","",VLOOKUP(J727,'code nicheur'!$A$1:$C$16,3,FALSE))</f>
        <v/>
      </c>
      <c r="U727" s="145" t="str">
        <f>IF(B727="","",VLOOKUP(B727,'Cartes IGN'!$A$1:$B$3233,2,FALSE))</f>
        <v/>
      </c>
      <c r="V727" s="147" t="str">
        <f>IF(B727="","",VLOOKUP(B727,'Cartes IGN'!$A$1:$D$3233,4,FALSE))</f>
        <v/>
      </c>
      <c r="W727" s="146" t="str">
        <f>IF(B727="","",VLOOKUP(B727,'Cartes IGN'!$A$1:$C$3233,3,FALSE))</f>
        <v/>
      </c>
      <c r="X727" s="146" t="str">
        <f t="shared" si="10"/>
        <v/>
      </c>
      <c r="Y727" s="146" t="str">
        <f>IF(X727="","",VLOOKUP(X727,Secteur_SQ!$A$1:$B$3870,2,FALSE))</f>
        <v/>
      </c>
      <c r="Z727" s="146" t="str">
        <f>IF(X727="","",VLOOKUP(X727,Secteur_SQ!$A$1:$C$3870,3,FALSE))</f>
        <v/>
      </c>
    </row>
    <row r="728" spans="1:26">
      <c r="A728" s="102"/>
      <c r="B728" s="102"/>
      <c r="C728" s="102"/>
      <c r="D728" s="85"/>
      <c r="E728" s="103"/>
      <c r="F728" s="104"/>
      <c r="G728" s="104"/>
      <c r="H728" s="108"/>
      <c r="I728" s="104"/>
      <c r="J728" s="106"/>
      <c r="K728" s="12"/>
      <c r="L728" s="107"/>
      <c r="M728" s="103"/>
      <c r="N728" s="149"/>
      <c r="O728" s="89"/>
      <c r="P728" s="89"/>
      <c r="Q728" s="89"/>
      <c r="R728" s="145" t="str">
        <f>IF(A728="","",VLOOKUP(A728,Espèces!$A$2:$B$510,2,FALSE))</f>
        <v/>
      </c>
      <c r="S728" s="146" t="str">
        <f>IF(J728="","",VLOOKUP(J728,'code nicheur'!$A$1:$B$16,2,FALSE))</f>
        <v/>
      </c>
      <c r="T728" s="147" t="str">
        <f>IF(J728="","",VLOOKUP(J728,'code nicheur'!$A$1:$C$16,3,FALSE))</f>
        <v/>
      </c>
      <c r="U728" s="145" t="str">
        <f>IF(B728="","",VLOOKUP(B728,'Cartes IGN'!$A$1:$B$3233,2,FALSE))</f>
        <v/>
      </c>
      <c r="V728" s="147" t="str">
        <f>IF(B728="","",VLOOKUP(B728,'Cartes IGN'!$A$1:$D$3233,4,FALSE))</f>
        <v/>
      </c>
      <c r="W728" s="146" t="str">
        <f>IF(B728="","",VLOOKUP(B728,'Cartes IGN'!$A$1:$C$3233,3,FALSE))</f>
        <v/>
      </c>
      <c r="X728" s="146" t="str">
        <f t="shared" si="10"/>
        <v/>
      </c>
      <c r="Y728" s="146" t="str">
        <f>IF(X728="","",VLOOKUP(X728,Secteur_SQ!$A$1:$B$3870,2,FALSE))</f>
        <v/>
      </c>
      <c r="Z728" s="146" t="str">
        <f>IF(X728="","",VLOOKUP(X728,Secteur_SQ!$A$1:$C$3870,3,FALSE))</f>
        <v/>
      </c>
    </row>
    <row r="729" spans="1:26">
      <c r="A729" s="102"/>
      <c r="B729" s="102"/>
      <c r="C729" s="102"/>
      <c r="D729" s="85"/>
      <c r="E729" s="103"/>
      <c r="F729" s="104"/>
      <c r="G729" s="104"/>
      <c r="H729" s="108"/>
      <c r="I729" s="104"/>
      <c r="J729" s="106"/>
      <c r="K729" s="12"/>
      <c r="L729" s="107"/>
      <c r="M729" s="103"/>
      <c r="N729" s="149"/>
      <c r="O729" s="89"/>
      <c r="P729" s="89"/>
      <c r="Q729" s="89"/>
      <c r="R729" s="145" t="str">
        <f>IF(A729="","",VLOOKUP(A729,Espèces!$A$2:$B$510,2,FALSE))</f>
        <v/>
      </c>
      <c r="S729" s="146" t="str">
        <f>IF(J729="","",VLOOKUP(J729,'code nicheur'!$A$1:$B$16,2,FALSE))</f>
        <v/>
      </c>
      <c r="T729" s="147" t="str">
        <f>IF(J729="","",VLOOKUP(J729,'code nicheur'!$A$1:$C$16,3,FALSE))</f>
        <v/>
      </c>
      <c r="U729" s="145" t="str">
        <f>IF(B729="","",VLOOKUP(B729,'Cartes IGN'!$A$1:$B$3233,2,FALSE))</f>
        <v/>
      </c>
      <c r="V729" s="147" t="str">
        <f>IF(B729="","",VLOOKUP(B729,'Cartes IGN'!$A$1:$D$3233,4,FALSE))</f>
        <v/>
      </c>
      <c r="W729" s="146" t="str">
        <f>IF(B729="","",VLOOKUP(B729,'Cartes IGN'!$A$1:$C$3233,3,FALSE))</f>
        <v/>
      </c>
      <c r="X729" s="146" t="str">
        <f t="shared" si="10"/>
        <v/>
      </c>
      <c r="Y729" s="146" t="str">
        <f>IF(X729="","",VLOOKUP(X729,Secteur_SQ!$A$1:$B$3870,2,FALSE))</f>
        <v/>
      </c>
      <c r="Z729" s="146" t="str">
        <f>IF(X729="","",VLOOKUP(X729,Secteur_SQ!$A$1:$C$3870,3,FALSE))</f>
        <v/>
      </c>
    </row>
    <row r="730" spans="1:26">
      <c r="A730" s="102"/>
      <c r="B730" s="102"/>
      <c r="C730" s="102"/>
      <c r="D730" s="85"/>
      <c r="E730" s="103"/>
      <c r="F730" s="104"/>
      <c r="G730" s="104"/>
      <c r="H730" s="108"/>
      <c r="I730" s="104"/>
      <c r="J730" s="106"/>
      <c r="K730" s="12"/>
      <c r="L730" s="107"/>
      <c r="M730" s="103"/>
      <c r="N730" s="149"/>
      <c r="O730" s="89"/>
      <c r="P730" s="89"/>
      <c r="Q730" s="89"/>
      <c r="R730" s="145" t="str">
        <f>IF(A730="","",VLOOKUP(A730,Espèces!$A$2:$B$510,2,FALSE))</f>
        <v/>
      </c>
      <c r="S730" s="146" t="str">
        <f>IF(J730="","",VLOOKUP(J730,'code nicheur'!$A$1:$B$16,2,FALSE))</f>
        <v/>
      </c>
      <c r="T730" s="147" t="str">
        <f>IF(J730="","",VLOOKUP(J730,'code nicheur'!$A$1:$C$16,3,FALSE))</f>
        <v/>
      </c>
      <c r="U730" s="145" t="str">
        <f>IF(B730="","",VLOOKUP(B730,'Cartes IGN'!$A$1:$B$3233,2,FALSE))</f>
        <v/>
      </c>
      <c r="V730" s="147" t="str">
        <f>IF(B730="","",VLOOKUP(B730,'Cartes IGN'!$A$1:$D$3233,4,FALSE))</f>
        <v/>
      </c>
      <c r="W730" s="146" t="str">
        <f>IF(B730="","",VLOOKUP(B730,'Cartes IGN'!$A$1:$C$3233,3,FALSE))</f>
        <v/>
      </c>
      <c r="X730" s="146" t="str">
        <f t="shared" ref="X730:X793" si="11">IF(F730="","",D730&amp;"-"&amp;F730)</f>
        <v/>
      </c>
      <c r="Y730" s="146" t="str">
        <f>IF(X730="","",VLOOKUP(X730,Secteur_SQ!$A$1:$B$3870,2,FALSE))</f>
        <v/>
      </c>
      <c r="Z730" s="146" t="str">
        <f>IF(X730="","",VLOOKUP(X730,Secteur_SQ!$A$1:$C$3870,3,FALSE))</f>
        <v/>
      </c>
    </row>
    <row r="731" spans="1:26">
      <c r="A731" s="102"/>
      <c r="B731" s="102"/>
      <c r="C731" s="102"/>
      <c r="D731" s="85"/>
      <c r="E731" s="103"/>
      <c r="F731" s="104"/>
      <c r="G731" s="104"/>
      <c r="H731" s="108"/>
      <c r="I731" s="104"/>
      <c r="J731" s="106"/>
      <c r="K731" s="12"/>
      <c r="L731" s="107"/>
      <c r="M731" s="103"/>
      <c r="N731" s="149"/>
      <c r="O731" s="89"/>
      <c r="P731" s="89"/>
      <c r="Q731" s="89"/>
      <c r="R731" s="145" t="str">
        <f>IF(A731="","",VLOOKUP(A731,Espèces!$A$2:$B$510,2,FALSE))</f>
        <v/>
      </c>
      <c r="S731" s="146" t="str">
        <f>IF(J731="","",VLOOKUP(J731,'code nicheur'!$A$1:$B$16,2,FALSE))</f>
        <v/>
      </c>
      <c r="T731" s="147" t="str">
        <f>IF(J731="","",VLOOKUP(J731,'code nicheur'!$A$1:$C$16,3,FALSE))</f>
        <v/>
      </c>
      <c r="U731" s="145" t="str">
        <f>IF(B731="","",VLOOKUP(B731,'Cartes IGN'!$A$1:$B$3233,2,FALSE))</f>
        <v/>
      </c>
      <c r="V731" s="147" t="str">
        <f>IF(B731="","",VLOOKUP(B731,'Cartes IGN'!$A$1:$D$3233,4,FALSE))</f>
        <v/>
      </c>
      <c r="W731" s="146" t="str">
        <f>IF(B731="","",VLOOKUP(B731,'Cartes IGN'!$A$1:$C$3233,3,FALSE))</f>
        <v/>
      </c>
      <c r="X731" s="146" t="str">
        <f t="shared" si="11"/>
        <v/>
      </c>
      <c r="Y731" s="146" t="str">
        <f>IF(X731="","",VLOOKUP(X731,Secteur_SQ!$A$1:$B$3870,2,FALSE))</f>
        <v/>
      </c>
      <c r="Z731" s="146" t="str">
        <f>IF(X731="","",VLOOKUP(X731,Secteur_SQ!$A$1:$C$3870,3,FALSE))</f>
        <v/>
      </c>
    </row>
    <row r="732" spans="1:26">
      <c r="A732" s="102"/>
      <c r="B732" s="102"/>
      <c r="C732" s="102"/>
      <c r="D732" s="85"/>
      <c r="E732" s="103"/>
      <c r="F732" s="104"/>
      <c r="G732" s="104"/>
      <c r="H732" s="108"/>
      <c r="I732" s="104"/>
      <c r="J732" s="106"/>
      <c r="K732" s="12"/>
      <c r="L732" s="107"/>
      <c r="M732" s="103"/>
      <c r="N732" s="149"/>
      <c r="O732" s="89"/>
      <c r="P732" s="89"/>
      <c r="Q732" s="89"/>
      <c r="R732" s="145" t="str">
        <f>IF(A732="","",VLOOKUP(A732,Espèces!$A$2:$B$510,2,FALSE))</f>
        <v/>
      </c>
      <c r="S732" s="146" t="str">
        <f>IF(J732="","",VLOOKUP(J732,'code nicheur'!$A$1:$B$16,2,FALSE))</f>
        <v/>
      </c>
      <c r="T732" s="147" t="str">
        <f>IF(J732="","",VLOOKUP(J732,'code nicheur'!$A$1:$C$16,3,FALSE))</f>
        <v/>
      </c>
      <c r="U732" s="145" t="str">
        <f>IF(B732="","",VLOOKUP(B732,'Cartes IGN'!$A$1:$B$3233,2,FALSE))</f>
        <v/>
      </c>
      <c r="V732" s="147" t="str">
        <f>IF(B732="","",VLOOKUP(B732,'Cartes IGN'!$A$1:$D$3233,4,FALSE))</f>
        <v/>
      </c>
      <c r="W732" s="146" t="str">
        <f>IF(B732="","",VLOOKUP(B732,'Cartes IGN'!$A$1:$C$3233,3,FALSE))</f>
        <v/>
      </c>
      <c r="X732" s="146" t="str">
        <f t="shared" si="11"/>
        <v/>
      </c>
      <c r="Y732" s="146" t="str">
        <f>IF(X732="","",VLOOKUP(X732,Secteur_SQ!$A$1:$B$3870,2,FALSE))</f>
        <v/>
      </c>
      <c r="Z732" s="146" t="str">
        <f>IF(X732="","",VLOOKUP(X732,Secteur_SQ!$A$1:$C$3870,3,FALSE))</f>
        <v/>
      </c>
    </row>
    <row r="733" spans="1:26">
      <c r="A733" s="102"/>
      <c r="B733" s="102"/>
      <c r="C733" s="102"/>
      <c r="D733" s="85"/>
      <c r="E733" s="103"/>
      <c r="F733" s="104"/>
      <c r="G733" s="104"/>
      <c r="H733" s="108"/>
      <c r="I733" s="104"/>
      <c r="J733" s="106"/>
      <c r="K733" s="12"/>
      <c r="L733" s="107"/>
      <c r="M733" s="103"/>
      <c r="N733" s="149"/>
      <c r="O733" s="89"/>
      <c r="P733" s="89"/>
      <c r="Q733" s="89"/>
      <c r="R733" s="145" t="str">
        <f>IF(A733="","",VLOOKUP(A733,Espèces!$A$2:$B$510,2,FALSE))</f>
        <v/>
      </c>
      <c r="S733" s="146" t="str">
        <f>IF(J733="","",VLOOKUP(J733,'code nicheur'!$A$1:$B$16,2,FALSE))</f>
        <v/>
      </c>
      <c r="T733" s="147" t="str">
        <f>IF(J733="","",VLOOKUP(J733,'code nicheur'!$A$1:$C$16,3,FALSE))</f>
        <v/>
      </c>
      <c r="U733" s="145" t="str">
        <f>IF(B733="","",VLOOKUP(B733,'Cartes IGN'!$A$1:$B$3233,2,FALSE))</f>
        <v/>
      </c>
      <c r="V733" s="147" t="str">
        <f>IF(B733="","",VLOOKUP(B733,'Cartes IGN'!$A$1:$D$3233,4,FALSE))</f>
        <v/>
      </c>
      <c r="W733" s="146" t="str">
        <f>IF(B733="","",VLOOKUP(B733,'Cartes IGN'!$A$1:$C$3233,3,FALSE))</f>
        <v/>
      </c>
      <c r="X733" s="146" t="str">
        <f t="shared" si="11"/>
        <v/>
      </c>
      <c r="Y733" s="146" t="str">
        <f>IF(X733="","",VLOOKUP(X733,Secteur_SQ!$A$1:$B$3870,2,FALSE))</f>
        <v/>
      </c>
      <c r="Z733" s="146" t="str">
        <f>IF(X733="","",VLOOKUP(X733,Secteur_SQ!$A$1:$C$3870,3,FALSE))</f>
        <v/>
      </c>
    </row>
    <row r="734" spans="1:26">
      <c r="A734" s="102"/>
      <c r="B734" s="102"/>
      <c r="C734" s="102"/>
      <c r="D734" s="85"/>
      <c r="E734" s="103"/>
      <c r="F734" s="104"/>
      <c r="G734" s="104"/>
      <c r="H734" s="108"/>
      <c r="I734" s="104"/>
      <c r="J734" s="106"/>
      <c r="K734" s="12"/>
      <c r="L734" s="107"/>
      <c r="M734" s="103"/>
      <c r="N734" s="149"/>
      <c r="O734" s="89"/>
      <c r="P734" s="89"/>
      <c r="Q734" s="89"/>
      <c r="R734" s="145" t="str">
        <f>IF(A734="","",VLOOKUP(A734,Espèces!$A$2:$B$510,2,FALSE))</f>
        <v/>
      </c>
      <c r="S734" s="146" t="str">
        <f>IF(J734="","",VLOOKUP(J734,'code nicheur'!$A$1:$B$16,2,FALSE))</f>
        <v/>
      </c>
      <c r="T734" s="147" t="str">
        <f>IF(J734="","",VLOOKUP(J734,'code nicheur'!$A$1:$C$16,3,FALSE))</f>
        <v/>
      </c>
      <c r="U734" s="145" t="str">
        <f>IF(B734="","",VLOOKUP(B734,'Cartes IGN'!$A$1:$B$3233,2,FALSE))</f>
        <v/>
      </c>
      <c r="V734" s="147" t="str">
        <f>IF(B734="","",VLOOKUP(B734,'Cartes IGN'!$A$1:$D$3233,4,FALSE))</f>
        <v/>
      </c>
      <c r="W734" s="146" t="str">
        <f>IF(B734="","",VLOOKUP(B734,'Cartes IGN'!$A$1:$C$3233,3,FALSE))</f>
        <v/>
      </c>
      <c r="X734" s="146" t="str">
        <f t="shared" si="11"/>
        <v/>
      </c>
      <c r="Y734" s="146" t="str">
        <f>IF(X734="","",VLOOKUP(X734,Secteur_SQ!$A$1:$B$3870,2,FALSE))</f>
        <v/>
      </c>
      <c r="Z734" s="146" t="str">
        <f>IF(X734="","",VLOOKUP(X734,Secteur_SQ!$A$1:$C$3870,3,FALSE))</f>
        <v/>
      </c>
    </row>
    <row r="735" spans="1:26">
      <c r="A735" s="102"/>
      <c r="B735" s="102"/>
      <c r="C735" s="102"/>
      <c r="D735" s="85"/>
      <c r="E735" s="103"/>
      <c r="F735" s="104"/>
      <c r="G735" s="104"/>
      <c r="H735" s="108"/>
      <c r="I735" s="104"/>
      <c r="J735" s="106"/>
      <c r="K735" s="12"/>
      <c r="L735" s="107"/>
      <c r="M735" s="103"/>
      <c r="N735" s="149"/>
      <c r="O735" s="89"/>
      <c r="P735" s="89"/>
      <c r="Q735" s="89"/>
      <c r="R735" s="145" t="str">
        <f>IF(A735="","",VLOOKUP(A735,Espèces!$A$2:$B$510,2,FALSE))</f>
        <v/>
      </c>
      <c r="S735" s="146" t="str">
        <f>IF(J735="","",VLOOKUP(J735,'code nicheur'!$A$1:$B$16,2,FALSE))</f>
        <v/>
      </c>
      <c r="T735" s="147" t="str">
        <f>IF(J735="","",VLOOKUP(J735,'code nicheur'!$A$1:$C$16,3,FALSE))</f>
        <v/>
      </c>
      <c r="U735" s="145" t="str">
        <f>IF(B735="","",VLOOKUP(B735,'Cartes IGN'!$A$1:$B$3233,2,FALSE))</f>
        <v/>
      </c>
      <c r="V735" s="147" t="str">
        <f>IF(B735="","",VLOOKUP(B735,'Cartes IGN'!$A$1:$D$3233,4,FALSE))</f>
        <v/>
      </c>
      <c r="W735" s="146" t="str">
        <f>IF(B735="","",VLOOKUP(B735,'Cartes IGN'!$A$1:$C$3233,3,FALSE))</f>
        <v/>
      </c>
      <c r="X735" s="146" t="str">
        <f t="shared" si="11"/>
        <v/>
      </c>
      <c r="Y735" s="146" t="str">
        <f>IF(X735="","",VLOOKUP(X735,Secteur_SQ!$A$1:$B$3870,2,FALSE))</f>
        <v/>
      </c>
      <c r="Z735" s="146" t="str">
        <f>IF(X735="","",VLOOKUP(X735,Secteur_SQ!$A$1:$C$3870,3,FALSE))</f>
        <v/>
      </c>
    </row>
    <row r="736" spans="1:26">
      <c r="A736" s="102"/>
      <c r="B736" s="102"/>
      <c r="C736" s="102"/>
      <c r="D736" s="85"/>
      <c r="E736" s="103"/>
      <c r="F736" s="104"/>
      <c r="G736" s="104"/>
      <c r="H736" s="108"/>
      <c r="I736" s="104"/>
      <c r="J736" s="106"/>
      <c r="K736" s="12"/>
      <c r="L736" s="107"/>
      <c r="M736" s="103"/>
      <c r="N736" s="149"/>
      <c r="O736" s="89"/>
      <c r="P736" s="89"/>
      <c r="Q736" s="89"/>
      <c r="R736" s="145" t="str">
        <f>IF(A736="","",VLOOKUP(A736,Espèces!$A$2:$B$510,2,FALSE))</f>
        <v/>
      </c>
      <c r="S736" s="146" t="str">
        <f>IF(J736="","",VLOOKUP(J736,'code nicheur'!$A$1:$B$16,2,FALSE))</f>
        <v/>
      </c>
      <c r="T736" s="147" t="str">
        <f>IF(J736="","",VLOOKUP(J736,'code nicheur'!$A$1:$C$16,3,FALSE))</f>
        <v/>
      </c>
      <c r="U736" s="145" t="str">
        <f>IF(B736="","",VLOOKUP(B736,'Cartes IGN'!$A$1:$B$3233,2,FALSE))</f>
        <v/>
      </c>
      <c r="V736" s="147" t="str">
        <f>IF(B736="","",VLOOKUP(B736,'Cartes IGN'!$A$1:$D$3233,4,FALSE))</f>
        <v/>
      </c>
      <c r="W736" s="146" t="str">
        <f>IF(B736="","",VLOOKUP(B736,'Cartes IGN'!$A$1:$C$3233,3,FALSE))</f>
        <v/>
      </c>
      <c r="X736" s="146" t="str">
        <f t="shared" si="11"/>
        <v/>
      </c>
      <c r="Y736" s="146" t="str">
        <f>IF(X736="","",VLOOKUP(X736,Secteur_SQ!$A$1:$B$3870,2,FALSE))</f>
        <v/>
      </c>
      <c r="Z736" s="146" t="str">
        <f>IF(X736="","",VLOOKUP(X736,Secteur_SQ!$A$1:$C$3870,3,FALSE))</f>
        <v/>
      </c>
    </row>
    <row r="737" spans="1:26">
      <c r="A737" s="102"/>
      <c r="B737" s="102"/>
      <c r="C737" s="102"/>
      <c r="D737" s="85"/>
      <c r="E737" s="103"/>
      <c r="F737" s="104"/>
      <c r="G737" s="104"/>
      <c r="H737" s="108"/>
      <c r="I737" s="104"/>
      <c r="J737" s="106"/>
      <c r="K737" s="12"/>
      <c r="L737" s="107"/>
      <c r="M737" s="103"/>
      <c r="N737" s="149"/>
      <c r="O737" s="89"/>
      <c r="P737" s="89"/>
      <c r="Q737" s="89"/>
      <c r="R737" s="145" t="str">
        <f>IF(A737="","",VLOOKUP(A737,Espèces!$A$2:$B$510,2,FALSE))</f>
        <v/>
      </c>
      <c r="S737" s="146" t="str">
        <f>IF(J737="","",VLOOKUP(J737,'code nicheur'!$A$1:$B$16,2,FALSE))</f>
        <v/>
      </c>
      <c r="T737" s="147" t="str">
        <f>IF(J737="","",VLOOKUP(J737,'code nicheur'!$A$1:$C$16,3,FALSE))</f>
        <v/>
      </c>
      <c r="U737" s="145" t="str">
        <f>IF(B737="","",VLOOKUP(B737,'Cartes IGN'!$A$1:$B$3233,2,FALSE))</f>
        <v/>
      </c>
      <c r="V737" s="147" t="str">
        <f>IF(B737="","",VLOOKUP(B737,'Cartes IGN'!$A$1:$D$3233,4,FALSE))</f>
        <v/>
      </c>
      <c r="W737" s="146" t="str">
        <f>IF(B737="","",VLOOKUP(B737,'Cartes IGN'!$A$1:$C$3233,3,FALSE))</f>
        <v/>
      </c>
      <c r="X737" s="146" t="str">
        <f t="shared" si="11"/>
        <v/>
      </c>
      <c r="Y737" s="146" t="str">
        <f>IF(X737="","",VLOOKUP(X737,Secteur_SQ!$A$1:$B$3870,2,FALSE))</f>
        <v/>
      </c>
      <c r="Z737" s="146" t="str">
        <f>IF(X737="","",VLOOKUP(X737,Secteur_SQ!$A$1:$C$3870,3,FALSE))</f>
        <v/>
      </c>
    </row>
    <row r="738" spans="1:26">
      <c r="A738" s="102"/>
      <c r="B738" s="102"/>
      <c r="C738" s="102"/>
      <c r="D738" s="85"/>
      <c r="E738" s="103"/>
      <c r="F738" s="104"/>
      <c r="G738" s="104"/>
      <c r="H738" s="108"/>
      <c r="I738" s="104"/>
      <c r="J738" s="106"/>
      <c r="K738" s="12"/>
      <c r="L738" s="107"/>
      <c r="M738" s="103"/>
      <c r="N738" s="149"/>
      <c r="O738" s="89"/>
      <c r="P738" s="89"/>
      <c r="Q738" s="89"/>
      <c r="R738" s="145" t="str">
        <f>IF(A738="","",VLOOKUP(A738,Espèces!$A$2:$B$510,2,FALSE))</f>
        <v/>
      </c>
      <c r="S738" s="146" t="str">
        <f>IF(J738="","",VLOOKUP(J738,'code nicheur'!$A$1:$B$16,2,FALSE))</f>
        <v/>
      </c>
      <c r="T738" s="147" t="str">
        <f>IF(J738="","",VLOOKUP(J738,'code nicheur'!$A$1:$C$16,3,FALSE))</f>
        <v/>
      </c>
      <c r="U738" s="145" t="str">
        <f>IF(B738="","",VLOOKUP(B738,'Cartes IGN'!$A$1:$B$3233,2,FALSE))</f>
        <v/>
      </c>
      <c r="V738" s="147" t="str">
        <f>IF(B738="","",VLOOKUP(B738,'Cartes IGN'!$A$1:$D$3233,4,FALSE))</f>
        <v/>
      </c>
      <c r="W738" s="146" t="str">
        <f>IF(B738="","",VLOOKUP(B738,'Cartes IGN'!$A$1:$C$3233,3,FALSE))</f>
        <v/>
      </c>
      <c r="X738" s="146" t="str">
        <f t="shared" si="11"/>
        <v/>
      </c>
      <c r="Y738" s="146" t="str">
        <f>IF(X738="","",VLOOKUP(X738,Secteur_SQ!$A$1:$B$3870,2,FALSE))</f>
        <v/>
      </c>
      <c r="Z738" s="146" t="str">
        <f>IF(X738="","",VLOOKUP(X738,Secteur_SQ!$A$1:$C$3870,3,FALSE))</f>
        <v/>
      </c>
    </row>
    <row r="739" spans="1:26">
      <c r="A739" s="102"/>
      <c r="B739" s="102"/>
      <c r="C739" s="102"/>
      <c r="D739" s="85"/>
      <c r="E739" s="103"/>
      <c r="F739" s="104"/>
      <c r="G739" s="104"/>
      <c r="H739" s="108"/>
      <c r="I739" s="104"/>
      <c r="J739" s="106"/>
      <c r="K739" s="12"/>
      <c r="L739" s="107"/>
      <c r="M739" s="103"/>
      <c r="N739" s="149"/>
      <c r="O739" s="89"/>
      <c r="P739" s="89"/>
      <c r="Q739" s="89"/>
      <c r="R739" s="145" t="str">
        <f>IF(A739="","",VLOOKUP(A739,Espèces!$A$2:$B$510,2,FALSE))</f>
        <v/>
      </c>
      <c r="S739" s="146" t="str">
        <f>IF(J739="","",VLOOKUP(J739,'code nicheur'!$A$1:$B$16,2,FALSE))</f>
        <v/>
      </c>
      <c r="T739" s="147" t="str">
        <f>IF(J739="","",VLOOKUP(J739,'code nicheur'!$A$1:$C$16,3,FALSE))</f>
        <v/>
      </c>
      <c r="U739" s="145" t="str">
        <f>IF(B739="","",VLOOKUP(B739,'Cartes IGN'!$A$1:$B$3233,2,FALSE))</f>
        <v/>
      </c>
      <c r="V739" s="147" t="str">
        <f>IF(B739="","",VLOOKUP(B739,'Cartes IGN'!$A$1:$D$3233,4,FALSE))</f>
        <v/>
      </c>
      <c r="W739" s="146" t="str">
        <f>IF(B739="","",VLOOKUP(B739,'Cartes IGN'!$A$1:$C$3233,3,FALSE))</f>
        <v/>
      </c>
      <c r="X739" s="146" t="str">
        <f t="shared" si="11"/>
        <v/>
      </c>
      <c r="Y739" s="146" t="str">
        <f>IF(X739="","",VLOOKUP(X739,Secteur_SQ!$A$1:$B$3870,2,FALSE))</f>
        <v/>
      </c>
      <c r="Z739" s="146" t="str">
        <f>IF(X739="","",VLOOKUP(X739,Secteur_SQ!$A$1:$C$3870,3,FALSE))</f>
        <v/>
      </c>
    </row>
    <row r="740" spans="1:26">
      <c r="A740" s="102"/>
      <c r="B740" s="102"/>
      <c r="C740" s="102"/>
      <c r="D740" s="85"/>
      <c r="E740" s="103"/>
      <c r="F740" s="104"/>
      <c r="G740" s="104"/>
      <c r="H740" s="108"/>
      <c r="I740" s="104"/>
      <c r="J740" s="106"/>
      <c r="K740" s="12"/>
      <c r="L740" s="107"/>
      <c r="M740" s="103"/>
      <c r="N740" s="149"/>
      <c r="O740" s="89"/>
      <c r="P740" s="89"/>
      <c r="Q740" s="89"/>
      <c r="R740" s="145" t="str">
        <f>IF(A740="","",VLOOKUP(A740,Espèces!$A$2:$B$510,2,FALSE))</f>
        <v/>
      </c>
      <c r="S740" s="146" t="str">
        <f>IF(J740="","",VLOOKUP(J740,'code nicheur'!$A$1:$B$16,2,FALSE))</f>
        <v/>
      </c>
      <c r="T740" s="147" t="str">
        <f>IF(J740="","",VLOOKUP(J740,'code nicheur'!$A$1:$C$16,3,FALSE))</f>
        <v/>
      </c>
      <c r="U740" s="145" t="str">
        <f>IF(B740="","",VLOOKUP(B740,'Cartes IGN'!$A$1:$B$3233,2,FALSE))</f>
        <v/>
      </c>
      <c r="V740" s="147" t="str">
        <f>IF(B740="","",VLOOKUP(B740,'Cartes IGN'!$A$1:$D$3233,4,FALSE))</f>
        <v/>
      </c>
      <c r="W740" s="146" t="str">
        <f>IF(B740="","",VLOOKUP(B740,'Cartes IGN'!$A$1:$C$3233,3,FALSE))</f>
        <v/>
      </c>
      <c r="X740" s="146" t="str">
        <f t="shared" si="11"/>
        <v/>
      </c>
      <c r="Y740" s="146" t="str">
        <f>IF(X740="","",VLOOKUP(X740,Secteur_SQ!$A$1:$B$3870,2,FALSE))</f>
        <v/>
      </c>
      <c r="Z740" s="146" t="str">
        <f>IF(X740="","",VLOOKUP(X740,Secteur_SQ!$A$1:$C$3870,3,FALSE))</f>
        <v/>
      </c>
    </row>
    <row r="741" spans="1:26">
      <c r="A741" s="102"/>
      <c r="B741" s="102"/>
      <c r="C741" s="102"/>
      <c r="D741" s="85"/>
      <c r="E741" s="103"/>
      <c r="F741" s="104"/>
      <c r="G741" s="104"/>
      <c r="H741" s="108"/>
      <c r="I741" s="104"/>
      <c r="J741" s="106"/>
      <c r="K741" s="12"/>
      <c r="L741" s="107"/>
      <c r="M741" s="103"/>
      <c r="N741" s="149"/>
      <c r="O741" s="89"/>
      <c r="P741" s="89"/>
      <c r="Q741" s="89"/>
      <c r="R741" s="145" t="str">
        <f>IF(A741="","",VLOOKUP(A741,Espèces!$A$2:$B$510,2,FALSE))</f>
        <v/>
      </c>
      <c r="S741" s="146" t="str">
        <f>IF(J741="","",VLOOKUP(J741,'code nicheur'!$A$1:$B$16,2,FALSE))</f>
        <v/>
      </c>
      <c r="T741" s="147" t="str">
        <f>IF(J741="","",VLOOKUP(J741,'code nicheur'!$A$1:$C$16,3,FALSE))</f>
        <v/>
      </c>
      <c r="U741" s="145" t="str">
        <f>IF(B741="","",VLOOKUP(B741,'Cartes IGN'!$A$1:$B$3233,2,FALSE))</f>
        <v/>
      </c>
      <c r="V741" s="147" t="str">
        <f>IF(B741="","",VLOOKUP(B741,'Cartes IGN'!$A$1:$D$3233,4,FALSE))</f>
        <v/>
      </c>
      <c r="W741" s="146" t="str">
        <f>IF(B741="","",VLOOKUP(B741,'Cartes IGN'!$A$1:$C$3233,3,FALSE))</f>
        <v/>
      </c>
      <c r="X741" s="146" t="str">
        <f t="shared" si="11"/>
        <v/>
      </c>
      <c r="Y741" s="146" t="str">
        <f>IF(X741="","",VLOOKUP(X741,Secteur_SQ!$A$1:$B$3870,2,FALSE))</f>
        <v/>
      </c>
      <c r="Z741" s="146" t="str">
        <f>IF(X741="","",VLOOKUP(X741,Secteur_SQ!$A$1:$C$3870,3,FALSE))</f>
        <v/>
      </c>
    </row>
    <row r="742" spans="1:26">
      <c r="A742" s="102"/>
      <c r="B742" s="102"/>
      <c r="C742" s="102"/>
      <c r="D742" s="85"/>
      <c r="E742" s="103"/>
      <c r="F742" s="104"/>
      <c r="G742" s="104"/>
      <c r="H742" s="108"/>
      <c r="I742" s="104"/>
      <c r="J742" s="106"/>
      <c r="K742" s="12"/>
      <c r="L742" s="107"/>
      <c r="M742" s="103"/>
      <c r="N742" s="149"/>
      <c r="O742" s="89"/>
      <c r="P742" s="89"/>
      <c r="Q742" s="89"/>
      <c r="R742" s="145" t="str">
        <f>IF(A742="","",VLOOKUP(A742,Espèces!$A$2:$B$510,2,FALSE))</f>
        <v/>
      </c>
      <c r="S742" s="146" t="str">
        <f>IF(J742="","",VLOOKUP(J742,'code nicheur'!$A$1:$B$16,2,FALSE))</f>
        <v/>
      </c>
      <c r="T742" s="147" t="str">
        <f>IF(J742="","",VLOOKUP(J742,'code nicheur'!$A$1:$C$16,3,FALSE))</f>
        <v/>
      </c>
      <c r="U742" s="145" t="str">
        <f>IF(B742="","",VLOOKUP(B742,'Cartes IGN'!$A$1:$B$3233,2,FALSE))</f>
        <v/>
      </c>
      <c r="V742" s="147" t="str">
        <f>IF(B742="","",VLOOKUP(B742,'Cartes IGN'!$A$1:$D$3233,4,FALSE))</f>
        <v/>
      </c>
      <c r="W742" s="146" t="str">
        <f>IF(B742="","",VLOOKUP(B742,'Cartes IGN'!$A$1:$C$3233,3,FALSE))</f>
        <v/>
      </c>
      <c r="X742" s="146" t="str">
        <f t="shared" si="11"/>
        <v/>
      </c>
      <c r="Y742" s="146" t="str">
        <f>IF(X742="","",VLOOKUP(X742,Secteur_SQ!$A$1:$B$3870,2,FALSE))</f>
        <v/>
      </c>
      <c r="Z742" s="146" t="str">
        <f>IF(X742="","",VLOOKUP(X742,Secteur_SQ!$A$1:$C$3870,3,FALSE))</f>
        <v/>
      </c>
    </row>
    <row r="743" spans="1:26">
      <c r="A743" s="102"/>
      <c r="B743" s="102"/>
      <c r="C743" s="102"/>
      <c r="D743" s="85"/>
      <c r="E743" s="103"/>
      <c r="F743" s="104"/>
      <c r="G743" s="104"/>
      <c r="H743" s="108"/>
      <c r="I743" s="104"/>
      <c r="J743" s="106"/>
      <c r="K743" s="12"/>
      <c r="L743" s="107"/>
      <c r="M743" s="103"/>
      <c r="N743" s="149"/>
      <c r="O743" s="89"/>
      <c r="P743" s="89"/>
      <c r="Q743" s="89"/>
      <c r="R743" s="145" t="str">
        <f>IF(A743="","",VLOOKUP(A743,Espèces!$A$2:$B$510,2,FALSE))</f>
        <v/>
      </c>
      <c r="S743" s="146" t="str">
        <f>IF(J743="","",VLOOKUP(J743,'code nicheur'!$A$1:$B$16,2,FALSE))</f>
        <v/>
      </c>
      <c r="T743" s="147" t="str">
        <f>IF(J743="","",VLOOKUP(J743,'code nicheur'!$A$1:$C$16,3,FALSE))</f>
        <v/>
      </c>
      <c r="U743" s="145" t="str">
        <f>IF(B743="","",VLOOKUP(B743,'Cartes IGN'!$A$1:$B$3233,2,FALSE))</f>
        <v/>
      </c>
      <c r="V743" s="147" t="str">
        <f>IF(B743="","",VLOOKUP(B743,'Cartes IGN'!$A$1:$D$3233,4,FALSE))</f>
        <v/>
      </c>
      <c r="W743" s="146" t="str">
        <f>IF(B743="","",VLOOKUP(B743,'Cartes IGN'!$A$1:$C$3233,3,FALSE))</f>
        <v/>
      </c>
      <c r="X743" s="146" t="str">
        <f t="shared" si="11"/>
        <v/>
      </c>
      <c r="Y743" s="146" t="str">
        <f>IF(X743="","",VLOOKUP(X743,Secteur_SQ!$A$1:$B$3870,2,FALSE))</f>
        <v/>
      </c>
      <c r="Z743" s="146" t="str">
        <f>IF(X743="","",VLOOKUP(X743,Secteur_SQ!$A$1:$C$3870,3,FALSE))</f>
        <v/>
      </c>
    </row>
    <row r="744" spans="1:26">
      <c r="A744" s="102"/>
      <c r="B744" s="102"/>
      <c r="C744" s="102"/>
      <c r="D744" s="85"/>
      <c r="E744" s="103"/>
      <c r="F744" s="104"/>
      <c r="G744" s="104"/>
      <c r="H744" s="108"/>
      <c r="I744" s="104"/>
      <c r="J744" s="106"/>
      <c r="K744" s="12"/>
      <c r="L744" s="107"/>
      <c r="M744" s="103"/>
      <c r="N744" s="149"/>
      <c r="O744" s="89"/>
      <c r="P744" s="89"/>
      <c r="Q744" s="89"/>
      <c r="R744" s="145" t="str">
        <f>IF(A744="","",VLOOKUP(A744,Espèces!$A$2:$B$510,2,FALSE))</f>
        <v/>
      </c>
      <c r="S744" s="146" t="str">
        <f>IF(J744="","",VLOOKUP(J744,'code nicheur'!$A$1:$B$16,2,FALSE))</f>
        <v/>
      </c>
      <c r="T744" s="147" t="str">
        <f>IF(J744="","",VLOOKUP(J744,'code nicheur'!$A$1:$C$16,3,FALSE))</f>
        <v/>
      </c>
      <c r="U744" s="145" t="str">
        <f>IF(B744="","",VLOOKUP(B744,'Cartes IGN'!$A$1:$B$3233,2,FALSE))</f>
        <v/>
      </c>
      <c r="V744" s="147" t="str">
        <f>IF(B744="","",VLOOKUP(B744,'Cartes IGN'!$A$1:$D$3233,4,FALSE))</f>
        <v/>
      </c>
      <c r="W744" s="146" t="str">
        <f>IF(B744="","",VLOOKUP(B744,'Cartes IGN'!$A$1:$C$3233,3,FALSE))</f>
        <v/>
      </c>
      <c r="X744" s="146" t="str">
        <f t="shared" si="11"/>
        <v/>
      </c>
      <c r="Y744" s="146" t="str">
        <f>IF(X744="","",VLOOKUP(X744,Secteur_SQ!$A$1:$B$3870,2,FALSE))</f>
        <v/>
      </c>
      <c r="Z744" s="146" t="str">
        <f>IF(X744="","",VLOOKUP(X744,Secteur_SQ!$A$1:$C$3870,3,FALSE))</f>
        <v/>
      </c>
    </row>
    <row r="745" spans="1:26">
      <c r="A745" s="102"/>
      <c r="B745" s="102"/>
      <c r="C745" s="102"/>
      <c r="D745" s="85"/>
      <c r="E745" s="103"/>
      <c r="F745" s="104"/>
      <c r="G745" s="104"/>
      <c r="H745" s="108"/>
      <c r="I745" s="104"/>
      <c r="J745" s="106"/>
      <c r="K745" s="12"/>
      <c r="L745" s="107"/>
      <c r="M745" s="103"/>
      <c r="N745" s="149"/>
      <c r="O745" s="89"/>
      <c r="P745" s="89"/>
      <c r="Q745" s="89"/>
      <c r="R745" s="145" t="str">
        <f>IF(A745="","",VLOOKUP(A745,Espèces!$A$2:$B$510,2,FALSE))</f>
        <v/>
      </c>
      <c r="S745" s="146" t="str">
        <f>IF(J745="","",VLOOKUP(J745,'code nicheur'!$A$1:$B$16,2,FALSE))</f>
        <v/>
      </c>
      <c r="T745" s="147" t="str">
        <f>IF(J745="","",VLOOKUP(J745,'code nicheur'!$A$1:$C$16,3,FALSE))</f>
        <v/>
      </c>
      <c r="U745" s="145" t="str">
        <f>IF(B745="","",VLOOKUP(B745,'Cartes IGN'!$A$1:$B$3233,2,FALSE))</f>
        <v/>
      </c>
      <c r="V745" s="147" t="str">
        <f>IF(B745="","",VLOOKUP(B745,'Cartes IGN'!$A$1:$D$3233,4,FALSE))</f>
        <v/>
      </c>
      <c r="W745" s="146" t="str">
        <f>IF(B745="","",VLOOKUP(B745,'Cartes IGN'!$A$1:$C$3233,3,FALSE))</f>
        <v/>
      </c>
      <c r="X745" s="146" t="str">
        <f t="shared" si="11"/>
        <v/>
      </c>
      <c r="Y745" s="146" t="str">
        <f>IF(X745="","",VLOOKUP(X745,Secteur_SQ!$A$1:$B$3870,2,FALSE))</f>
        <v/>
      </c>
      <c r="Z745" s="146" t="str">
        <f>IF(X745="","",VLOOKUP(X745,Secteur_SQ!$A$1:$C$3870,3,FALSE))</f>
        <v/>
      </c>
    </row>
    <row r="746" spans="1:26">
      <c r="A746" s="102"/>
      <c r="B746" s="102"/>
      <c r="C746" s="102"/>
      <c r="D746" s="85"/>
      <c r="E746" s="103"/>
      <c r="F746" s="104"/>
      <c r="G746" s="104"/>
      <c r="H746" s="108"/>
      <c r="I746" s="104"/>
      <c r="J746" s="106"/>
      <c r="K746" s="12"/>
      <c r="L746" s="107"/>
      <c r="M746" s="103"/>
      <c r="N746" s="149"/>
      <c r="O746" s="89"/>
      <c r="P746" s="89"/>
      <c r="Q746" s="89"/>
      <c r="R746" s="145" t="str">
        <f>IF(A746="","",VLOOKUP(A746,Espèces!$A$2:$B$510,2,FALSE))</f>
        <v/>
      </c>
      <c r="S746" s="146" t="str">
        <f>IF(J746="","",VLOOKUP(J746,'code nicheur'!$A$1:$B$16,2,FALSE))</f>
        <v/>
      </c>
      <c r="T746" s="147" t="str">
        <f>IF(J746="","",VLOOKUP(J746,'code nicheur'!$A$1:$C$16,3,FALSE))</f>
        <v/>
      </c>
      <c r="U746" s="145" t="str">
        <f>IF(B746="","",VLOOKUP(B746,'Cartes IGN'!$A$1:$B$3233,2,FALSE))</f>
        <v/>
      </c>
      <c r="V746" s="147" t="str">
        <f>IF(B746="","",VLOOKUP(B746,'Cartes IGN'!$A$1:$D$3233,4,FALSE))</f>
        <v/>
      </c>
      <c r="W746" s="146" t="str">
        <f>IF(B746="","",VLOOKUP(B746,'Cartes IGN'!$A$1:$C$3233,3,FALSE))</f>
        <v/>
      </c>
      <c r="X746" s="146" t="str">
        <f t="shared" si="11"/>
        <v/>
      </c>
      <c r="Y746" s="146" t="str">
        <f>IF(X746="","",VLOOKUP(X746,Secteur_SQ!$A$1:$B$3870,2,FALSE))</f>
        <v/>
      </c>
      <c r="Z746" s="146" t="str">
        <f>IF(X746="","",VLOOKUP(X746,Secteur_SQ!$A$1:$C$3870,3,FALSE))</f>
        <v/>
      </c>
    </row>
    <row r="747" spans="1:26">
      <c r="A747" s="102"/>
      <c r="B747" s="102"/>
      <c r="C747" s="102"/>
      <c r="D747" s="85"/>
      <c r="E747" s="103"/>
      <c r="F747" s="104"/>
      <c r="G747" s="104"/>
      <c r="H747" s="108"/>
      <c r="I747" s="104"/>
      <c r="J747" s="106"/>
      <c r="K747" s="12"/>
      <c r="L747" s="107"/>
      <c r="M747" s="103"/>
      <c r="N747" s="149"/>
      <c r="O747" s="89"/>
      <c r="P747" s="89"/>
      <c r="Q747" s="89"/>
      <c r="R747" s="145" t="str">
        <f>IF(A747="","",VLOOKUP(A747,Espèces!$A$2:$B$510,2,FALSE))</f>
        <v/>
      </c>
      <c r="S747" s="146" t="str">
        <f>IF(J747="","",VLOOKUP(J747,'code nicheur'!$A$1:$B$16,2,FALSE))</f>
        <v/>
      </c>
      <c r="T747" s="147" t="str">
        <f>IF(J747="","",VLOOKUP(J747,'code nicheur'!$A$1:$C$16,3,FALSE))</f>
        <v/>
      </c>
      <c r="U747" s="145" t="str">
        <f>IF(B747="","",VLOOKUP(B747,'Cartes IGN'!$A$1:$B$3233,2,FALSE))</f>
        <v/>
      </c>
      <c r="V747" s="147" t="str">
        <f>IF(B747="","",VLOOKUP(B747,'Cartes IGN'!$A$1:$D$3233,4,FALSE))</f>
        <v/>
      </c>
      <c r="W747" s="146" t="str">
        <f>IF(B747="","",VLOOKUP(B747,'Cartes IGN'!$A$1:$C$3233,3,FALSE))</f>
        <v/>
      </c>
      <c r="X747" s="146" t="str">
        <f t="shared" si="11"/>
        <v/>
      </c>
      <c r="Y747" s="146" t="str">
        <f>IF(X747="","",VLOOKUP(X747,Secteur_SQ!$A$1:$B$3870,2,FALSE))</f>
        <v/>
      </c>
      <c r="Z747" s="146" t="str">
        <f>IF(X747="","",VLOOKUP(X747,Secteur_SQ!$A$1:$C$3870,3,FALSE))</f>
        <v/>
      </c>
    </row>
    <row r="748" spans="1:26">
      <c r="A748" s="102"/>
      <c r="B748" s="102"/>
      <c r="C748" s="102"/>
      <c r="D748" s="85"/>
      <c r="E748" s="103"/>
      <c r="F748" s="104"/>
      <c r="G748" s="104"/>
      <c r="H748" s="108"/>
      <c r="I748" s="104"/>
      <c r="J748" s="106"/>
      <c r="K748" s="12"/>
      <c r="L748" s="107"/>
      <c r="M748" s="103"/>
      <c r="N748" s="149"/>
      <c r="O748" s="89"/>
      <c r="P748" s="89"/>
      <c r="Q748" s="89"/>
      <c r="R748" s="145" t="str">
        <f>IF(A748="","",VLOOKUP(A748,Espèces!$A$2:$B$510,2,FALSE))</f>
        <v/>
      </c>
      <c r="S748" s="146" t="str">
        <f>IF(J748="","",VLOOKUP(J748,'code nicheur'!$A$1:$B$16,2,FALSE))</f>
        <v/>
      </c>
      <c r="T748" s="147" t="str">
        <f>IF(J748="","",VLOOKUP(J748,'code nicheur'!$A$1:$C$16,3,FALSE))</f>
        <v/>
      </c>
      <c r="U748" s="145" t="str">
        <f>IF(B748="","",VLOOKUP(B748,'Cartes IGN'!$A$1:$B$3233,2,FALSE))</f>
        <v/>
      </c>
      <c r="V748" s="147" t="str">
        <f>IF(B748="","",VLOOKUP(B748,'Cartes IGN'!$A$1:$D$3233,4,FALSE))</f>
        <v/>
      </c>
      <c r="W748" s="146" t="str">
        <f>IF(B748="","",VLOOKUP(B748,'Cartes IGN'!$A$1:$C$3233,3,FALSE))</f>
        <v/>
      </c>
      <c r="X748" s="146" t="str">
        <f t="shared" si="11"/>
        <v/>
      </c>
      <c r="Y748" s="146" t="str">
        <f>IF(X748="","",VLOOKUP(X748,Secteur_SQ!$A$1:$B$3870,2,FALSE))</f>
        <v/>
      </c>
      <c r="Z748" s="146" t="str">
        <f>IF(X748="","",VLOOKUP(X748,Secteur_SQ!$A$1:$C$3870,3,FALSE))</f>
        <v/>
      </c>
    </row>
    <row r="749" spans="1:26">
      <c r="A749" s="102"/>
      <c r="B749" s="102"/>
      <c r="C749" s="102"/>
      <c r="D749" s="85"/>
      <c r="E749" s="103"/>
      <c r="F749" s="104"/>
      <c r="G749" s="104"/>
      <c r="H749" s="108"/>
      <c r="I749" s="104"/>
      <c r="J749" s="106"/>
      <c r="K749" s="12"/>
      <c r="L749" s="107"/>
      <c r="M749" s="103"/>
      <c r="N749" s="149"/>
      <c r="O749" s="89"/>
      <c r="P749" s="89"/>
      <c r="Q749" s="89"/>
      <c r="R749" s="145" t="str">
        <f>IF(A749="","",VLOOKUP(A749,Espèces!$A$2:$B$510,2,FALSE))</f>
        <v/>
      </c>
      <c r="S749" s="146" t="str">
        <f>IF(J749="","",VLOOKUP(J749,'code nicheur'!$A$1:$B$16,2,FALSE))</f>
        <v/>
      </c>
      <c r="T749" s="147" t="str">
        <f>IF(J749="","",VLOOKUP(J749,'code nicheur'!$A$1:$C$16,3,FALSE))</f>
        <v/>
      </c>
      <c r="U749" s="145" t="str">
        <f>IF(B749="","",VLOOKUP(B749,'Cartes IGN'!$A$1:$B$3233,2,FALSE))</f>
        <v/>
      </c>
      <c r="V749" s="147" t="str">
        <f>IF(B749="","",VLOOKUP(B749,'Cartes IGN'!$A$1:$D$3233,4,FALSE))</f>
        <v/>
      </c>
      <c r="W749" s="146" t="str">
        <f>IF(B749="","",VLOOKUP(B749,'Cartes IGN'!$A$1:$C$3233,3,FALSE))</f>
        <v/>
      </c>
      <c r="X749" s="146" t="str">
        <f t="shared" si="11"/>
        <v/>
      </c>
      <c r="Y749" s="146" t="str">
        <f>IF(X749="","",VLOOKUP(X749,Secteur_SQ!$A$1:$B$3870,2,FALSE))</f>
        <v/>
      </c>
      <c r="Z749" s="146" t="str">
        <f>IF(X749="","",VLOOKUP(X749,Secteur_SQ!$A$1:$C$3870,3,FALSE))</f>
        <v/>
      </c>
    </row>
    <row r="750" spans="1:26">
      <c r="A750" s="102"/>
      <c r="B750" s="102"/>
      <c r="C750" s="102"/>
      <c r="D750" s="85"/>
      <c r="E750" s="103"/>
      <c r="F750" s="104"/>
      <c r="G750" s="104"/>
      <c r="H750" s="108"/>
      <c r="I750" s="104"/>
      <c r="J750" s="106"/>
      <c r="K750" s="12"/>
      <c r="L750" s="107"/>
      <c r="M750" s="103"/>
      <c r="N750" s="149"/>
      <c r="O750" s="89"/>
      <c r="P750" s="89"/>
      <c r="Q750" s="89"/>
      <c r="R750" s="145" t="str">
        <f>IF(A750="","",VLOOKUP(A750,Espèces!$A$2:$B$510,2,FALSE))</f>
        <v/>
      </c>
      <c r="S750" s="146" t="str">
        <f>IF(J750="","",VLOOKUP(J750,'code nicheur'!$A$1:$B$16,2,FALSE))</f>
        <v/>
      </c>
      <c r="T750" s="147" t="str">
        <f>IF(J750="","",VLOOKUP(J750,'code nicheur'!$A$1:$C$16,3,FALSE))</f>
        <v/>
      </c>
      <c r="U750" s="145" t="str">
        <f>IF(B750="","",VLOOKUP(B750,'Cartes IGN'!$A$1:$B$3233,2,FALSE))</f>
        <v/>
      </c>
      <c r="V750" s="147" t="str">
        <f>IF(B750="","",VLOOKUP(B750,'Cartes IGN'!$A$1:$D$3233,4,FALSE))</f>
        <v/>
      </c>
      <c r="W750" s="146" t="str">
        <f>IF(B750="","",VLOOKUP(B750,'Cartes IGN'!$A$1:$C$3233,3,FALSE))</f>
        <v/>
      </c>
      <c r="X750" s="146" t="str">
        <f t="shared" si="11"/>
        <v/>
      </c>
      <c r="Y750" s="146" t="str">
        <f>IF(X750="","",VLOOKUP(X750,Secteur_SQ!$A$1:$B$3870,2,FALSE))</f>
        <v/>
      </c>
      <c r="Z750" s="146" t="str">
        <f>IF(X750="","",VLOOKUP(X750,Secteur_SQ!$A$1:$C$3870,3,FALSE))</f>
        <v/>
      </c>
    </row>
    <row r="751" spans="1:26">
      <c r="A751" s="102"/>
      <c r="B751" s="102"/>
      <c r="C751" s="102"/>
      <c r="D751" s="85"/>
      <c r="E751" s="103"/>
      <c r="F751" s="104"/>
      <c r="G751" s="104"/>
      <c r="H751" s="108"/>
      <c r="I751" s="104"/>
      <c r="J751" s="106"/>
      <c r="K751" s="12"/>
      <c r="L751" s="107"/>
      <c r="M751" s="103"/>
      <c r="N751" s="149"/>
      <c r="O751" s="89"/>
      <c r="P751" s="89"/>
      <c r="Q751" s="89"/>
      <c r="R751" s="145" t="str">
        <f>IF(A751="","",VLOOKUP(A751,Espèces!$A$2:$B$510,2,FALSE))</f>
        <v/>
      </c>
      <c r="S751" s="146" t="str">
        <f>IF(J751="","",VLOOKUP(J751,'code nicheur'!$A$1:$B$16,2,FALSE))</f>
        <v/>
      </c>
      <c r="T751" s="147" t="str">
        <f>IF(J751="","",VLOOKUP(J751,'code nicheur'!$A$1:$C$16,3,FALSE))</f>
        <v/>
      </c>
      <c r="U751" s="145" t="str">
        <f>IF(B751="","",VLOOKUP(B751,'Cartes IGN'!$A$1:$B$3233,2,FALSE))</f>
        <v/>
      </c>
      <c r="V751" s="147" t="str">
        <f>IF(B751="","",VLOOKUP(B751,'Cartes IGN'!$A$1:$D$3233,4,FALSE))</f>
        <v/>
      </c>
      <c r="W751" s="146" t="str">
        <f>IF(B751="","",VLOOKUP(B751,'Cartes IGN'!$A$1:$C$3233,3,FALSE))</f>
        <v/>
      </c>
      <c r="X751" s="146" t="str">
        <f t="shared" si="11"/>
        <v/>
      </c>
      <c r="Y751" s="146" t="str">
        <f>IF(X751="","",VLOOKUP(X751,Secteur_SQ!$A$1:$B$3870,2,FALSE))</f>
        <v/>
      </c>
      <c r="Z751" s="146" t="str">
        <f>IF(X751="","",VLOOKUP(X751,Secteur_SQ!$A$1:$C$3870,3,FALSE))</f>
        <v/>
      </c>
    </row>
    <row r="752" spans="1:26">
      <c r="A752" s="102"/>
      <c r="B752" s="102"/>
      <c r="C752" s="102"/>
      <c r="D752" s="85"/>
      <c r="E752" s="103"/>
      <c r="F752" s="104"/>
      <c r="G752" s="104"/>
      <c r="H752" s="108"/>
      <c r="I752" s="104"/>
      <c r="J752" s="106"/>
      <c r="K752" s="12"/>
      <c r="L752" s="107"/>
      <c r="M752" s="103"/>
      <c r="N752" s="149"/>
      <c r="O752" s="89"/>
      <c r="P752" s="89"/>
      <c r="Q752" s="89"/>
      <c r="R752" s="145" t="str">
        <f>IF(A752="","",VLOOKUP(A752,Espèces!$A$2:$B$510,2,FALSE))</f>
        <v/>
      </c>
      <c r="S752" s="146" t="str">
        <f>IF(J752="","",VLOOKUP(J752,'code nicheur'!$A$1:$B$16,2,FALSE))</f>
        <v/>
      </c>
      <c r="T752" s="147" t="str">
        <f>IF(J752="","",VLOOKUP(J752,'code nicheur'!$A$1:$C$16,3,FALSE))</f>
        <v/>
      </c>
      <c r="U752" s="145" t="str">
        <f>IF(B752="","",VLOOKUP(B752,'Cartes IGN'!$A$1:$B$3233,2,FALSE))</f>
        <v/>
      </c>
      <c r="V752" s="147" t="str">
        <f>IF(B752="","",VLOOKUP(B752,'Cartes IGN'!$A$1:$D$3233,4,FALSE))</f>
        <v/>
      </c>
      <c r="W752" s="146" t="str">
        <f>IF(B752="","",VLOOKUP(B752,'Cartes IGN'!$A$1:$C$3233,3,FALSE))</f>
        <v/>
      </c>
      <c r="X752" s="146" t="str">
        <f t="shared" si="11"/>
        <v/>
      </c>
      <c r="Y752" s="146" t="str">
        <f>IF(X752="","",VLOOKUP(X752,Secteur_SQ!$A$1:$B$3870,2,FALSE))</f>
        <v/>
      </c>
      <c r="Z752" s="146" t="str">
        <f>IF(X752="","",VLOOKUP(X752,Secteur_SQ!$A$1:$C$3870,3,FALSE))</f>
        <v/>
      </c>
    </row>
    <row r="753" spans="1:26">
      <c r="A753" s="102"/>
      <c r="B753" s="102"/>
      <c r="C753" s="102"/>
      <c r="D753" s="85"/>
      <c r="E753" s="103"/>
      <c r="F753" s="104"/>
      <c r="G753" s="104"/>
      <c r="H753" s="108"/>
      <c r="I753" s="104"/>
      <c r="J753" s="106"/>
      <c r="K753" s="12"/>
      <c r="L753" s="107"/>
      <c r="M753" s="103"/>
      <c r="N753" s="149"/>
      <c r="O753" s="89"/>
      <c r="P753" s="89"/>
      <c r="Q753" s="89"/>
      <c r="R753" s="145" t="str">
        <f>IF(A753="","",VLOOKUP(A753,Espèces!$A$2:$B$510,2,FALSE))</f>
        <v/>
      </c>
      <c r="S753" s="146" t="str">
        <f>IF(J753="","",VLOOKUP(J753,'code nicheur'!$A$1:$B$16,2,FALSE))</f>
        <v/>
      </c>
      <c r="T753" s="147" t="str">
        <f>IF(J753="","",VLOOKUP(J753,'code nicheur'!$A$1:$C$16,3,FALSE))</f>
        <v/>
      </c>
      <c r="U753" s="145" t="str">
        <f>IF(B753="","",VLOOKUP(B753,'Cartes IGN'!$A$1:$B$3233,2,FALSE))</f>
        <v/>
      </c>
      <c r="V753" s="147" t="str">
        <f>IF(B753="","",VLOOKUP(B753,'Cartes IGN'!$A$1:$D$3233,4,FALSE))</f>
        <v/>
      </c>
      <c r="W753" s="146" t="str">
        <f>IF(B753="","",VLOOKUP(B753,'Cartes IGN'!$A$1:$C$3233,3,FALSE))</f>
        <v/>
      </c>
      <c r="X753" s="146" t="str">
        <f t="shared" si="11"/>
        <v/>
      </c>
      <c r="Y753" s="146" t="str">
        <f>IF(X753="","",VLOOKUP(X753,Secteur_SQ!$A$1:$B$3870,2,FALSE))</f>
        <v/>
      </c>
      <c r="Z753" s="146" t="str">
        <f>IF(X753="","",VLOOKUP(X753,Secteur_SQ!$A$1:$C$3870,3,FALSE))</f>
        <v/>
      </c>
    </row>
    <row r="754" spans="1:26">
      <c r="A754" s="102"/>
      <c r="B754" s="102"/>
      <c r="C754" s="102"/>
      <c r="D754" s="85"/>
      <c r="E754" s="103"/>
      <c r="F754" s="104"/>
      <c r="G754" s="104"/>
      <c r="H754" s="108"/>
      <c r="I754" s="104"/>
      <c r="J754" s="106"/>
      <c r="K754" s="12"/>
      <c r="L754" s="107"/>
      <c r="M754" s="103"/>
      <c r="N754" s="149"/>
      <c r="O754" s="89"/>
      <c r="P754" s="89"/>
      <c r="Q754" s="89"/>
      <c r="R754" s="145" t="str">
        <f>IF(A754="","",VLOOKUP(A754,Espèces!$A$2:$B$510,2,FALSE))</f>
        <v/>
      </c>
      <c r="S754" s="146" t="str">
        <f>IF(J754="","",VLOOKUP(J754,'code nicheur'!$A$1:$B$16,2,FALSE))</f>
        <v/>
      </c>
      <c r="T754" s="147" t="str">
        <f>IF(J754="","",VLOOKUP(J754,'code nicheur'!$A$1:$C$16,3,FALSE))</f>
        <v/>
      </c>
      <c r="U754" s="145" t="str">
        <f>IF(B754="","",VLOOKUP(B754,'Cartes IGN'!$A$1:$B$3233,2,FALSE))</f>
        <v/>
      </c>
      <c r="V754" s="147" t="str">
        <f>IF(B754="","",VLOOKUP(B754,'Cartes IGN'!$A$1:$D$3233,4,FALSE))</f>
        <v/>
      </c>
      <c r="W754" s="146" t="str">
        <f>IF(B754="","",VLOOKUP(B754,'Cartes IGN'!$A$1:$C$3233,3,FALSE))</f>
        <v/>
      </c>
      <c r="X754" s="146" t="str">
        <f t="shared" si="11"/>
        <v/>
      </c>
      <c r="Y754" s="146" t="str">
        <f>IF(X754="","",VLOOKUP(X754,Secteur_SQ!$A$1:$B$3870,2,FALSE))</f>
        <v/>
      </c>
      <c r="Z754" s="146" t="str">
        <f>IF(X754="","",VLOOKUP(X754,Secteur_SQ!$A$1:$C$3870,3,FALSE))</f>
        <v/>
      </c>
    </row>
    <row r="755" spans="1:26">
      <c r="A755" s="102"/>
      <c r="B755" s="102"/>
      <c r="C755" s="102"/>
      <c r="D755" s="85"/>
      <c r="E755" s="103"/>
      <c r="F755" s="104"/>
      <c r="G755" s="104"/>
      <c r="H755" s="108"/>
      <c r="I755" s="104"/>
      <c r="J755" s="106"/>
      <c r="K755" s="12"/>
      <c r="L755" s="107"/>
      <c r="M755" s="103"/>
      <c r="N755" s="149"/>
      <c r="O755" s="89"/>
      <c r="P755" s="89"/>
      <c r="Q755" s="89"/>
      <c r="R755" s="145" t="str">
        <f>IF(A755="","",VLOOKUP(A755,Espèces!$A$2:$B$510,2,FALSE))</f>
        <v/>
      </c>
      <c r="S755" s="146" t="str">
        <f>IF(J755="","",VLOOKUP(J755,'code nicheur'!$A$1:$B$16,2,FALSE))</f>
        <v/>
      </c>
      <c r="T755" s="147" t="str">
        <f>IF(J755="","",VLOOKUP(J755,'code nicheur'!$A$1:$C$16,3,FALSE))</f>
        <v/>
      </c>
      <c r="U755" s="145" t="str">
        <f>IF(B755="","",VLOOKUP(B755,'Cartes IGN'!$A$1:$B$3233,2,FALSE))</f>
        <v/>
      </c>
      <c r="V755" s="147" t="str">
        <f>IF(B755="","",VLOOKUP(B755,'Cartes IGN'!$A$1:$D$3233,4,FALSE))</f>
        <v/>
      </c>
      <c r="W755" s="146" t="str">
        <f>IF(B755="","",VLOOKUP(B755,'Cartes IGN'!$A$1:$C$3233,3,FALSE))</f>
        <v/>
      </c>
      <c r="X755" s="146" t="str">
        <f t="shared" si="11"/>
        <v/>
      </c>
      <c r="Y755" s="146" t="str">
        <f>IF(X755="","",VLOOKUP(X755,Secteur_SQ!$A$1:$B$3870,2,FALSE))</f>
        <v/>
      </c>
      <c r="Z755" s="146" t="str">
        <f>IF(X755="","",VLOOKUP(X755,Secteur_SQ!$A$1:$C$3870,3,FALSE))</f>
        <v/>
      </c>
    </row>
    <row r="756" spans="1:26">
      <c r="A756" s="102"/>
      <c r="B756" s="102"/>
      <c r="C756" s="102"/>
      <c r="D756" s="85"/>
      <c r="E756" s="103"/>
      <c r="F756" s="104"/>
      <c r="G756" s="104"/>
      <c r="H756" s="108"/>
      <c r="I756" s="104"/>
      <c r="J756" s="106"/>
      <c r="K756" s="12"/>
      <c r="L756" s="107"/>
      <c r="M756" s="103"/>
      <c r="N756" s="149"/>
      <c r="O756" s="89"/>
      <c r="P756" s="89"/>
      <c r="Q756" s="89"/>
      <c r="R756" s="145" t="str">
        <f>IF(A756="","",VLOOKUP(A756,Espèces!$A$2:$B$510,2,FALSE))</f>
        <v/>
      </c>
      <c r="S756" s="146" t="str">
        <f>IF(J756="","",VLOOKUP(J756,'code nicheur'!$A$1:$B$16,2,FALSE))</f>
        <v/>
      </c>
      <c r="T756" s="147" t="str">
        <f>IF(J756="","",VLOOKUP(J756,'code nicheur'!$A$1:$C$16,3,FALSE))</f>
        <v/>
      </c>
      <c r="U756" s="145" t="str">
        <f>IF(B756="","",VLOOKUP(B756,'Cartes IGN'!$A$1:$B$3233,2,FALSE))</f>
        <v/>
      </c>
      <c r="V756" s="147" t="str">
        <f>IF(B756="","",VLOOKUP(B756,'Cartes IGN'!$A$1:$D$3233,4,FALSE))</f>
        <v/>
      </c>
      <c r="W756" s="146" t="str">
        <f>IF(B756="","",VLOOKUP(B756,'Cartes IGN'!$A$1:$C$3233,3,FALSE))</f>
        <v/>
      </c>
      <c r="X756" s="146" t="str">
        <f t="shared" si="11"/>
        <v/>
      </c>
      <c r="Y756" s="146" t="str">
        <f>IF(X756="","",VLOOKUP(X756,Secteur_SQ!$A$1:$B$3870,2,FALSE))</f>
        <v/>
      </c>
      <c r="Z756" s="146" t="str">
        <f>IF(X756="","",VLOOKUP(X756,Secteur_SQ!$A$1:$C$3870,3,FALSE))</f>
        <v/>
      </c>
    </row>
    <row r="757" spans="1:26">
      <c r="A757" s="102"/>
      <c r="B757" s="102"/>
      <c r="C757" s="102"/>
      <c r="D757" s="85"/>
      <c r="E757" s="103"/>
      <c r="F757" s="104"/>
      <c r="G757" s="104"/>
      <c r="H757" s="108"/>
      <c r="I757" s="104"/>
      <c r="J757" s="106"/>
      <c r="K757" s="12"/>
      <c r="L757" s="107"/>
      <c r="M757" s="103"/>
      <c r="N757" s="149"/>
      <c r="O757" s="89"/>
      <c r="P757" s="89"/>
      <c r="Q757" s="89"/>
      <c r="R757" s="145" t="str">
        <f>IF(A757="","",VLOOKUP(A757,Espèces!$A$2:$B$510,2,FALSE))</f>
        <v/>
      </c>
      <c r="S757" s="146" t="str">
        <f>IF(J757="","",VLOOKUP(J757,'code nicheur'!$A$1:$B$16,2,FALSE))</f>
        <v/>
      </c>
      <c r="T757" s="147" t="str">
        <f>IF(J757="","",VLOOKUP(J757,'code nicheur'!$A$1:$C$16,3,FALSE))</f>
        <v/>
      </c>
      <c r="U757" s="145" t="str">
        <f>IF(B757="","",VLOOKUP(B757,'Cartes IGN'!$A$1:$B$3233,2,FALSE))</f>
        <v/>
      </c>
      <c r="V757" s="147" t="str">
        <f>IF(B757="","",VLOOKUP(B757,'Cartes IGN'!$A$1:$D$3233,4,FALSE))</f>
        <v/>
      </c>
      <c r="W757" s="146" t="str">
        <f>IF(B757="","",VLOOKUP(B757,'Cartes IGN'!$A$1:$C$3233,3,FALSE))</f>
        <v/>
      </c>
      <c r="X757" s="146" t="str">
        <f t="shared" si="11"/>
        <v/>
      </c>
      <c r="Y757" s="146" t="str">
        <f>IF(X757="","",VLOOKUP(X757,Secteur_SQ!$A$1:$B$3870,2,FALSE))</f>
        <v/>
      </c>
      <c r="Z757" s="146" t="str">
        <f>IF(X757="","",VLOOKUP(X757,Secteur_SQ!$A$1:$C$3870,3,FALSE))</f>
        <v/>
      </c>
    </row>
    <row r="758" spans="1:26">
      <c r="A758" s="102"/>
      <c r="B758" s="102"/>
      <c r="C758" s="102"/>
      <c r="D758" s="85"/>
      <c r="E758" s="103"/>
      <c r="F758" s="104"/>
      <c r="G758" s="104"/>
      <c r="H758" s="108"/>
      <c r="I758" s="104"/>
      <c r="J758" s="106"/>
      <c r="K758" s="12"/>
      <c r="L758" s="107"/>
      <c r="M758" s="103"/>
      <c r="N758" s="149"/>
      <c r="O758" s="89"/>
      <c r="P758" s="89"/>
      <c r="Q758" s="89"/>
      <c r="R758" s="145" t="str">
        <f>IF(A758="","",VLOOKUP(A758,Espèces!$A$2:$B$510,2,FALSE))</f>
        <v/>
      </c>
      <c r="S758" s="146" t="str">
        <f>IF(J758="","",VLOOKUP(J758,'code nicheur'!$A$1:$B$16,2,FALSE))</f>
        <v/>
      </c>
      <c r="T758" s="147" t="str">
        <f>IF(J758="","",VLOOKUP(J758,'code nicheur'!$A$1:$C$16,3,FALSE))</f>
        <v/>
      </c>
      <c r="U758" s="145" t="str">
        <f>IF(B758="","",VLOOKUP(B758,'Cartes IGN'!$A$1:$B$3233,2,FALSE))</f>
        <v/>
      </c>
      <c r="V758" s="147" t="str">
        <f>IF(B758="","",VLOOKUP(B758,'Cartes IGN'!$A$1:$D$3233,4,FALSE))</f>
        <v/>
      </c>
      <c r="W758" s="146" t="str">
        <f>IF(B758="","",VLOOKUP(B758,'Cartes IGN'!$A$1:$C$3233,3,FALSE))</f>
        <v/>
      </c>
      <c r="X758" s="146" t="str">
        <f t="shared" si="11"/>
        <v/>
      </c>
      <c r="Y758" s="146" t="str">
        <f>IF(X758="","",VLOOKUP(X758,Secteur_SQ!$A$1:$B$3870,2,FALSE))</f>
        <v/>
      </c>
      <c r="Z758" s="146" t="str">
        <f>IF(X758="","",VLOOKUP(X758,Secteur_SQ!$A$1:$C$3870,3,FALSE))</f>
        <v/>
      </c>
    </row>
    <row r="759" spans="1:26">
      <c r="A759" s="102"/>
      <c r="B759" s="102"/>
      <c r="C759" s="102"/>
      <c r="D759" s="85"/>
      <c r="E759" s="103"/>
      <c r="F759" s="104"/>
      <c r="G759" s="104"/>
      <c r="H759" s="108"/>
      <c r="I759" s="104"/>
      <c r="J759" s="106"/>
      <c r="K759" s="12"/>
      <c r="L759" s="107"/>
      <c r="M759" s="103"/>
      <c r="N759" s="149"/>
      <c r="O759" s="89"/>
      <c r="P759" s="89"/>
      <c r="Q759" s="89"/>
      <c r="R759" s="145" t="str">
        <f>IF(A759="","",VLOOKUP(A759,Espèces!$A$2:$B$510,2,FALSE))</f>
        <v/>
      </c>
      <c r="S759" s="146" t="str">
        <f>IF(J759="","",VLOOKUP(J759,'code nicheur'!$A$1:$B$16,2,FALSE))</f>
        <v/>
      </c>
      <c r="T759" s="147" t="str">
        <f>IF(J759="","",VLOOKUP(J759,'code nicheur'!$A$1:$C$16,3,FALSE))</f>
        <v/>
      </c>
      <c r="U759" s="145" t="str">
        <f>IF(B759="","",VLOOKUP(B759,'Cartes IGN'!$A$1:$B$3233,2,FALSE))</f>
        <v/>
      </c>
      <c r="V759" s="147" t="str">
        <f>IF(B759="","",VLOOKUP(B759,'Cartes IGN'!$A$1:$D$3233,4,FALSE))</f>
        <v/>
      </c>
      <c r="W759" s="146" t="str">
        <f>IF(B759="","",VLOOKUP(B759,'Cartes IGN'!$A$1:$C$3233,3,FALSE))</f>
        <v/>
      </c>
      <c r="X759" s="146" t="str">
        <f t="shared" si="11"/>
        <v/>
      </c>
      <c r="Y759" s="146" t="str">
        <f>IF(X759="","",VLOOKUP(X759,Secteur_SQ!$A$1:$B$3870,2,FALSE))</f>
        <v/>
      </c>
      <c r="Z759" s="146" t="str">
        <f>IF(X759="","",VLOOKUP(X759,Secteur_SQ!$A$1:$C$3870,3,FALSE))</f>
        <v/>
      </c>
    </row>
    <row r="760" spans="1:26">
      <c r="A760" s="102"/>
      <c r="B760" s="102"/>
      <c r="C760" s="102"/>
      <c r="D760" s="85"/>
      <c r="E760" s="103"/>
      <c r="F760" s="104"/>
      <c r="G760" s="104"/>
      <c r="H760" s="108"/>
      <c r="I760" s="104"/>
      <c r="J760" s="106"/>
      <c r="K760" s="12"/>
      <c r="L760" s="107"/>
      <c r="M760" s="103"/>
      <c r="N760" s="149"/>
      <c r="O760" s="89"/>
      <c r="P760" s="89"/>
      <c r="Q760" s="89"/>
      <c r="R760" s="145" t="str">
        <f>IF(A760="","",VLOOKUP(A760,Espèces!$A$2:$B$510,2,FALSE))</f>
        <v/>
      </c>
      <c r="S760" s="146" t="str">
        <f>IF(J760="","",VLOOKUP(J760,'code nicheur'!$A$1:$B$16,2,FALSE))</f>
        <v/>
      </c>
      <c r="T760" s="147" t="str">
        <f>IF(J760="","",VLOOKUP(J760,'code nicheur'!$A$1:$C$16,3,FALSE))</f>
        <v/>
      </c>
      <c r="U760" s="145" t="str">
        <f>IF(B760="","",VLOOKUP(B760,'Cartes IGN'!$A$1:$B$3233,2,FALSE))</f>
        <v/>
      </c>
      <c r="V760" s="147" t="str">
        <f>IF(B760="","",VLOOKUP(B760,'Cartes IGN'!$A$1:$D$3233,4,FALSE))</f>
        <v/>
      </c>
      <c r="W760" s="146" t="str">
        <f>IF(B760="","",VLOOKUP(B760,'Cartes IGN'!$A$1:$C$3233,3,FALSE))</f>
        <v/>
      </c>
      <c r="X760" s="146" t="str">
        <f t="shared" si="11"/>
        <v/>
      </c>
      <c r="Y760" s="146" t="str">
        <f>IF(X760="","",VLOOKUP(X760,Secteur_SQ!$A$1:$B$3870,2,FALSE))</f>
        <v/>
      </c>
      <c r="Z760" s="146" t="str">
        <f>IF(X760="","",VLOOKUP(X760,Secteur_SQ!$A$1:$C$3870,3,FALSE))</f>
        <v/>
      </c>
    </row>
    <row r="761" spans="1:26">
      <c r="A761" s="102"/>
      <c r="B761" s="102"/>
      <c r="C761" s="102"/>
      <c r="D761" s="85"/>
      <c r="E761" s="103"/>
      <c r="F761" s="104"/>
      <c r="G761" s="104"/>
      <c r="H761" s="108"/>
      <c r="I761" s="104"/>
      <c r="J761" s="106"/>
      <c r="K761" s="12"/>
      <c r="L761" s="107"/>
      <c r="M761" s="103"/>
      <c r="N761" s="149"/>
      <c r="O761" s="89"/>
      <c r="P761" s="89"/>
      <c r="Q761" s="89"/>
      <c r="R761" s="145" t="str">
        <f>IF(A761="","",VLOOKUP(A761,Espèces!$A$2:$B$510,2,FALSE))</f>
        <v/>
      </c>
      <c r="S761" s="146" t="str">
        <f>IF(J761="","",VLOOKUP(J761,'code nicheur'!$A$1:$B$16,2,FALSE))</f>
        <v/>
      </c>
      <c r="T761" s="147" t="str">
        <f>IF(J761="","",VLOOKUP(J761,'code nicheur'!$A$1:$C$16,3,FALSE))</f>
        <v/>
      </c>
      <c r="U761" s="145" t="str">
        <f>IF(B761="","",VLOOKUP(B761,'Cartes IGN'!$A$1:$B$3233,2,FALSE))</f>
        <v/>
      </c>
      <c r="V761" s="147" t="str">
        <f>IF(B761="","",VLOOKUP(B761,'Cartes IGN'!$A$1:$D$3233,4,FALSE))</f>
        <v/>
      </c>
      <c r="W761" s="146" t="str">
        <f>IF(B761="","",VLOOKUP(B761,'Cartes IGN'!$A$1:$C$3233,3,FALSE))</f>
        <v/>
      </c>
      <c r="X761" s="146" t="str">
        <f t="shared" si="11"/>
        <v/>
      </c>
      <c r="Y761" s="146" t="str">
        <f>IF(X761="","",VLOOKUP(X761,Secteur_SQ!$A$1:$B$3870,2,FALSE))</f>
        <v/>
      </c>
      <c r="Z761" s="146" t="str">
        <f>IF(X761="","",VLOOKUP(X761,Secteur_SQ!$A$1:$C$3870,3,FALSE))</f>
        <v/>
      </c>
    </row>
    <row r="762" spans="1:26">
      <c r="A762" s="102"/>
      <c r="B762" s="102"/>
      <c r="C762" s="102"/>
      <c r="D762" s="85"/>
      <c r="E762" s="103"/>
      <c r="F762" s="104"/>
      <c r="G762" s="104"/>
      <c r="H762" s="108"/>
      <c r="I762" s="104"/>
      <c r="J762" s="106"/>
      <c r="K762" s="12"/>
      <c r="L762" s="107"/>
      <c r="M762" s="103"/>
      <c r="N762" s="149"/>
      <c r="O762" s="89"/>
      <c r="P762" s="89"/>
      <c r="Q762" s="89"/>
      <c r="R762" s="145" t="str">
        <f>IF(A762="","",VLOOKUP(A762,Espèces!$A$2:$B$510,2,FALSE))</f>
        <v/>
      </c>
      <c r="S762" s="146" t="str">
        <f>IF(J762="","",VLOOKUP(J762,'code nicheur'!$A$1:$B$16,2,FALSE))</f>
        <v/>
      </c>
      <c r="T762" s="147" t="str">
        <f>IF(J762="","",VLOOKUP(J762,'code nicheur'!$A$1:$C$16,3,FALSE))</f>
        <v/>
      </c>
      <c r="U762" s="145" t="str">
        <f>IF(B762="","",VLOOKUP(B762,'Cartes IGN'!$A$1:$B$3233,2,FALSE))</f>
        <v/>
      </c>
      <c r="V762" s="147" t="str">
        <f>IF(B762="","",VLOOKUP(B762,'Cartes IGN'!$A$1:$D$3233,4,FALSE))</f>
        <v/>
      </c>
      <c r="W762" s="146" t="str">
        <f>IF(B762="","",VLOOKUP(B762,'Cartes IGN'!$A$1:$C$3233,3,FALSE))</f>
        <v/>
      </c>
      <c r="X762" s="146" t="str">
        <f t="shared" si="11"/>
        <v/>
      </c>
      <c r="Y762" s="146" t="str">
        <f>IF(X762="","",VLOOKUP(X762,Secteur_SQ!$A$1:$B$3870,2,FALSE))</f>
        <v/>
      </c>
      <c r="Z762" s="146" t="str">
        <f>IF(X762="","",VLOOKUP(X762,Secteur_SQ!$A$1:$C$3870,3,FALSE))</f>
        <v/>
      </c>
    </row>
    <row r="763" spans="1:26">
      <c r="A763" s="102"/>
      <c r="B763" s="102"/>
      <c r="C763" s="102"/>
      <c r="D763" s="85"/>
      <c r="E763" s="103"/>
      <c r="F763" s="104"/>
      <c r="G763" s="104"/>
      <c r="H763" s="108"/>
      <c r="I763" s="104"/>
      <c r="J763" s="106"/>
      <c r="K763" s="12"/>
      <c r="L763" s="107"/>
      <c r="M763" s="103"/>
      <c r="N763" s="149"/>
      <c r="O763" s="89"/>
      <c r="P763" s="89"/>
      <c r="Q763" s="89"/>
      <c r="R763" s="145" t="str">
        <f>IF(A763="","",VLOOKUP(A763,Espèces!$A$2:$B$510,2,FALSE))</f>
        <v/>
      </c>
      <c r="S763" s="146" t="str">
        <f>IF(J763="","",VLOOKUP(J763,'code nicheur'!$A$1:$B$16,2,FALSE))</f>
        <v/>
      </c>
      <c r="T763" s="147" t="str">
        <f>IF(J763="","",VLOOKUP(J763,'code nicheur'!$A$1:$C$16,3,FALSE))</f>
        <v/>
      </c>
      <c r="U763" s="145" t="str">
        <f>IF(B763="","",VLOOKUP(B763,'Cartes IGN'!$A$1:$B$3233,2,FALSE))</f>
        <v/>
      </c>
      <c r="V763" s="147" t="str">
        <f>IF(B763="","",VLOOKUP(B763,'Cartes IGN'!$A$1:$D$3233,4,FALSE))</f>
        <v/>
      </c>
      <c r="W763" s="146" t="str">
        <f>IF(B763="","",VLOOKUP(B763,'Cartes IGN'!$A$1:$C$3233,3,FALSE))</f>
        <v/>
      </c>
      <c r="X763" s="146" t="str">
        <f t="shared" si="11"/>
        <v/>
      </c>
      <c r="Y763" s="146" t="str">
        <f>IF(X763="","",VLOOKUP(X763,Secteur_SQ!$A$1:$B$3870,2,FALSE))</f>
        <v/>
      </c>
      <c r="Z763" s="146" t="str">
        <f>IF(X763="","",VLOOKUP(X763,Secteur_SQ!$A$1:$C$3870,3,FALSE))</f>
        <v/>
      </c>
    </row>
    <row r="764" spans="1:26">
      <c r="A764" s="102"/>
      <c r="B764" s="102"/>
      <c r="C764" s="102"/>
      <c r="D764" s="85"/>
      <c r="E764" s="103"/>
      <c r="F764" s="104"/>
      <c r="G764" s="104"/>
      <c r="H764" s="108"/>
      <c r="I764" s="104"/>
      <c r="J764" s="106"/>
      <c r="K764" s="12"/>
      <c r="L764" s="107"/>
      <c r="M764" s="103"/>
      <c r="N764" s="149"/>
      <c r="O764" s="89"/>
      <c r="P764" s="89"/>
      <c r="Q764" s="89"/>
      <c r="R764" s="145" t="str">
        <f>IF(A764="","",VLOOKUP(A764,Espèces!$A$2:$B$510,2,FALSE))</f>
        <v/>
      </c>
      <c r="S764" s="146" t="str">
        <f>IF(J764="","",VLOOKUP(J764,'code nicheur'!$A$1:$B$16,2,FALSE))</f>
        <v/>
      </c>
      <c r="T764" s="147" t="str">
        <f>IF(J764="","",VLOOKUP(J764,'code nicheur'!$A$1:$C$16,3,FALSE))</f>
        <v/>
      </c>
      <c r="U764" s="145" t="str">
        <f>IF(B764="","",VLOOKUP(B764,'Cartes IGN'!$A$1:$B$3233,2,FALSE))</f>
        <v/>
      </c>
      <c r="V764" s="147" t="str">
        <f>IF(B764="","",VLOOKUP(B764,'Cartes IGN'!$A$1:$D$3233,4,FALSE))</f>
        <v/>
      </c>
      <c r="W764" s="146" t="str">
        <f>IF(B764="","",VLOOKUP(B764,'Cartes IGN'!$A$1:$C$3233,3,FALSE))</f>
        <v/>
      </c>
      <c r="X764" s="146" t="str">
        <f t="shared" si="11"/>
        <v/>
      </c>
      <c r="Y764" s="146" t="str">
        <f>IF(X764="","",VLOOKUP(X764,Secteur_SQ!$A$1:$B$3870,2,FALSE))</f>
        <v/>
      </c>
      <c r="Z764" s="146" t="str">
        <f>IF(X764="","",VLOOKUP(X764,Secteur_SQ!$A$1:$C$3870,3,FALSE))</f>
        <v/>
      </c>
    </row>
    <row r="765" spans="1:26">
      <c r="A765" s="102"/>
      <c r="B765" s="102"/>
      <c r="C765" s="102"/>
      <c r="D765" s="85"/>
      <c r="E765" s="103"/>
      <c r="F765" s="104"/>
      <c r="G765" s="104"/>
      <c r="H765" s="108"/>
      <c r="I765" s="104"/>
      <c r="J765" s="106"/>
      <c r="K765" s="12"/>
      <c r="L765" s="107"/>
      <c r="M765" s="103"/>
      <c r="N765" s="149"/>
      <c r="O765" s="89"/>
      <c r="P765" s="89"/>
      <c r="Q765" s="89"/>
      <c r="R765" s="145" t="str">
        <f>IF(A765="","",VLOOKUP(A765,Espèces!$A$2:$B$510,2,FALSE))</f>
        <v/>
      </c>
      <c r="S765" s="146" t="str">
        <f>IF(J765="","",VLOOKUP(J765,'code nicheur'!$A$1:$B$16,2,FALSE))</f>
        <v/>
      </c>
      <c r="T765" s="147" t="str">
        <f>IF(J765="","",VLOOKUP(J765,'code nicheur'!$A$1:$C$16,3,FALSE))</f>
        <v/>
      </c>
      <c r="U765" s="145" t="str">
        <f>IF(B765="","",VLOOKUP(B765,'Cartes IGN'!$A$1:$B$3233,2,FALSE))</f>
        <v/>
      </c>
      <c r="V765" s="147" t="str">
        <f>IF(B765="","",VLOOKUP(B765,'Cartes IGN'!$A$1:$D$3233,4,FALSE))</f>
        <v/>
      </c>
      <c r="W765" s="146" t="str">
        <f>IF(B765="","",VLOOKUP(B765,'Cartes IGN'!$A$1:$C$3233,3,FALSE))</f>
        <v/>
      </c>
      <c r="X765" s="146" t="str">
        <f t="shared" si="11"/>
        <v/>
      </c>
      <c r="Y765" s="146" t="str">
        <f>IF(X765="","",VLOOKUP(X765,Secteur_SQ!$A$1:$B$3870,2,FALSE))</f>
        <v/>
      </c>
      <c r="Z765" s="146" t="str">
        <f>IF(X765="","",VLOOKUP(X765,Secteur_SQ!$A$1:$C$3870,3,FALSE))</f>
        <v/>
      </c>
    </row>
    <row r="766" spans="1:26">
      <c r="A766" s="102"/>
      <c r="B766" s="102"/>
      <c r="C766" s="102"/>
      <c r="D766" s="85"/>
      <c r="E766" s="103"/>
      <c r="F766" s="104"/>
      <c r="G766" s="104"/>
      <c r="H766" s="108"/>
      <c r="I766" s="104"/>
      <c r="J766" s="106"/>
      <c r="K766" s="12"/>
      <c r="L766" s="107"/>
      <c r="M766" s="103"/>
      <c r="N766" s="149"/>
      <c r="O766" s="89"/>
      <c r="P766" s="89"/>
      <c r="Q766" s="89"/>
      <c r="R766" s="145" t="str">
        <f>IF(A766="","",VLOOKUP(A766,Espèces!$A$2:$B$510,2,FALSE))</f>
        <v/>
      </c>
      <c r="S766" s="146" t="str">
        <f>IF(J766="","",VLOOKUP(J766,'code nicheur'!$A$1:$B$16,2,FALSE))</f>
        <v/>
      </c>
      <c r="T766" s="147" t="str">
        <f>IF(J766="","",VLOOKUP(J766,'code nicheur'!$A$1:$C$16,3,FALSE))</f>
        <v/>
      </c>
      <c r="U766" s="145" t="str">
        <f>IF(B766="","",VLOOKUP(B766,'Cartes IGN'!$A$1:$B$3233,2,FALSE))</f>
        <v/>
      </c>
      <c r="V766" s="147" t="str">
        <f>IF(B766="","",VLOOKUP(B766,'Cartes IGN'!$A$1:$D$3233,4,FALSE))</f>
        <v/>
      </c>
      <c r="W766" s="146" t="str">
        <f>IF(B766="","",VLOOKUP(B766,'Cartes IGN'!$A$1:$C$3233,3,FALSE))</f>
        <v/>
      </c>
      <c r="X766" s="146" t="str">
        <f t="shared" si="11"/>
        <v/>
      </c>
      <c r="Y766" s="146" t="str">
        <f>IF(X766="","",VLOOKUP(X766,Secteur_SQ!$A$1:$B$3870,2,FALSE))</f>
        <v/>
      </c>
      <c r="Z766" s="146" t="str">
        <f>IF(X766="","",VLOOKUP(X766,Secteur_SQ!$A$1:$C$3870,3,FALSE))</f>
        <v/>
      </c>
    </row>
    <row r="767" spans="1:26">
      <c r="A767" s="102"/>
      <c r="B767" s="102"/>
      <c r="C767" s="102"/>
      <c r="D767" s="85"/>
      <c r="E767" s="103"/>
      <c r="F767" s="104"/>
      <c r="G767" s="104"/>
      <c r="H767" s="108"/>
      <c r="I767" s="104"/>
      <c r="J767" s="106"/>
      <c r="K767" s="12"/>
      <c r="L767" s="107"/>
      <c r="M767" s="103"/>
      <c r="N767" s="149"/>
      <c r="O767" s="89"/>
      <c r="P767" s="89"/>
      <c r="Q767" s="89"/>
      <c r="R767" s="145" t="str">
        <f>IF(A767="","",VLOOKUP(A767,Espèces!$A$2:$B$510,2,FALSE))</f>
        <v/>
      </c>
      <c r="S767" s="146" t="str">
        <f>IF(J767="","",VLOOKUP(J767,'code nicheur'!$A$1:$B$16,2,FALSE))</f>
        <v/>
      </c>
      <c r="T767" s="147" t="str">
        <f>IF(J767="","",VLOOKUP(J767,'code nicheur'!$A$1:$C$16,3,FALSE))</f>
        <v/>
      </c>
      <c r="U767" s="145" t="str">
        <f>IF(B767="","",VLOOKUP(B767,'Cartes IGN'!$A$1:$B$3233,2,FALSE))</f>
        <v/>
      </c>
      <c r="V767" s="147" t="str">
        <f>IF(B767="","",VLOOKUP(B767,'Cartes IGN'!$A$1:$D$3233,4,FALSE))</f>
        <v/>
      </c>
      <c r="W767" s="146" t="str">
        <f>IF(B767="","",VLOOKUP(B767,'Cartes IGN'!$A$1:$C$3233,3,FALSE))</f>
        <v/>
      </c>
      <c r="X767" s="146" t="str">
        <f t="shared" si="11"/>
        <v/>
      </c>
      <c r="Y767" s="146" t="str">
        <f>IF(X767="","",VLOOKUP(X767,Secteur_SQ!$A$1:$B$3870,2,FALSE))</f>
        <v/>
      </c>
      <c r="Z767" s="146" t="str">
        <f>IF(X767="","",VLOOKUP(X767,Secteur_SQ!$A$1:$C$3870,3,FALSE))</f>
        <v/>
      </c>
    </row>
    <row r="768" spans="1:26">
      <c r="A768" s="102"/>
      <c r="B768" s="102"/>
      <c r="C768" s="102"/>
      <c r="D768" s="85"/>
      <c r="E768" s="103"/>
      <c r="F768" s="104"/>
      <c r="G768" s="104"/>
      <c r="H768" s="108"/>
      <c r="I768" s="104"/>
      <c r="J768" s="106"/>
      <c r="K768" s="12"/>
      <c r="L768" s="107"/>
      <c r="M768" s="103"/>
      <c r="N768" s="149"/>
      <c r="O768" s="89"/>
      <c r="P768" s="89"/>
      <c r="Q768" s="89"/>
      <c r="R768" s="145" t="str">
        <f>IF(A768="","",VLOOKUP(A768,Espèces!$A$2:$B$510,2,FALSE))</f>
        <v/>
      </c>
      <c r="S768" s="146" t="str">
        <f>IF(J768="","",VLOOKUP(J768,'code nicheur'!$A$1:$B$16,2,FALSE))</f>
        <v/>
      </c>
      <c r="T768" s="147" t="str">
        <f>IF(J768="","",VLOOKUP(J768,'code nicheur'!$A$1:$C$16,3,FALSE))</f>
        <v/>
      </c>
      <c r="U768" s="145" t="str">
        <f>IF(B768="","",VLOOKUP(B768,'Cartes IGN'!$A$1:$B$3233,2,FALSE))</f>
        <v/>
      </c>
      <c r="V768" s="147" t="str">
        <f>IF(B768="","",VLOOKUP(B768,'Cartes IGN'!$A$1:$D$3233,4,FALSE))</f>
        <v/>
      </c>
      <c r="W768" s="146" t="str">
        <f>IF(B768="","",VLOOKUP(B768,'Cartes IGN'!$A$1:$C$3233,3,FALSE))</f>
        <v/>
      </c>
      <c r="X768" s="146" t="str">
        <f t="shared" si="11"/>
        <v/>
      </c>
      <c r="Y768" s="146" t="str">
        <f>IF(X768="","",VLOOKUP(X768,Secteur_SQ!$A$1:$B$3870,2,FALSE))</f>
        <v/>
      </c>
      <c r="Z768" s="146" t="str">
        <f>IF(X768="","",VLOOKUP(X768,Secteur_SQ!$A$1:$C$3870,3,FALSE))</f>
        <v/>
      </c>
    </row>
    <row r="769" spans="1:26">
      <c r="A769" s="102"/>
      <c r="B769" s="102"/>
      <c r="C769" s="102"/>
      <c r="D769" s="85"/>
      <c r="E769" s="103"/>
      <c r="F769" s="104"/>
      <c r="G769" s="104"/>
      <c r="H769" s="108"/>
      <c r="I769" s="104"/>
      <c r="J769" s="106"/>
      <c r="K769" s="12"/>
      <c r="L769" s="107"/>
      <c r="M769" s="103"/>
      <c r="N769" s="149"/>
      <c r="O769" s="89"/>
      <c r="P769" s="89"/>
      <c r="Q769" s="89"/>
      <c r="R769" s="145" t="str">
        <f>IF(A769="","",VLOOKUP(A769,Espèces!$A$2:$B$510,2,FALSE))</f>
        <v/>
      </c>
      <c r="S769" s="146" t="str">
        <f>IF(J769="","",VLOOKUP(J769,'code nicheur'!$A$1:$B$16,2,FALSE))</f>
        <v/>
      </c>
      <c r="T769" s="147" t="str">
        <f>IF(J769="","",VLOOKUP(J769,'code nicheur'!$A$1:$C$16,3,FALSE))</f>
        <v/>
      </c>
      <c r="U769" s="145" t="str">
        <f>IF(B769="","",VLOOKUP(B769,'Cartes IGN'!$A$1:$B$3233,2,FALSE))</f>
        <v/>
      </c>
      <c r="V769" s="147" t="str">
        <f>IF(B769="","",VLOOKUP(B769,'Cartes IGN'!$A$1:$D$3233,4,FALSE))</f>
        <v/>
      </c>
      <c r="W769" s="146" t="str">
        <f>IF(B769="","",VLOOKUP(B769,'Cartes IGN'!$A$1:$C$3233,3,FALSE))</f>
        <v/>
      </c>
      <c r="X769" s="146" t="str">
        <f t="shared" si="11"/>
        <v/>
      </c>
      <c r="Y769" s="146" t="str">
        <f>IF(X769="","",VLOOKUP(X769,Secteur_SQ!$A$1:$B$3870,2,FALSE))</f>
        <v/>
      </c>
      <c r="Z769" s="146" t="str">
        <f>IF(X769="","",VLOOKUP(X769,Secteur_SQ!$A$1:$C$3870,3,FALSE))</f>
        <v/>
      </c>
    </row>
    <row r="770" spans="1:26">
      <c r="A770" s="102"/>
      <c r="B770" s="102"/>
      <c r="C770" s="102"/>
      <c r="D770" s="85"/>
      <c r="E770" s="103"/>
      <c r="F770" s="104"/>
      <c r="G770" s="104"/>
      <c r="H770" s="108"/>
      <c r="I770" s="104"/>
      <c r="J770" s="106"/>
      <c r="K770" s="12"/>
      <c r="L770" s="107"/>
      <c r="M770" s="103"/>
      <c r="N770" s="149"/>
      <c r="O770" s="89"/>
      <c r="P770" s="89"/>
      <c r="Q770" s="89"/>
      <c r="R770" s="145" t="str">
        <f>IF(A770="","",VLOOKUP(A770,Espèces!$A$2:$B$510,2,FALSE))</f>
        <v/>
      </c>
      <c r="S770" s="146" t="str">
        <f>IF(J770="","",VLOOKUP(J770,'code nicheur'!$A$1:$B$16,2,FALSE))</f>
        <v/>
      </c>
      <c r="T770" s="147" t="str">
        <f>IF(J770="","",VLOOKUP(J770,'code nicheur'!$A$1:$C$16,3,FALSE))</f>
        <v/>
      </c>
      <c r="U770" s="145" t="str">
        <f>IF(B770="","",VLOOKUP(B770,'Cartes IGN'!$A$1:$B$3233,2,FALSE))</f>
        <v/>
      </c>
      <c r="V770" s="147" t="str">
        <f>IF(B770="","",VLOOKUP(B770,'Cartes IGN'!$A$1:$D$3233,4,FALSE))</f>
        <v/>
      </c>
      <c r="W770" s="146" t="str">
        <f>IF(B770="","",VLOOKUP(B770,'Cartes IGN'!$A$1:$C$3233,3,FALSE))</f>
        <v/>
      </c>
      <c r="X770" s="146" t="str">
        <f t="shared" si="11"/>
        <v/>
      </c>
      <c r="Y770" s="146" t="str">
        <f>IF(X770="","",VLOOKUP(X770,Secteur_SQ!$A$1:$B$3870,2,FALSE))</f>
        <v/>
      </c>
      <c r="Z770" s="146" t="str">
        <f>IF(X770="","",VLOOKUP(X770,Secteur_SQ!$A$1:$C$3870,3,FALSE))</f>
        <v/>
      </c>
    </row>
    <row r="771" spans="1:26">
      <c r="A771" s="102"/>
      <c r="B771" s="102"/>
      <c r="C771" s="102"/>
      <c r="D771" s="85"/>
      <c r="E771" s="103"/>
      <c r="F771" s="104"/>
      <c r="G771" s="104"/>
      <c r="H771" s="108"/>
      <c r="I771" s="104"/>
      <c r="J771" s="106"/>
      <c r="K771" s="12"/>
      <c r="L771" s="107"/>
      <c r="M771" s="103"/>
      <c r="N771" s="149"/>
      <c r="O771" s="89"/>
      <c r="P771" s="89"/>
      <c r="Q771" s="89"/>
      <c r="R771" s="145" t="str">
        <f>IF(A771="","",VLOOKUP(A771,Espèces!$A$2:$B$510,2,FALSE))</f>
        <v/>
      </c>
      <c r="S771" s="146" t="str">
        <f>IF(J771="","",VLOOKUP(J771,'code nicheur'!$A$1:$B$16,2,FALSE))</f>
        <v/>
      </c>
      <c r="T771" s="147" t="str">
        <f>IF(J771="","",VLOOKUP(J771,'code nicheur'!$A$1:$C$16,3,FALSE))</f>
        <v/>
      </c>
      <c r="U771" s="145" t="str">
        <f>IF(B771="","",VLOOKUP(B771,'Cartes IGN'!$A$1:$B$3233,2,FALSE))</f>
        <v/>
      </c>
      <c r="V771" s="147" t="str">
        <f>IF(B771="","",VLOOKUP(B771,'Cartes IGN'!$A$1:$D$3233,4,FALSE))</f>
        <v/>
      </c>
      <c r="W771" s="146" t="str">
        <f>IF(B771="","",VLOOKUP(B771,'Cartes IGN'!$A$1:$C$3233,3,FALSE))</f>
        <v/>
      </c>
      <c r="X771" s="146" t="str">
        <f t="shared" si="11"/>
        <v/>
      </c>
      <c r="Y771" s="146" t="str">
        <f>IF(X771="","",VLOOKUP(X771,Secteur_SQ!$A$1:$B$3870,2,FALSE))</f>
        <v/>
      </c>
      <c r="Z771" s="146" t="str">
        <f>IF(X771="","",VLOOKUP(X771,Secteur_SQ!$A$1:$C$3870,3,FALSE))</f>
        <v/>
      </c>
    </row>
    <row r="772" spans="1:26">
      <c r="A772" s="102"/>
      <c r="B772" s="102"/>
      <c r="C772" s="102"/>
      <c r="D772" s="85"/>
      <c r="E772" s="103"/>
      <c r="F772" s="104"/>
      <c r="G772" s="104"/>
      <c r="H772" s="108"/>
      <c r="I772" s="104"/>
      <c r="J772" s="106"/>
      <c r="K772" s="12"/>
      <c r="L772" s="107"/>
      <c r="M772" s="103"/>
      <c r="N772" s="149"/>
      <c r="O772" s="89"/>
      <c r="P772" s="89"/>
      <c r="Q772" s="89"/>
      <c r="R772" s="145" t="str">
        <f>IF(A772="","",VLOOKUP(A772,Espèces!$A$2:$B$510,2,FALSE))</f>
        <v/>
      </c>
      <c r="S772" s="146" t="str">
        <f>IF(J772="","",VLOOKUP(J772,'code nicheur'!$A$1:$B$16,2,FALSE))</f>
        <v/>
      </c>
      <c r="T772" s="147" t="str">
        <f>IF(J772="","",VLOOKUP(J772,'code nicheur'!$A$1:$C$16,3,FALSE))</f>
        <v/>
      </c>
      <c r="U772" s="145" t="str">
        <f>IF(B772="","",VLOOKUP(B772,'Cartes IGN'!$A$1:$B$3233,2,FALSE))</f>
        <v/>
      </c>
      <c r="V772" s="147" t="str">
        <f>IF(B772="","",VLOOKUP(B772,'Cartes IGN'!$A$1:$D$3233,4,FALSE))</f>
        <v/>
      </c>
      <c r="W772" s="146" t="str">
        <f>IF(B772="","",VLOOKUP(B772,'Cartes IGN'!$A$1:$C$3233,3,FALSE))</f>
        <v/>
      </c>
      <c r="X772" s="146" t="str">
        <f t="shared" si="11"/>
        <v/>
      </c>
      <c r="Y772" s="146" t="str">
        <f>IF(X772="","",VLOOKUP(X772,Secteur_SQ!$A$1:$B$3870,2,FALSE))</f>
        <v/>
      </c>
      <c r="Z772" s="146" t="str">
        <f>IF(X772="","",VLOOKUP(X772,Secteur_SQ!$A$1:$C$3870,3,FALSE))</f>
        <v/>
      </c>
    </row>
    <row r="773" spans="1:26">
      <c r="A773" s="102"/>
      <c r="B773" s="102"/>
      <c r="C773" s="102"/>
      <c r="D773" s="85"/>
      <c r="E773" s="103"/>
      <c r="F773" s="104"/>
      <c r="G773" s="104"/>
      <c r="H773" s="108"/>
      <c r="I773" s="104"/>
      <c r="J773" s="106"/>
      <c r="K773" s="12"/>
      <c r="L773" s="107"/>
      <c r="M773" s="103"/>
      <c r="N773" s="149"/>
      <c r="O773" s="89"/>
      <c r="P773" s="89"/>
      <c r="Q773" s="89"/>
      <c r="R773" s="145" t="str">
        <f>IF(A773="","",VLOOKUP(A773,Espèces!$A$2:$B$510,2,FALSE))</f>
        <v/>
      </c>
      <c r="S773" s="146" t="str">
        <f>IF(J773="","",VLOOKUP(J773,'code nicheur'!$A$1:$B$16,2,FALSE))</f>
        <v/>
      </c>
      <c r="T773" s="147" t="str">
        <f>IF(J773="","",VLOOKUP(J773,'code nicheur'!$A$1:$C$16,3,FALSE))</f>
        <v/>
      </c>
      <c r="U773" s="145" t="str">
        <f>IF(B773="","",VLOOKUP(B773,'Cartes IGN'!$A$1:$B$3233,2,FALSE))</f>
        <v/>
      </c>
      <c r="V773" s="147" t="str">
        <f>IF(B773="","",VLOOKUP(B773,'Cartes IGN'!$A$1:$D$3233,4,FALSE))</f>
        <v/>
      </c>
      <c r="W773" s="146" t="str">
        <f>IF(B773="","",VLOOKUP(B773,'Cartes IGN'!$A$1:$C$3233,3,FALSE))</f>
        <v/>
      </c>
      <c r="X773" s="146" t="str">
        <f t="shared" si="11"/>
        <v/>
      </c>
      <c r="Y773" s="146" t="str">
        <f>IF(X773="","",VLOOKUP(X773,Secteur_SQ!$A$1:$B$3870,2,FALSE))</f>
        <v/>
      </c>
      <c r="Z773" s="146" t="str">
        <f>IF(X773="","",VLOOKUP(X773,Secteur_SQ!$A$1:$C$3870,3,FALSE))</f>
        <v/>
      </c>
    </row>
    <row r="774" spans="1:26">
      <c r="A774" s="102"/>
      <c r="B774" s="102"/>
      <c r="C774" s="102"/>
      <c r="D774" s="85"/>
      <c r="E774" s="103"/>
      <c r="F774" s="104"/>
      <c r="G774" s="104"/>
      <c r="H774" s="108"/>
      <c r="I774" s="104"/>
      <c r="J774" s="106"/>
      <c r="K774" s="12"/>
      <c r="L774" s="107"/>
      <c r="M774" s="103"/>
      <c r="N774" s="149"/>
      <c r="O774" s="89"/>
      <c r="P774" s="89"/>
      <c r="Q774" s="89"/>
      <c r="R774" s="145" t="str">
        <f>IF(A774="","",VLOOKUP(A774,Espèces!$A$2:$B$510,2,FALSE))</f>
        <v/>
      </c>
      <c r="S774" s="146" t="str">
        <f>IF(J774="","",VLOOKUP(J774,'code nicheur'!$A$1:$B$16,2,FALSE))</f>
        <v/>
      </c>
      <c r="T774" s="147" t="str">
        <f>IF(J774="","",VLOOKUP(J774,'code nicheur'!$A$1:$C$16,3,FALSE))</f>
        <v/>
      </c>
      <c r="U774" s="145" t="str">
        <f>IF(B774="","",VLOOKUP(B774,'Cartes IGN'!$A$1:$B$3233,2,FALSE))</f>
        <v/>
      </c>
      <c r="V774" s="147" t="str">
        <f>IF(B774="","",VLOOKUP(B774,'Cartes IGN'!$A$1:$D$3233,4,FALSE))</f>
        <v/>
      </c>
      <c r="W774" s="146" t="str">
        <f>IF(B774="","",VLOOKUP(B774,'Cartes IGN'!$A$1:$C$3233,3,FALSE))</f>
        <v/>
      </c>
      <c r="X774" s="146" t="str">
        <f t="shared" si="11"/>
        <v/>
      </c>
      <c r="Y774" s="146" t="str">
        <f>IF(X774="","",VLOOKUP(X774,Secteur_SQ!$A$1:$B$3870,2,FALSE))</f>
        <v/>
      </c>
      <c r="Z774" s="146" t="str">
        <f>IF(X774="","",VLOOKUP(X774,Secteur_SQ!$A$1:$C$3870,3,FALSE))</f>
        <v/>
      </c>
    </row>
    <row r="775" spans="1:26">
      <c r="A775" s="102"/>
      <c r="B775" s="102"/>
      <c r="C775" s="102"/>
      <c r="D775" s="85"/>
      <c r="E775" s="103"/>
      <c r="F775" s="104"/>
      <c r="G775" s="104"/>
      <c r="H775" s="108"/>
      <c r="I775" s="104"/>
      <c r="J775" s="106"/>
      <c r="K775" s="12"/>
      <c r="L775" s="107"/>
      <c r="M775" s="103"/>
      <c r="N775" s="149"/>
      <c r="O775" s="89"/>
      <c r="P775" s="89"/>
      <c r="Q775" s="89"/>
      <c r="R775" s="145" t="str">
        <f>IF(A775="","",VLOOKUP(A775,Espèces!$A$2:$B$510,2,FALSE))</f>
        <v/>
      </c>
      <c r="S775" s="146" t="str">
        <f>IF(J775="","",VLOOKUP(J775,'code nicheur'!$A$1:$B$16,2,FALSE))</f>
        <v/>
      </c>
      <c r="T775" s="147" t="str">
        <f>IF(J775="","",VLOOKUP(J775,'code nicheur'!$A$1:$C$16,3,FALSE))</f>
        <v/>
      </c>
      <c r="U775" s="145" t="str">
        <f>IF(B775="","",VLOOKUP(B775,'Cartes IGN'!$A$1:$B$3233,2,FALSE))</f>
        <v/>
      </c>
      <c r="V775" s="147" t="str">
        <f>IF(B775="","",VLOOKUP(B775,'Cartes IGN'!$A$1:$D$3233,4,FALSE))</f>
        <v/>
      </c>
      <c r="W775" s="146" t="str">
        <f>IF(B775="","",VLOOKUP(B775,'Cartes IGN'!$A$1:$C$3233,3,FALSE))</f>
        <v/>
      </c>
      <c r="X775" s="146" t="str">
        <f t="shared" si="11"/>
        <v/>
      </c>
      <c r="Y775" s="146" t="str">
        <f>IF(X775="","",VLOOKUP(X775,Secteur_SQ!$A$1:$B$3870,2,FALSE))</f>
        <v/>
      </c>
      <c r="Z775" s="146" t="str">
        <f>IF(X775="","",VLOOKUP(X775,Secteur_SQ!$A$1:$C$3870,3,FALSE))</f>
        <v/>
      </c>
    </row>
    <row r="776" spans="1:26">
      <c r="A776" s="102"/>
      <c r="B776" s="102"/>
      <c r="C776" s="102"/>
      <c r="D776" s="85"/>
      <c r="E776" s="103"/>
      <c r="F776" s="104"/>
      <c r="G776" s="104"/>
      <c r="H776" s="108"/>
      <c r="I776" s="104"/>
      <c r="J776" s="106"/>
      <c r="K776" s="12"/>
      <c r="L776" s="107"/>
      <c r="M776" s="103"/>
      <c r="N776" s="149"/>
      <c r="O776" s="89"/>
      <c r="P776" s="89"/>
      <c r="Q776" s="89"/>
      <c r="R776" s="145" t="str">
        <f>IF(A776="","",VLOOKUP(A776,Espèces!$A$2:$B$510,2,FALSE))</f>
        <v/>
      </c>
      <c r="S776" s="146" t="str">
        <f>IF(J776="","",VLOOKUP(J776,'code nicheur'!$A$1:$B$16,2,FALSE))</f>
        <v/>
      </c>
      <c r="T776" s="147" t="str">
        <f>IF(J776="","",VLOOKUP(J776,'code nicheur'!$A$1:$C$16,3,FALSE))</f>
        <v/>
      </c>
      <c r="U776" s="145" t="str">
        <f>IF(B776="","",VLOOKUP(B776,'Cartes IGN'!$A$1:$B$3233,2,FALSE))</f>
        <v/>
      </c>
      <c r="V776" s="147" t="str">
        <f>IF(B776="","",VLOOKUP(B776,'Cartes IGN'!$A$1:$D$3233,4,FALSE))</f>
        <v/>
      </c>
      <c r="W776" s="146" t="str">
        <f>IF(B776="","",VLOOKUP(B776,'Cartes IGN'!$A$1:$C$3233,3,FALSE))</f>
        <v/>
      </c>
      <c r="X776" s="146" t="str">
        <f t="shared" si="11"/>
        <v/>
      </c>
      <c r="Y776" s="146" t="str">
        <f>IF(X776="","",VLOOKUP(X776,Secteur_SQ!$A$1:$B$3870,2,FALSE))</f>
        <v/>
      </c>
      <c r="Z776" s="146" t="str">
        <f>IF(X776="","",VLOOKUP(X776,Secteur_SQ!$A$1:$C$3870,3,FALSE))</f>
        <v/>
      </c>
    </row>
    <row r="777" spans="1:26">
      <c r="A777" s="102"/>
      <c r="B777" s="102"/>
      <c r="C777" s="102"/>
      <c r="D777" s="85"/>
      <c r="E777" s="103"/>
      <c r="F777" s="104"/>
      <c r="G777" s="104"/>
      <c r="H777" s="108"/>
      <c r="I777" s="104"/>
      <c r="J777" s="106"/>
      <c r="K777" s="12"/>
      <c r="L777" s="107"/>
      <c r="M777" s="103"/>
      <c r="N777" s="149"/>
      <c r="O777" s="89"/>
      <c r="P777" s="89"/>
      <c r="Q777" s="89"/>
      <c r="R777" s="145" t="str">
        <f>IF(A777="","",VLOOKUP(A777,Espèces!$A$2:$B$510,2,FALSE))</f>
        <v/>
      </c>
      <c r="S777" s="146" t="str">
        <f>IF(J777="","",VLOOKUP(J777,'code nicheur'!$A$1:$B$16,2,FALSE))</f>
        <v/>
      </c>
      <c r="T777" s="147" t="str">
        <f>IF(J777="","",VLOOKUP(J777,'code nicheur'!$A$1:$C$16,3,FALSE))</f>
        <v/>
      </c>
      <c r="U777" s="145" t="str">
        <f>IF(B777="","",VLOOKUP(B777,'Cartes IGN'!$A$1:$B$3233,2,FALSE))</f>
        <v/>
      </c>
      <c r="V777" s="147" t="str">
        <f>IF(B777="","",VLOOKUP(B777,'Cartes IGN'!$A$1:$D$3233,4,FALSE))</f>
        <v/>
      </c>
      <c r="W777" s="146" t="str">
        <f>IF(B777="","",VLOOKUP(B777,'Cartes IGN'!$A$1:$C$3233,3,FALSE))</f>
        <v/>
      </c>
      <c r="X777" s="146" t="str">
        <f t="shared" si="11"/>
        <v/>
      </c>
      <c r="Y777" s="146" t="str">
        <f>IF(X777="","",VLOOKUP(X777,Secteur_SQ!$A$1:$B$3870,2,FALSE))</f>
        <v/>
      </c>
      <c r="Z777" s="146" t="str">
        <f>IF(X777="","",VLOOKUP(X777,Secteur_SQ!$A$1:$C$3870,3,FALSE))</f>
        <v/>
      </c>
    </row>
    <row r="778" spans="1:26">
      <c r="A778" s="102"/>
      <c r="B778" s="102"/>
      <c r="C778" s="102"/>
      <c r="D778" s="85"/>
      <c r="E778" s="103"/>
      <c r="F778" s="104"/>
      <c r="G778" s="104"/>
      <c r="H778" s="108"/>
      <c r="I778" s="104"/>
      <c r="J778" s="106"/>
      <c r="K778" s="12"/>
      <c r="L778" s="107"/>
      <c r="M778" s="103"/>
      <c r="N778" s="149"/>
      <c r="O778" s="89"/>
      <c r="P778" s="89"/>
      <c r="Q778" s="89"/>
      <c r="R778" s="145" t="str">
        <f>IF(A778="","",VLOOKUP(A778,Espèces!$A$2:$B$510,2,FALSE))</f>
        <v/>
      </c>
      <c r="S778" s="146" t="str">
        <f>IF(J778="","",VLOOKUP(J778,'code nicheur'!$A$1:$B$16,2,FALSE))</f>
        <v/>
      </c>
      <c r="T778" s="147" t="str">
        <f>IF(J778="","",VLOOKUP(J778,'code nicheur'!$A$1:$C$16,3,FALSE))</f>
        <v/>
      </c>
      <c r="U778" s="145" t="str">
        <f>IF(B778="","",VLOOKUP(B778,'Cartes IGN'!$A$1:$B$3233,2,FALSE))</f>
        <v/>
      </c>
      <c r="V778" s="147" t="str">
        <f>IF(B778="","",VLOOKUP(B778,'Cartes IGN'!$A$1:$D$3233,4,FALSE))</f>
        <v/>
      </c>
      <c r="W778" s="146" t="str">
        <f>IF(B778="","",VLOOKUP(B778,'Cartes IGN'!$A$1:$C$3233,3,FALSE))</f>
        <v/>
      </c>
      <c r="X778" s="146" t="str">
        <f t="shared" si="11"/>
        <v/>
      </c>
      <c r="Y778" s="146" t="str">
        <f>IF(X778="","",VLOOKUP(X778,Secteur_SQ!$A$1:$B$3870,2,FALSE))</f>
        <v/>
      </c>
      <c r="Z778" s="146" t="str">
        <f>IF(X778="","",VLOOKUP(X778,Secteur_SQ!$A$1:$C$3870,3,FALSE))</f>
        <v/>
      </c>
    </row>
    <row r="779" spans="1:26">
      <c r="A779" s="102"/>
      <c r="B779" s="102"/>
      <c r="C779" s="102"/>
      <c r="D779" s="85"/>
      <c r="E779" s="103"/>
      <c r="F779" s="104"/>
      <c r="G779" s="104"/>
      <c r="H779" s="108"/>
      <c r="I779" s="104"/>
      <c r="J779" s="106"/>
      <c r="K779" s="12"/>
      <c r="L779" s="107"/>
      <c r="M779" s="103"/>
      <c r="N779" s="149"/>
      <c r="O779" s="89"/>
      <c r="P779" s="89"/>
      <c r="Q779" s="89"/>
      <c r="R779" s="145" t="str">
        <f>IF(A779="","",VLOOKUP(A779,Espèces!$A$2:$B$510,2,FALSE))</f>
        <v/>
      </c>
      <c r="S779" s="146" t="str">
        <f>IF(J779="","",VLOOKUP(J779,'code nicheur'!$A$1:$B$16,2,FALSE))</f>
        <v/>
      </c>
      <c r="T779" s="147" t="str">
        <f>IF(J779="","",VLOOKUP(J779,'code nicheur'!$A$1:$C$16,3,FALSE))</f>
        <v/>
      </c>
      <c r="U779" s="145" t="str">
        <f>IF(B779="","",VLOOKUP(B779,'Cartes IGN'!$A$1:$B$3233,2,FALSE))</f>
        <v/>
      </c>
      <c r="V779" s="147" t="str">
        <f>IF(B779="","",VLOOKUP(B779,'Cartes IGN'!$A$1:$D$3233,4,FALSE))</f>
        <v/>
      </c>
      <c r="W779" s="146" t="str">
        <f>IF(B779="","",VLOOKUP(B779,'Cartes IGN'!$A$1:$C$3233,3,FALSE))</f>
        <v/>
      </c>
      <c r="X779" s="146" t="str">
        <f t="shared" si="11"/>
        <v/>
      </c>
      <c r="Y779" s="146" t="str">
        <f>IF(X779="","",VLOOKUP(X779,Secteur_SQ!$A$1:$B$3870,2,FALSE))</f>
        <v/>
      </c>
      <c r="Z779" s="146" t="str">
        <f>IF(X779="","",VLOOKUP(X779,Secteur_SQ!$A$1:$C$3870,3,FALSE))</f>
        <v/>
      </c>
    </row>
    <row r="780" spans="1:26">
      <c r="A780" s="102"/>
      <c r="B780" s="102"/>
      <c r="C780" s="102"/>
      <c r="D780" s="85"/>
      <c r="E780" s="103"/>
      <c r="F780" s="104"/>
      <c r="G780" s="104"/>
      <c r="H780" s="108"/>
      <c r="I780" s="104"/>
      <c r="J780" s="106"/>
      <c r="K780" s="12"/>
      <c r="L780" s="107"/>
      <c r="M780" s="103"/>
      <c r="N780" s="149"/>
      <c r="O780" s="89"/>
      <c r="P780" s="89"/>
      <c r="Q780" s="89"/>
      <c r="R780" s="145" t="str">
        <f>IF(A780="","",VLOOKUP(A780,Espèces!$A$2:$B$510,2,FALSE))</f>
        <v/>
      </c>
      <c r="S780" s="146" t="str">
        <f>IF(J780="","",VLOOKUP(J780,'code nicheur'!$A$1:$B$16,2,FALSE))</f>
        <v/>
      </c>
      <c r="T780" s="147" t="str">
        <f>IF(J780="","",VLOOKUP(J780,'code nicheur'!$A$1:$C$16,3,FALSE))</f>
        <v/>
      </c>
      <c r="U780" s="145" t="str">
        <f>IF(B780="","",VLOOKUP(B780,'Cartes IGN'!$A$1:$B$3233,2,FALSE))</f>
        <v/>
      </c>
      <c r="V780" s="147" t="str">
        <f>IF(B780="","",VLOOKUP(B780,'Cartes IGN'!$A$1:$D$3233,4,FALSE))</f>
        <v/>
      </c>
      <c r="W780" s="146" t="str">
        <f>IF(B780="","",VLOOKUP(B780,'Cartes IGN'!$A$1:$C$3233,3,FALSE))</f>
        <v/>
      </c>
      <c r="X780" s="146" t="str">
        <f t="shared" si="11"/>
        <v/>
      </c>
      <c r="Y780" s="146" t="str">
        <f>IF(X780="","",VLOOKUP(X780,Secteur_SQ!$A$1:$B$3870,2,FALSE))</f>
        <v/>
      </c>
      <c r="Z780" s="146" t="str">
        <f>IF(X780="","",VLOOKUP(X780,Secteur_SQ!$A$1:$C$3870,3,FALSE))</f>
        <v/>
      </c>
    </row>
    <row r="781" spans="1:26">
      <c r="A781" s="102"/>
      <c r="B781" s="102"/>
      <c r="C781" s="102"/>
      <c r="D781" s="85"/>
      <c r="E781" s="103"/>
      <c r="F781" s="104"/>
      <c r="G781" s="104"/>
      <c r="H781" s="108"/>
      <c r="I781" s="104"/>
      <c r="J781" s="106"/>
      <c r="K781" s="12"/>
      <c r="L781" s="107"/>
      <c r="M781" s="103"/>
      <c r="N781" s="149"/>
      <c r="O781" s="89"/>
      <c r="P781" s="89"/>
      <c r="Q781" s="89"/>
      <c r="R781" s="145" t="str">
        <f>IF(A781="","",VLOOKUP(A781,Espèces!$A$2:$B$510,2,FALSE))</f>
        <v/>
      </c>
      <c r="S781" s="146" t="str">
        <f>IF(J781="","",VLOOKUP(J781,'code nicheur'!$A$1:$B$16,2,FALSE))</f>
        <v/>
      </c>
      <c r="T781" s="147" t="str">
        <f>IF(J781="","",VLOOKUP(J781,'code nicheur'!$A$1:$C$16,3,FALSE))</f>
        <v/>
      </c>
      <c r="U781" s="145" t="str">
        <f>IF(B781="","",VLOOKUP(B781,'Cartes IGN'!$A$1:$B$3233,2,FALSE))</f>
        <v/>
      </c>
      <c r="V781" s="147" t="str">
        <f>IF(B781="","",VLOOKUP(B781,'Cartes IGN'!$A$1:$D$3233,4,FALSE))</f>
        <v/>
      </c>
      <c r="W781" s="146" t="str">
        <f>IF(B781="","",VLOOKUP(B781,'Cartes IGN'!$A$1:$C$3233,3,FALSE))</f>
        <v/>
      </c>
      <c r="X781" s="146" t="str">
        <f t="shared" si="11"/>
        <v/>
      </c>
      <c r="Y781" s="146" t="str">
        <f>IF(X781="","",VLOOKUP(X781,Secteur_SQ!$A$1:$B$3870,2,FALSE))</f>
        <v/>
      </c>
      <c r="Z781" s="146" t="str">
        <f>IF(X781="","",VLOOKUP(X781,Secteur_SQ!$A$1:$C$3870,3,FALSE))</f>
        <v/>
      </c>
    </row>
    <row r="782" spans="1:26">
      <c r="A782" s="102"/>
      <c r="B782" s="102"/>
      <c r="C782" s="102"/>
      <c r="D782" s="85"/>
      <c r="E782" s="103"/>
      <c r="F782" s="104"/>
      <c r="G782" s="104"/>
      <c r="H782" s="108"/>
      <c r="I782" s="104"/>
      <c r="J782" s="106"/>
      <c r="K782" s="12"/>
      <c r="L782" s="107"/>
      <c r="M782" s="103"/>
      <c r="N782" s="149"/>
      <c r="O782" s="89"/>
      <c r="P782" s="89"/>
      <c r="Q782" s="89"/>
      <c r="R782" s="145" t="str">
        <f>IF(A782="","",VLOOKUP(A782,Espèces!$A$2:$B$510,2,FALSE))</f>
        <v/>
      </c>
      <c r="S782" s="146" t="str">
        <f>IF(J782="","",VLOOKUP(J782,'code nicheur'!$A$1:$B$16,2,FALSE))</f>
        <v/>
      </c>
      <c r="T782" s="147" t="str">
        <f>IF(J782="","",VLOOKUP(J782,'code nicheur'!$A$1:$C$16,3,FALSE))</f>
        <v/>
      </c>
      <c r="U782" s="145" t="str">
        <f>IF(B782="","",VLOOKUP(B782,'Cartes IGN'!$A$1:$B$3233,2,FALSE))</f>
        <v/>
      </c>
      <c r="V782" s="147" t="str">
        <f>IF(B782="","",VLOOKUP(B782,'Cartes IGN'!$A$1:$D$3233,4,FALSE))</f>
        <v/>
      </c>
      <c r="W782" s="146" t="str">
        <f>IF(B782="","",VLOOKUP(B782,'Cartes IGN'!$A$1:$C$3233,3,FALSE))</f>
        <v/>
      </c>
      <c r="X782" s="146" t="str">
        <f t="shared" si="11"/>
        <v/>
      </c>
      <c r="Y782" s="146" t="str">
        <f>IF(X782="","",VLOOKUP(X782,Secteur_SQ!$A$1:$B$3870,2,FALSE))</f>
        <v/>
      </c>
      <c r="Z782" s="146" t="str">
        <f>IF(X782="","",VLOOKUP(X782,Secteur_SQ!$A$1:$C$3870,3,FALSE))</f>
        <v/>
      </c>
    </row>
    <row r="783" spans="1:26">
      <c r="A783" s="102"/>
      <c r="B783" s="102"/>
      <c r="C783" s="102"/>
      <c r="D783" s="85"/>
      <c r="E783" s="103"/>
      <c r="F783" s="104"/>
      <c r="G783" s="104"/>
      <c r="H783" s="108"/>
      <c r="I783" s="104"/>
      <c r="J783" s="106"/>
      <c r="K783" s="12"/>
      <c r="L783" s="107"/>
      <c r="M783" s="103"/>
      <c r="N783" s="149"/>
      <c r="O783" s="89"/>
      <c r="P783" s="89"/>
      <c r="Q783" s="89"/>
      <c r="R783" s="145" t="str">
        <f>IF(A783="","",VLOOKUP(A783,Espèces!$A$2:$B$510,2,FALSE))</f>
        <v/>
      </c>
      <c r="S783" s="146" t="str">
        <f>IF(J783="","",VLOOKUP(J783,'code nicheur'!$A$1:$B$16,2,FALSE))</f>
        <v/>
      </c>
      <c r="T783" s="147" t="str">
        <f>IF(J783="","",VLOOKUP(J783,'code nicheur'!$A$1:$C$16,3,FALSE))</f>
        <v/>
      </c>
      <c r="U783" s="145" t="str">
        <f>IF(B783="","",VLOOKUP(B783,'Cartes IGN'!$A$1:$B$3233,2,FALSE))</f>
        <v/>
      </c>
      <c r="V783" s="147" t="str">
        <f>IF(B783="","",VLOOKUP(B783,'Cartes IGN'!$A$1:$D$3233,4,FALSE))</f>
        <v/>
      </c>
      <c r="W783" s="146" t="str">
        <f>IF(B783="","",VLOOKUP(B783,'Cartes IGN'!$A$1:$C$3233,3,FALSE))</f>
        <v/>
      </c>
      <c r="X783" s="146" t="str">
        <f t="shared" si="11"/>
        <v/>
      </c>
      <c r="Y783" s="146" t="str">
        <f>IF(X783="","",VLOOKUP(X783,Secteur_SQ!$A$1:$B$3870,2,FALSE))</f>
        <v/>
      </c>
      <c r="Z783" s="146" t="str">
        <f>IF(X783="","",VLOOKUP(X783,Secteur_SQ!$A$1:$C$3870,3,FALSE))</f>
        <v/>
      </c>
    </row>
    <row r="784" spans="1:26">
      <c r="A784" s="102"/>
      <c r="B784" s="102"/>
      <c r="C784" s="102"/>
      <c r="D784" s="85"/>
      <c r="E784" s="103"/>
      <c r="F784" s="104"/>
      <c r="G784" s="104"/>
      <c r="H784" s="108"/>
      <c r="I784" s="104"/>
      <c r="J784" s="106"/>
      <c r="K784" s="12"/>
      <c r="L784" s="107"/>
      <c r="M784" s="103"/>
      <c r="N784" s="149"/>
      <c r="O784" s="89"/>
      <c r="P784" s="89"/>
      <c r="Q784" s="89"/>
      <c r="R784" s="145" t="str">
        <f>IF(A784="","",VLOOKUP(A784,Espèces!$A$2:$B$510,2,FALSE))</f>
        <v/>
      </c>
      <c r="S784" s="146" t="str">
        <f>IF(J784="","",VLOOKUP(J784,'code nicheur'!$A$1:$B$16,2,FALSE))</f>
        <v/>
      </c>
      <c r="T784" s="147" t="str">
        <f>IF(J784="","",VLOOKUP(J784,'code nicheur'!$A$1:$C$16,3,FALSE))</f>
        <v/>
      </c>
      <c r="U784" s="145" t="str">
        <f>IF(B784="","",VLOOKUP(B784,'Cartes IGN'!$A$1:$B$3233,2,FALSE))</f>
        <v/>
      </c>
      <c r="V784" s="147" t="str">
        <f>IF(B784="","",VLOOKUP(B784,'Cartes IGN'!$A$1:$D$3233,4,FALSE))</f>
        <v/>
      </c>
      <c r="W784" s="146" t="str">
        <f>IF(B784="","",VLOOKUP(B784,'Cartes IGN'!$A$1:$C$3233,3,FALSE))</f>
        <v/>
      </c>
      <c r="X784" s="146" t="str">
        <f t="shared" si="11"/>
        <v/>
      </c>
      <c r="Y784" s="146" t="str">
        <f>IF(X784="","",VLOOKUP(X784,Secteur_SQ!$A$1:$B$3870,2,FALSE))</f>
        <v/>
      </c>
      <c r="Z784" s="146" t="str">
        <f>IF(X784="","",VLOOKUP(X784,Secteur_SQ!$A$1:$C$3870,3,FALSE))</f>
        <v/>
      </c>
    </row>
    <row r="785" spans="1:26">
      <c r="A785" s="102"/>
      <c r="B785" s="102"/>
      <c r="C785" s="102"/>
      <c r="D785" s="85"/>
      <c r="E785" s="103"/>
      <c r="F785" s="104"/>
      <c r="G785" s="104"/>
      <c r="H785" s="108"/>
      <c r="I785" s="104"/>
      <c r="J785" s="106"/>
      <c r="K785" s="12"/>
      <c r="L785" s="107"/>
      <c r="M785" s="103"/>
      <c r="N785" s="149"/>
      <c r="O785" s="89"/>
      <c r="P785" s="89"/>
      <c r="Q785" s="89"/>
      <c r="R785" s="145" t="str">
        <f>IF(A785="","",VLOOKUP(A785,Espèces!$A$2:$B$510,2,FALSE))</f>
        <v/>
      </c>
      <c r="S785" s="146" t="str">
        <f>IF(J785="","",VLOOKUP(J785,'code nicheur'!$A$1:$B$16,2,FALSE))</f>
        <v/>
      </c>
      <c r="T785" s="147" t="str">
        <f>IF(J785="","",VLOOKUP(J785,'code nicheur'!$A$1:$C$16,3,FALSE))</f>
        <v/>
      </c>
      <c r="U785" s="145" t="str">
        <f>IF(B785="","",VLOOKUP(B785,'Cartes IGN'!$A$1:$B$3233,2,FALSE))</f>
        <v/>
      </c>
      <c r="V785" s="147" t="str">
        <f>IF(B785="","",VLOOKUP(B785,'Cartes IGN'!$A$1:$D$3233,4,FALSE))</f>
        <v/>
      </c>
      <c r="W785" s="146" t="str">
        <f>IF(B785="","",VLOOKUP(B785,'Cartes IGN'!$A$1:$C$3233,3,FALSE))</f>
        <v/>
      </c>
      <c r="X785" s="146" t="str">
        <f t="shared" si="11"/>
        <v/>
      </c>
      <c r="Y785" s="146" t="str">
        <f>IF(X785="","",VLOOKUP(X785,Secteur_SQ!$A$1:$B$3870,2,FALSE))</f>
        <v/>
      </c>
      <c r="Z785" s="146" t="str">
        <f>IF(X785="","",VLOOKUP(X785,Secteur_SQ!$A$1:$C$3870,3,FALSE))</f>
        <v/>
      </c>
    </row>
    <row r="786" spans="1:26">
      <c r="A786" s="102"/>
      <c r="B786" s="102"/>
      <c r="C786" s="102"/>
      <c r="D786" s="85"/>
      <c r="E786" s="103"/>
      <c r="F786" s="104"/>
      <c r="G786" s="104"/>
      <c r="H786" s="108"/>
      <c r="I786" s="104"/>
      <c r="J786" s="106"/>
      <c r="K786" s="12"/>
      <c r="L786" s="107"/>
      <c r="M786" s="103"/>
      <c r="N786" s="149"/>
      <c r="O786" s="89"/>
      <c r="P786" s="89"/>
      <c r="Q786" s="89"/>
      <c r="R786" s="145" t="str">
        <f>IF(A786="","",VLOOKUP(A786,Espèces!$A$2:$B$510,2,FALSE))</f>
        <v/>
      </c>
      <c r="S786" s="146" t="str">
        <f>IF(J786="","",VLOOKUP(J786,'code nicheur'!$A$1:$B$16,2,FALSE))</f>
        <v/>
      </c>
      <c r="T786" s="147" t="str">
        <f>IF(J786="","",VLOOKUP(J786,'code nicheur'!$A$1:$C$16,3,FALSE))</f>
        <v/>
      </c>
      <c r="U786" s="145" t="str">
        <f>IF(B786="","",VLOOKUP(B786,'Cartes IGN'!$A$1:$B$3233,2,FALSE))</f>
        <v/>
      </c>
      <c r="V786" s="147" t="str">
        <f>IF(B786="","",VLOOKUP(B786,'Cartes IGN'!$A$1:$D$3233,4,FALSE))</f>
        <v/>
      </c>
      <c r="W786" s="146" t="str">
        <f>IF(B786="","",VLOOKUP(B786,'Cartes IGN'!$A$1:$C$3233,3,FALSE))</f>
        <v/>
      </c>
      <c r="X786" s="146" t="str">
        <f t="shared" si="11"/>
        <v/>
      </c>
      <c r="Y786" s="146" t="str">
        <f>IF(X786="","",VLOOKUP(X786,Secteur_SQ!$A$1:$B$3870,2,FALSE))</f>
        <v/>
      </c>
      <c r="Z786" s="146" t="str">
        <f>IF(X786="","",VLOOKUP(X786,Secteur_SQ!$A$1:$C$3870,3,FALSE))</f>
        <v/>
      </c>
    </row>
    <row r="787" spans="1:26">
      <c r="A787" s="102"/>
      <c r="B787" s="102"/>
      <c r="C787" s="102"/>
      <c r="D787" s="85"/>
      <c r="E787" s="103"/>
      <c r="F787" s="104"/>
      <c r="G787" s="104"/>
      <c r="H787" s="108"/>
      <c r="I787" s="104"/>
      <c r="J787" s="106"/>
      <c r="K787" s="12"/>
      <c r="L787" s="107"/>
      <c r="M787" s="103"/>
      <c r="N787" s="149"/>
      <c r="O787" s="89"/>
      <c r="P787" s="89"/>
      <c r="Q787" s="89"/>
      <c r="R787" s="145" t="str">
        <f>IF(A787="","",VLOOKUP(A787,Espèces!$A$2:$B$510,2,FALSE))</f>
        <v/>
      </c>
      <c r="S787" s="146" t="str">
        <f>IF(J787="","",VLOOKUP(J787,'code nicheur'!$A$1:$B$16,2,FALSE))</f>
        <v/>
      </c>
      <c r="T787" s="147" t="str">
        <f>IF(J787="","",VLOOKUP(J787,'code nicheur'!$A$1:$C$16,3,FALSE))</f>
        <v/>
      </c>
      <c r="U787" s="145" t="str">
        <f>IF(B787="","",VLOOKUP(B787,'Cartes IGN'!$A$1:$B$3233,2,FALSE))</f>
        <v/>
      </c>
      <c r="V787" s="147" t="str">
        <f>IF(B787="","",VLOOKUP(B787,'Cartes IGN'!$A$1:$D$3233,4,FALSE))</f>
        <v/>
      </c>
      <c r="W787" s="146" t="str">
        <f>IF(B787="","",VLOOKUP(B787,'Cartes IGN'!$A$1:$C$3233,3,FALSE))</f>
        <v/>
      </c>
      <c r="X787" s="146" t="str">
        <f t="shared" si="11"/>
        <v/>
      </c>
      <c r="Y787" s="146" t="str">
        <f>IF(X787="","",VLOOKUP(X787,Secteur_SQ!$A$1:$B$3870,2,FALSE))</f>
        <v/>
      </c>
      <c r="Z787" s="146" t="str">
        <f>IF(X787="","",VLOOKUP(X787,Secteur_SQ!$A$1:$C$3870,3,FALSE))</f>
        <v/>
      </c>
    </row>
    <row r="788" spans="1:26">
      <c r="A788" s="102"/>
      <c r="B788" s="102"/>
      <c r="C788" s="102"/>
      <c r="D788" s="85"/>
      <c r="E788" s="103"/>
      <c r="F788" s="104"/>
      <c r="G788" s="104"/>
      <c r="H788" s="108"/>
      <c r="I788" s="104"/>
      <c r="J788" s="106"/>
      <c r="K788" s="12"/>
      <c r="L788" s="107"/>
      <c r="M788" s="103"/>
      <c r="N788" s="149"/>
      <c r="O788" s="89"/>
      <c r="P788" s="89"/>
      <c r="Q788" s="89"/>
      <c r="R788" s="145" t="str">
        <f>IF(A788="","",VLOOKUP(A788,Espèces!$A$2:$B$510,2,FALSE))</f>
        <v/>
      </c>
      <c r="S788" s="146" t="str">
        <f>IF(J788="","",VLOOKUP(J788,'code nicheur'!$A$1:$B$16,2,FALSE))</f>
        <v/>
      </c>
      <c r="T788" s="147" t="str">
        <f>IF(J788="","",VLOOKUP(J788,'code nicheur'!$A$1:$C$16,3,FALSE))</f>
        <v/>
      </c>
      <c r="U788" s="145" t="str">
        <f>IF(B788="","",VLOOKUP(B788,'Cartes IGN'!$A$1:$B$3233,2,FALSE))</f>
        <v/>
      </c>
      <c r="V788" s="147" t="str">
        <f>IF(B788="","",VLOOKUP(B788,'Cartes IGN'!$A$1:$D$3233,4,FALSE))</f>
        <v/>
      </c>
      <c r="W788" s="146" t="str">
        <f>IF(B788="","",VLOOKUP(B788,'Cartes IGN'!$A$1:$C$3233,3,FALSE))</f>
        <v/>
      </c>
      <c r="X788" s="146" t="str">
        <f t="shared" si="11"/>
        <v/>
      </c>
      <c r="Y788" s="146" t="str">
        <f>IF(X788="","",VLOOKUP(X788,Secteur_SQ!$A$1:$B$3870,2,FALSE))</f>
        <v/>
      </c>
      <c r="Z788" s="146" t="str">
        <f>IF(X788="","",VLOOKUP(X788,Secteur_SQ!$A$1:$C$3870,3,FALSE))</f>
        <v/>
      </c>
    </row>
    <row r="789" spans="1:26">
      <c r="A789" s="102"/>
      <c r="B789" s="102"/>
      <c r="C789" s="102"/>
      <c r="D789" s="85"/>
      <c r="E789" s="103"/>
      <c r="F789" s="104"/>
      <c r="G789" s="104"/>
      <c r="H789" s="108"/>
      <c r="I789" s="104"/>
      <c r="J789" s="106"/>
      <c r="K789" s="12"/>
      <c r="L789" s="107"/>
      <c r="M789" s="103"/>
      <c r="N789" s="149"/>
      <c r="O789" s="89"/>
      <c r="P789" s="89"/>
      <c r="Q789" s="89"/>
      <c r="R789" s="145" t="str">
        <f>IF(A789="","",VLOOKUP(A789,Espèces!$A$2:$B$510,2,FALSE))</f>
        <v/>
      </c>
      <c r="S789" s="146" t="str">
        <f>IF(J789="","",VLOOKUP(J789,'code nicheur'!$A$1:$B$16,2,FALSE))</f>
        <v/>
      </c>
      <c r="T789" s="147" t="str">
        <f>IF(J789="","",VLOOKUP(J789,'code nicheur'!$A$1:$C$16,3,FALSE))</f>
        <v/>
      </c>
      <c r="U789" s="145" t="str">
        <f>IF(B789="","",VLOOKUP(B789,'Cartes IGN'!$A$1:$B$3233,2,FALSE))</f>
        <v/>
      </c>
      <c r="V789" s="147" t="str">
        <f>IF(B789="","",VLOOKUP(B789,'Cartes IGN'!$A$1:$D$3233,4,FALSE))</f>
        <v/>
      </c>
      <c r="W789" s="146" t="str">
        <f>IF(B789="","",VLOOKUP(B789,'Cartes IGN'!$A$1:$C$3233,3,FALSE))</f>
        <v/>
      </c>
      <c r="X789" s="146" t="str">
        <f t="shared" si="11"/>
        <v/>
      </c>
      <c r="Y789" s="146" t="str">
        <f>IF(X789="","",VLOOKUP(X789,Secteur_SQ!$A$1:$B$3870,2,FALSE))</f>
        <v/>
      </c>
      <c r="Z789" s="146" t="str">
        <f>IF(X789="","",VLOOKUP(X789,Secteur_SQ!$A$1:$C$3870,3,FALSE))</f>
        <v/>
      </c>
    </row>
    <row r="790" spans="1:26">
      <c r="A790" s="102"/>
      <c r="B790" s="102"/>
      <c r="C790" s="102"/>
      <c r="D790" s="85"/>
      <c r="E790" s="103"/>
      <c r="F790" s="104"/>
      <c r="G790" s="104"/>
      <c r="H790" s="108"/>
      <c r="I790" s="104"/>
      <c r="J790" s="106"/>
      <c r="K790" s="12"/>
      <c r="L790" s="107"/>
      <c r="M790" s="103"/>
      <c r="N790" s="149"/>
      <c r="O790" s="89"/>
      <c r="P790" s="89"/>
      <c r="Q790" s="89"/>
      <c r="R790" s="145" t="str">
        <f>IF(A790="","",VLOOKUP(A790,Espèces!$A$2:$B$510,2,FALSE))</f>
        <v/>
      </c>
      <c r="S790" s="146" t="str">
        <f>IF(J790="","",VLOOKUP(J790,'code nicheur'!$A$1:$B$16,2,FALSE))</f>
        <v/>
      </c>
      <c r="T790" s="147" t="str">
        <f>IF(J790="","",VLOOKUP(J790,'code nicheur'!$A$1:$C$16,3,FALSE))</f>
        <v/>
      </c>
      <c r="U790" s="145" t="str">
        <f>IF(B790="","",VLOOKUP(B790,'Cartes IGN'!$A$1:$B$3233,2,FALSE))</f>
        <v/>
      </c>
      <c r="V790" s="147" t="str">
        <f>IF(B790="","",VLOOKUP(B790,'Cartes IGN'!$A$1:$D$3233,4,FALSE))</f>
        <v/>
      </c>
      <c r="W790" s="146" t="str">
        <f>IF(B790="","",VLOOKUP(B790,'Cartes IGN'!$A$1:$C$3233,3,FALSE))</f>
        <v/>
      </c>
      <c r="X790" s="146" t="str">
        <f t="shared" si="11"/>
        <v/>
      </c>
      <c r="Y790" s="146" t="str">
        <f>IF(X790="","",VLOOKUP(X790,Secteur_SQ!$A$1:$B$3870,2,FALSE))</f>
        <v/>
      </c>
      <c r="Z790" s="146" t="str">
        <f>IF(X790="","",VLOOKUP(X790,Secteur_SQ!$A$1:$C$3870,3,FALSE))</f>
        <v/>
      </c>
    </row>
    <row r="791" spans="1:26">
      <c r="A791" s="102"/>
      <c r="B791" s="102"/>
      <c r="C791" s="102"/>
      <c r="D791" s="85"/>
      <c r="E791" s="103"/>
      <c r="F791" s="104"/>
      <c r="G791" s="104"/>
      <c r="H791" s="108"/>
      <c r="I791" s="104"/>
      <c r="J791" s="106"/>
      <c r="K791" s="12"/>
      <c r="L791" s="107"/>
      <c r="M791" s="103"/>
      <c r="N791" s="149"/>
      <c r="O791" s="89"/>
      <c r="P791" s="89"/>
      <c r="Q791" s="89"/>
      <c r="R791" s="145" t="str">
        <f>IF(A791="","",VLOOKUP(A791,Espèces!$A$2:$B$510,2,FALSE))</f>
        <v/>
      </c>
      <c r="S791" s="146" t="str">
        <f>IF(J791="","",VLOOKUP(J791,'code nicheur'!$A$1:$B$16,2,FALSE))</f>
        <v/>
      </c>
      <c r="T791" s="147" t="str">
        <f>IF(J791="","",VLOOKUP(J791,'code nicheur'!$A$1:$C$16,3,FALSE))</f>
        <v/>
      </c>
      <c r="U791" s="145" t="str">
        <f>IF(B791="","",VLOOKUP(B791,'Cartes IGN'!$A$1:$B$3233,2,FALSE))</f>
        <v/>
      </c>
      <c r="V791" s="147" t="str">
        <f>IF(B791="","",VLOOKUP(B791,'Cartes IGN'!$A$1:$D$3233,4,FALSE))</f>
        <v/>
      </c>
      <c r="W791" s="146" t="str">
        <f>IF(B791="","",VLOOKUP(B791,'Cartes IGN'!$A$1:$C$3233,3,FALSE))</f>
        <v/>
      </c>
      <c r="X791" s="146" t="str">
        <f t="shared" si="11"/>
        <v/>
      </c>
      <c r="Y791" s="146" t="str">
        <f>IF(X791="","",VLOOKUP(X791,Secteur_SQ!$A$1:$B$3870,2,FALSE))</f>
        <v/>
      </c>
      <c r="Z791" s="146" t="str">
        <f>IF(X791="","",VLOOKUP(X791,Secteur_SQ!$A$1:$C$3870,3,FALSE))</f>
        <v/>
      </c>
    </row>
    <row r="792" spans="1:26">
      <c r="A792" s="102"/>
      <c r="B792" s="102"/>
      <c r="C792" s="102"/>
      <c r="D792" s="85"/>
      <c r="E792" s="103"/>
      <c r="F792" s="104"/>
      <c r="G792" s="104"/>
      <c r="H792" s="108"/>
      <c r="I792" s="104"/>
      <c r="J792" s="106"/>
      <c r="K792" s="12"/>
      <c r="L792" s="107"/>
      <c r="M792" s="103"/>
      <c r="N792" s="149"/>
      <c r="O792" s="89"/>
      <c r="P792" s="89"/>
      <c r="Q792" s="89"/>
      <c r="R792" s="145" t="str">
        <f>IF(A792="","",VLOOKUP(A792,Espèces!$A$2:$B$510,2,FALSE))</f>
        <v/>
      </c>
      <c r="S792" s="146" t="str">
        <f>IF(J792="","",VLOOKUP(J792,'code nicheur'!$A$1:$B$16,2,FALSE))</f>
        <v/>
      </c>
      <c r="T792" s="147" t="str">
        <f>IF(J792="","",VLOOKUP(J792,'code nicheur'!$A$1:$C$16,3,FALSE))</f>
        <v/>
      </c>
      <c r="U792" s="145" t="str">
        <f>IF(B792="","",VLOOKUP(B792,'Cartes IGN'!$A$1:$B$3233,2,FALSE))</f>
        <v/>
      </c>
      <c r="V792" s="147" t="str">
        <f>IF(B792="","",VLOOKUP(B792,'Cartes IGN'!$A$1:$D$3233,4,FALSE))</f>
        <v/>
      </c>
      <c r="W792" s="146" t="str">
        <f>IF(B792="","",VLOOKUP(B792,'Cartes IGN'!$A$1:$C$3233,3,FALSE))</f>
        <v/>
      </c>
      <c r="X792" s="146" t="str">
        <f t="shared" si="11"/>
        <v/>
      </c>
      <c r="Y792" s="146" t="str">
        <f>IF(X792="","",VLOOKUP(X792,Secteur_SQ!$A$1:$B$3870,2,FALSE))</f>
        <v/>
      </c>
      <c r="Z792" s="146" t="str">
        <f>IF(X792="","",VLOOKUP(X792,Secteur_SQ!$A$1:$C$3870,3,FALSE))</f>
        <v/>
      </c>
    </row>
    <row r="793" spans="1:26">
      <c r="A793" s="102"/>
      <c r="B793" s="102"/>
      <c r="C793" s="102"/>
      <c r="D793" s="85"/>
      <c r="E793" s="103"/>
      <c r="F793" s="104"/>
      <c r="G793" s="104"/>
      <c r="H793" s="108"/>
      <c r="I793" s="104"/>
      <c r="J793" s="106"/>
      <c r="K793" s="12"/>
      <c r="L793" s="107"/>
      <c r="M793" s="103"/>
      <c r="N793" s="149"/>
      <c r="O793" s="89"/>
      <c r="P793" s="89"/>
      <c r="Q793" s="89"/>
      <c r="R793" s="145" t="str">
        <f>IF(A793="","",VLOOKUP(A793,Espèces!$A$2:$B$510,2,FALSE))</f>
        <v/>
      </c>
      <c r="S793" s="146" t="str">
        <f>IF(J793="","",VLOOKUP(J793,'code nicheur'!$A$1:$B$16,2,FALSE))</f>
        <v/>
      </c>
      <c r="T793" s="147" t="str">
        <f>IF(J793="","",VLOOKUP(J793,'code nicheur'!$A$1:$C$16,3,FALSE))</f>
        <v/>
      </c>
      <c r="U793" s="145" t="str">
        <f>IF(B793="","",VLOOKUP(B793,'Cartes IGN'!$A$1:$B$3233,2,FALSE))</f>
        <v/>
      </c>
      <c r="V793" s="147" t="str">
        <f>IF(B793="","",VLOOKUP(B793,'Cartes IGN'!$A$1:$D$3233,4,FALSE))</f>
        <v/>
      </c>
      <c r="W793" s="146" t="str">
        <f>IF(B793="","",VLOOKUP(B793,'Cartes IGN'!$A$1:$C$3233,3,FALSE))</f>
        <v/>
      </c>
      <c r="X793" s="146" t="str">
        <f t="shared" si="11"/>
        <v/>
      </c>
      <c r="Y793" s="146" t="str">
        <f>IF(X793="","",VLOOKUP(X793,Secteur_SQ!$A$1:$B$3870,2,FALSE))</f>
        <v/>
      </c>
      <c r="Z793" s="146" t="str">
        <f>IF(X793="","",VLOOKUP(X793,Secteur_SQ!$A$1:$C$3870,3,FALSE))</f>
        <v/>
      </c>
    </row>
    <row r="794" spans="1:26">
      <c r="A794" s="102"/>
      <c r="B794" s="102"/>
      <c r="C794" s="102"/>
      <c r="D794" s="85"/>
      <c r="E794" s="103"/>
      <c r="F794" s="104"/>
      <c r="G794" s="104"/>
      <c r="H794" s="108"/>
      <c r="I794" s="104"/>
      <c r="J794" s="106"/>
      <c r="K794" s="12"/>
      <c r="L794" s="107"/>
      <c r="M794" s="103"/>
      <c r="N794" s="149"/>
      <c r="O794" s="89"/>
      <c r="P794" s="89"/>
      <c r="Q794" s="89"/>
      <c r="R794" s="145" t="str">
        <f>IF(A794="","",VLOOKUP(A794,Espèces!$A$2:$B$510,2,FALSE))</f>
        <v/>
      </c>
      <c r="S794" s="146" t="str">
        <f>IF(J794="","",VLOOKUP(J794,'code nicheur'!$A$1:$B$16,2,FALSE))</f>
        <v/>
      </c>
      <c r="T794" s="147" t="str">
        <f>IF(J794="","",VLOOKUP(J794,'code nicheur'!$A$1:$C$16,3,FALSE))</f>
        <v/>
      </c>
      <c r="U794" s="145" t="str">
        <f>IF(B794="","",VLOOKUP(B794,'Cartes IGN'!$A$1:$B$3233,2,FALSE))</f>
        <v/>
      </c>
      <c r="V794" s="147" t="str">
        <f>IF(B794="","",VLOOKUP(B794,'Cartes IGN'!$A$1:$D$3233,4,FALSE))</f>
        <v/>
      </c>
      <c r="W794" s="146" t="str">
        <f>IF(B794="","",VLOOKUP(B794,'Cartes IGN'!$A$1:$C$3233,3,FALSE))</f>
        <v/>
      </c>
      <c r="X794" s="146" t="str">
        <f t="shared" ref="X794:X857" si="12">IF(F794="","",D794&amp;"-"&amp;F794)</f>
        <v/>
      </c>
      <c r="Y794" s="146" t="str">
        <f>IF(X794="","",VLOOKUP(X794,Secteur_SQ!$A$1:$B$3870,2,FALSE))</f>
        <v/>
      </c>
      <c r="Z794" s="146" t="str">
        <f>IF(X794="","",VLOOKUP(X794,Secteur_SQ!$A$1:$C$3870,3,FALSE))</f>
        <v/>
      </c>
    </row>
    <row r="795" spans="1:26">
      <c r="A795" s="102"/>
      <c r="B795" s="102"/>
      <c r="C795" s="102"/>
      <c r="D795" s="85"/>
      <c r="E795" s="103"/>
      <c r="F795" s="104"/>
      <c r="G795" s="104"/>
      <c r="H795" s="108"/>
      <c r="I795" s="104"/>
      <c r="J795" s="106"/>
      <c r="K795" s="12"/>
      <c r="L795" s="107"/>
      <c r="M795" s="103"/>
      <c r="N795" s="149"/>
      <c r="O795" s="89"/>
      <c r="P795" s="89"/>
      <c r="Q795" s="89"/>
      <c r="R795" s="145" t="str">
        <f>IF(A795="","",VLOOKUP(A795,Espèces!$A$2:$B$510,2,FALSE))</f>
        <v/>
      </c>
      <c r="S795" s="146" t="str">
        <f>IF(J795="","",VLOOKUP(J795,'code nicheur'!$A$1:$B$16,2,FALSE))</f>
        <v/>
      </c>
      <c r="T795" s="147" t="str">
        <f>IF(J795="","",VLOOKUP(J795,'code nicheur'!$A$1:$C$16,3,FALSE))</f>
        <v/>
      </c>
      <c r="U795" s="145" t="str">
        <f>IF(B795="","",VLOOKUP(B795,'Cartes IGN'!$A$1:$B$3233,2,FALSE))</f>
        <v/>
      </c>
      <c r="V795" s="147" t="str">
        <f>IF(B795="","",VLOOKUP(B795,'Cartes IGN'!$A$1:$D$3233,4,FALSE))</f>
        <v/>
      </c>
      <c r="W795" s="146" t="str">
        <f>IF(B795="","",VLOOKUP(B795,'Cartes IGN'!$A$1:$C$3233,3,FALSE))</f>
        <v/>
      </c>
      <c r="X795" s="146" t="str">
        <f t="shared" si="12"/>
        <v/>
      </c>
      <c r="Y795" s="146" t="str">
        <f>IF(X795="","",VLOOKUP(X795,Secteur_SQ!$A$1:$B$3870,2,FALSE))</f>
        <v/>
      </c>
      <c r="Z795" s="146" t="str">
        <f>IF(X795="","",VLOOKUP(X795,Secteur_SQ!$A$1:$C$3870,3,FALSE))</f>
        <v/>
      </c>
    </row>
    <row r="796" spans="1:26">
      <c r="A796" s="102"/>
      <c r="B796" s="102"/>
      <c r="C796" s="102"/>
      <c r="D796" s="85"/>
      <c r="E796" s="103"/>
      <c r="F796" s="104"/>
      <c r="G796" s="104"/>
      <c r="H796" s="108"/>
      <c r="I796" s="104"/>
      <c r="J796" s="106"/>
      <c r="K796" s="12"/>
      <c r="L796" s="107"/>
      <c r="M796" s="103"/>
      <c r="N796" s="149"/>
      <c r="O796" s="89"/>
      <c r="P796" s="89"/>
      <c r="Q796" s="89"/>
      <c r="R796" s="145" t="str">
        <f>IF(A796="","",VLOOKUP(A796,Espèces!$A$2:$B$510,2,FALSE))</f>
        <v/>
      </c>
      <c r="S796" s="146" t="str">
        <f>IF(J796="","",VLOOKUP(J796,'code nicheur'!$A$1:$B$16,2,FALSE))</f>
        <v/>
      </c>
      <c r="T796" s="147" t="str">
        <f>IF(J796="","",VLOOKUP(J796,'code nicheur'!$A$1:$C$16,3,FALSE))</f>
        <v/>
      </c>
      <c r="U796" s="145" t="str">
        <f>IF(B796="","",VLOOKUP(B796,'Cartes IGN'!$A$1:$B$3233,2,FALSE))</f>
        <v/>
      </c>
      <c r="V796" s="147" t="str">
        <f>IF(B796="","",VLOOKUP(B796,'Cartes IGN'!$A$1:$D$3233,4,FALSE))</f>
        <v/>
      </c>
      <c r="W796" s="146" t="str">
        <f>IF(B796="","",VLOOKUP(B796,'Cartes IGN'!$A$1:$C$3233,3,FALSE))</f>
        <v/>
      </c>
      <c r="X796" s="146" t="str">
        <f t="shared" si="12"/>
        <v/>
      </c>
      <c r="Y796" s="146" t="str">
        <f>IF(X796="","",VLOOKUP(X796,Secteur_SQ!$A$1:$B$3870,2,FALSE))</f>
        <v/>
      </c>
      <c r="Z796" s="146" t="str">
        <f>IF(X796="","",VLOOKUP(X796,Secteur_SQ!$A$1:$C$3870,3,FALSE))</f>
        <v/>
      </c>
    </row>
    <row r="797" spans="1:26">
      <c r="A797" s="102"/>
      <c r="B797" s="102"/>
      <c r="C797" s="102"/>
      <c r="D797" s="85"/>
      <c r="E797" s="103"/>
      <c r="F797" s="104"/>
      <c r="G797" s="104"/>
      <c r="H797" s="108"/>
      <c r="I797" s="104"/>
      <c r="J797" s="106"/>
      <c r="K797" s="12"/>
      <c r="L797" s="107"/>
      <c r="M797" s="103"/>
      <c r="N797" s="149"/>
      <c r="O797" s="89"/>
      <c r="P797" s="89"/>
      <c r="Q797" s="89"/>
      <c r="R797" s="145" t="str">
        <f>IF(A797="","",VLOOKUP(A797,Espèces!$A$2:$B$510,2,FALSE))</f>
        <v/>
      </c>
      <c r="S797" s="146" t="str">
        <f>IF(J797="","",VLOOKUP(J797,'code nicheur'!$A$1:$B$16,2,FALSE))</f>
        <v/>
      </c>
      <c r="T797" s="147" t="str">
        <f>IF(J797="","",VLOOKUP(J797,'code nicheur'!$A$1:$C$16,3,FALSE))</f>
        <v/>
      </c>
      <c r="U797" s="145" t="str">
        <f>IF(B797="","",VLOOKUP(B797,'Cartes IGN'!$A$1:$B$3233,2,FALSE))</f>
        <v/>
      </c>
      <c r="V797" s="147" t="str">
        <f>IF(B797="","",VLOOKUP(B797,'Cartes IGN'!$A$1:$D$3233,4,FALSE))</f>
        <v/>
      </c>
      <c r="W797" s="146" t="str">
        <f>IF(B797="","",VLOOKUP(B797,'Cartes IGN'!$A$1:$C$3233,3,FALSE))</f>
        <v/>
      </c>
      <c r="X797" s="146" t="str">
        <f t="shared" si="12"/>
        <v/>
      </c>
      <c r="Y797" s="146" t="str">
        <f>IF(X797="","",VLOOKUP(X797,Secteur_SQ!$A$1:$B$3870,2,FALSE))</f>
        <v/>
      </c>
      <c r="Z797" s="146" t="str">
        <f>IF(X797="","",VLOOKUP(X797,Secteur_SQ!$A$1:$C$3870,3,FALSE))</f>
        <v/>
      </c>
    </row>
    <row r="798" spans="1:26">
      <c r="A798" s="102"/>
      <c r="B798" s="102"/>
      <c r="C798" s="102"/>
      <c r="D798" s="85"/>
      <c r="E798" s="103"/>
      <c r="F798" s="104"/>
      <c r="G798" s="104"/>
      <c r="H798" s="108"/>
      <c r="I798" s="104"/>
      <c r="J798" s="106"/>
      <c r="K798" s="12"/>
      <c r="L798" s="107"/>
      <c r="M798" s="103"/>
      <c r="N798" s="149"/>
      <c r="O798" s="89"/>
      <c r="P798" s="89"/>
      <c r="Q798" s="89"/>
      <c r="R798" s="145" t="str">
        <f>IF(A798="","",VLOOKUP(A798,Espèces!$A$2:$B$510,2,FALSE))</f>
        <v/>
      </c>
      <c r="S798" s="146" t="str">
        <f>IF(J798="","",VLOOKUP(J798,'code nicheur'!$A$1:$B$16,2,FALSE))</f>
        <v/>
      </c>
      <c r="T798" s="147" t="str">
        <f>IF(J798="","",VLOOKUP(J798,'code nicheur'!$A$1:$C$16,3,FALSE))</f>
        <v/>
      </c>
      <c r="U798" s="145" t="str">
        <f>IF(B798="","",VLOOKUP(B798,'Cartes IGN'!$A$1:$B$3233,2,FALSE))</f>
        <v/>
      </c>
      <c r="V798" s="147" t="str">
        <f>IF(B798="","",VLOOKUP(B798,'Cartes IGN'!$A$1:$D$3233,4,FALSE))</f>
        <v/>
      </c>
      <c r="W798" s="146" t="str">
        <f>IF(B798="","",VLOOKUP(B798,'Cartes IGN'!$A$1:$C$3233,3,FALSE))</f>
        <v/>
      </c>
      <c r="X798" s="146" t="str">
        <f t="shared" si="12"/>
        <v/>
      </c>
      <c r="Y798" s="146" t="str">
        <f>IF(X798="","",VLOOKUP(X798,Secteur_SQ!$A$1:$B$3870,2,FALSE))</f>
        <v/>
      </c>
      <c r="Z798" s="146" t="str">
        <f>IF(X798="","",VLOOKUP(X798,Secteur_SQ!$A$1:$C$3870,3,FALSE))</f>
        <v/>
      </c>
    </row>
    <row r="799" spans="1:26">
      <c r="A799" s="102"/>
      <c r="B799" s="102"/>
      <c r="C799" s="102"/>
      <c r="D799" s="85"/>
      <c r="E799" s="103"/>
      <c r="F799" s="104"/>
      <c r="G799" s="104"/>
      <c r="H799" s="108"/>
      <c r="I799" s="104"/>
      <c r="J799" s="106"/>
      <c r="K799" s="12"/>
      <c r="L799" s="107"/>
      <c r="M799" s="103"/>
      <c r="N799" s="149"/>
      <c r="O799" s="89"/>
      <c r="P799" s="89"/>
      <c r="Q799" s="89"/>
      <c r="R799" s="145" t="str">
        <f>IF(A799="","",VLOOKUP(A799,Espèces!$A$2:$B$510,2,FALSE))</f>
        <v/>
      </c>
      <c r="S799" s="146" t="str">
        <f>IF(J799="","",VLOOKUP(J799,'code nicheur'!$A$1:$B$16,2,FALSE))</f>
        <v/>
      </c>
      <c r="T799" s="147" t="str">
        <f>IF(J799="","",VLOOKUP(J799,'code nicheur'!$A$1:$C$16,3,FALSE))</f>
        <v/>
      </c>
      <c r="U799" s="145" t="str">
        <f>IF(B799="","",VLOOKUP(B799,'Cartes IGN'!$A$1:$B$3233,2,FALSE))</f>
        <v/>
      </c>
      <c r="V799" s="147" t="str">
        <f>IF(B799="","",VLOOKUP(B799,'Cartes IGN'!$A$1:$D$3233,4,FALSE))</f>
        <v/>
      </c>
      <c r="W799" s="146" t="str">
        <f>IF(B799="","",VLOOKUP(B799,'Cartes IGN'!$A$1:$C$3233,3,FALSE))</f>
        <v/>
      </c>
      <c r="X799" s="146" t="str">
        <f t="shared" si="12"/>
        <v/>
      </c>
      <c r="Y799" s="146" t="str">
        <f>IF(X799="","",VLOOKUP(X799,Secteur_SQ!$A$1:$B$3870,2,FALSE))</f>
        <v/>
      </c>
      <c r="Z799" s="146" t="str">
        <f>IF(X799="","",VLOOKUP(X799,Secteur_SQ!$A$1:$C$3870,3,FALSE))</f>
        <v/>
      </c>
    </row>
    <row r="800" spans="1:26">
      <c r="A800" s="102"/>
      <c r="B800" s="102"/>
      <c r="C800" s="102"/>
      <c r="D800" s="85"/>
      <c r="E800" s="103"/>
      <c r="F800" s="104"/>
      <c r="G800" s="104"/>
      <c r="H800" s="108"/>
      <c r="I800" s="104"/>
      <c r="J800" s="106"/>
      <c r="K800" s="12"/>
      <c r="L800" s="107"/>
      <c r="M800" s="103"/>
      <c r="N800" s="149"/>
      <c r="O800" s="89"/>
      <c r="P800" s="89"/>
      <c r="Q800" s="89"/>
      <c r="R800" s="145" t="str">
        <f>IF(A800="","",VLOOKUP(A800,Espèces!$A$2:$B$510,2,FALSE))</f>
        <v/>
      </c>
      <c r="S800" s="146" t="str">
        <f>IF(J800="","",VLOOKUP(J800,'code nicheur'!$A$1:$B$16,2,FALSE))</f>
        <v/>
      </c>
      <c r="T800" s="147" t="str">
        <f>IF(J800="","",VLOOKUP(J800,'code nicheur'!$A$1:$C$16,3,FALSE))</f>
        <v/>
      </c>
      <c r="U800" s="145" t="str">
        <f>IF(B800="","",VLOOKUP(B800,'Cartes IGN'!$A$1:$B$3233,2,FALSE))</f>
        <v/>
      </c>
      <c r="V800" s="147" t="str">
        <f>IF(B800="","",VLOOKUP(B800,'Cartes IGN'!$A$1:$D$3233,4,FALSE))</f>
        <v/>
      </c>
      <c r="W800" s="146" t="str">
        <f>IF(B800="","",VLOOKUP(B800,'Cartes IGN'!$A$1:$C$3233,3,FALSE))</f>
        <v/>
      </c>
      <c r="X800" s="146" t="str">
        <f t="shared" si="12"/>
        <v/>
      </c>
      <c r="Y800" s="146" t="str">
        <f>IF(X800="","",VLOOKUP(X800,Secteur_SQ!$A$1:$B$3870,2,FALSE))</f>
        <v/>
      </c>
      <c r="Z800" s="146" t="str">
        <f>IF(X800="","",VLOOKUP(X800,Secteur_SQ!$A$1:$C$3870,3,FALSE))</f>
        <v/>
      </c>
    </row>
    <row r="801" spans="1:26">
      <c r="A801" s="102"/>
      <c r="B801" s="102"/>
      <c r="C801" s="102"/>
      <c r="D801" s="85"/>
      <c r="E801" s="103"/>
      <c r="F801" s="104"/>
      <c r="G801" s="104"/>
      <c r="H801" s="108"/>
      <c r="I801" s="104"/>
      <c r="J801" s="106"/>
      <c r="K801" s="12"/>
      <c r="L801" s="107"/>
      <c r="M801" s="103"/>
      <c r="N801" s="149"/>
      <c r="O801" s="89"/>
      <c r="P801" s="89"/>
      <c r="Q801" s="89"/>
      <c r="R801" s="145" t="str">
        <f>IF(A801="","",VLOOKUP(A801,Espèces!$A$2:$B$510,2,FALSE))</f>
        <v/>
      </c>
      <c r="S801" s="146" t="str">
        <f>IF(J801="","",VLOOKUP(J801,'code nicheur'!$A$1:$B$16,2,FALSE))</f>
        <v/>
      </c>
      <c r="T801" s="147" t="str">
        <f>IF(J801="","",VLOOKUP(J801,'code nicheur'!$A$1:$C$16,3,FALSE))</f>
        <v/>
      </c>
      <c r="U801" s="145" t="str">
        <f>IF(B801="","",VLOOKUP(B801,'Cartes IGN'!$A$1:$B$3233,2,FALSE))</f>
        <v/>
      </c>
      <c r="V801" s="147" t="str">
        <f>IF(B801="","",VLOOKUP(B801,'Cartes IGN'!$A$1:$D$3233,4,FALSE))</f>
        <v/>
      </c>
      <c r="W801" s="146" t="str">
        <f>IF(B801="","",VLOOKUP(B801,'Cartes IGN'!$A$1:$C$3233,3,FALSE))</f>
        <v/>
      </c>
      <c r="X801" s="146" t="str">
        <f t="shared" si="12"/>
        <v/>
      </c>
      <c r="Y801" s="146" t="str">
        <f>IF(X801="","",VLOOKUP(X801,Secteur_SQ!$A$1:$B$3870,2,FALSE))</f>
        <v/>
      </c>
      <c r="Z801" s="146" t="str">
        <f>IF(X801="","",VLOOKUP(X801,Secteur_SQ!$A$1:$C$3870,3,FALSE))</f>
        <v/>
      </c>
    </row>
    <row r="802" spans="1:26">
      <c r="A802" s="102"/>
      <c r="B802" s="102"/>
      <c r="C802" s="102"/>
      <c r="D802" s="85"/>
      <c r="E802" s="103"/>
      <c r="F802" s="104"/>
      <c r="G802" s="104"/>
      <c r="H802" s="108"/>
      <c r="I802" s="104"/>
      <c r="J802" s="106"/>
      <c r="K802" s="12"/>
      <c r="L802" s="107"/>
      <c r="M802" s="103"/>
      <c r="N802" s="149"/>
      <c r="O802" s="89"/>
      <c r="P802" s="89"/>
      <c r="Q802" s="89"/>
      <c r="R802" s="145" t="str">
        <f>IF(A802="","",VLOOKUP(A802,Espèces!$A$2:$B$510,2,FALSE))</f>
        <v/>
      </c>
      <c r="S802" s="146" t="str">
        <f>IF(J802="","",VLOOKUP(J802,'code nicheur'!$A$1:$B$16,2,FALSE))</f>
        <v/>
      </c>
      <c r="T802" s="147" t="str">
        <f>IF(J802="","",VLOOKUP(J802,'code nicheur'!$A$1:$C$16,3,FALSE))</f>
        <v/>
      </c>
      <c r="U802" s="145" t="str">
        <f>IF(B802="","",VLOOKUP(B802,'Cartes IGN'!$A$1:$B$3233,2,FALSE))</f>
        <v/>
      </c>
      <c r="V802" s="147" t="str">
        <f>IF(B802="","",VLOOKUP(B802,'Cartes IGN'!$A$1:$D$3233,4,FALSE))</f>
        <v/>
      </c>
      <c r="W802" s="146" t="str">
        <f>IF(B802="","",VLOOKUP(B802,'Cartes IGN'!$A$1:$C$3233,3,FALSE))</f>
        <v/>
      </c>
      <c r="X802" s="146" t="str">
        <f t="shared" si="12"/>
        <v/>
      </c>
      <c r="Y802" s="146" t="str">
        <f>IF(X802="","",VLOOKUP(X802,Secteur_SQ!$A$1:$B$3870,2,FALSE))</f>
        <v/>
      </c>
      <c r="Z802" s="146" t="str">
        <f>IF(X802="","",VLOOKUP(X802,Secteur_SQ!$A$1:$C$3870,3,FALSE))</f>
        <v/>
      </c>
    </row>
    <row r="803" spans="1:26">
      <c r="A803" s="102"/>
      <c r="B803" s="102"/>
      <c r="C803" s="102"/>
      <c r="D803" s="85"/>
      <c r="E803" s="103"/>
      <c r="F803" s="104"/>
      <c r="G803" s="104"/>
      <c r="H803" s="108"/>
      <c r="I803" s="104"/>
      <c r="J803" s="106"/>
      <c r="K803" s="12"/>
      <c r="L803" s="107"/>
      <c r="M803" s="103"/>
      <c r="N803" s="149"/>
      <c r="O803" s="89"/>
      <c r="P803" s="89"/>
      <c r="Q803" s="89"/>
      <c r="R803" s="145" t="str">
        <f>IF(A803="","",VLOOKUP(A803,Espèces!$A$2:$B$510,2,FALSE))</f>
        <v/>
      </c>
      <c r="S803" s="146" t="str">
        <f>IF(J803="","",VLOOKUP(J803,'code nicheur'!$A$1:$B$16,2,FALSE))</f>
        <v/>
      </c>
      <c r="T803" s="147" t="str">
        <f>IF(J803="","",VLOOKUP(J803,'code nicheur'!$A$1:$C$16,3,FALSE))</f>
        <v/>
      </c>
      <c r="U803" s="145" t="str">
        <f>IF(B803="","",VLOOKUP(B803,'Cartes IGN'!$A$1:$B$3233,2,FALSE))</f>
        <v/>
      </c>
      <c r="V803" s="147" t="str">
        <f>IF(B803="","",VLOOKUP(B803,'Cartes IGN'!$A$1:$D$3233,4,FALSE))</f>
        <v/>
      </c>
      <c r="W803" s="146" t="str">
        <f>IF(B803="","",VLOOKUP(B803,'Cartes IGN'!$A$1:$C$3233,3,FALSE))</f>
        <v/>
      </c>
      <c r="X803" s="146" t="str">
        <f t="shared" si="12"/>
        <v/>
      </c>
      <c r="Y803" s="146" t="str">
        <f>IF(X803="","",VLOOKUP(X803,Secteur_SQ!$A$1:$B$3870,2,FALSE))</f>
        <v/>
      </c>
      <c r="Z803" s="146" t="str">
        <f>IF(X803="","",VLOOKUP(X803,Secteur_SQ!$A$1:$C$3870,3,FALSE))</f>
        <v/>
      </c>
    </row>
    <row r="804" spans="1:26">
      <c r="A804" s="102"/>
      <c r="B804" s="102"/>
      <c r="C804" s="102"/>
      <c r="D804" s="85"/>
      <c r="E804" s="103"/>
      <c r="F804" s="104"/>
      <c r="G804" s="104"/>
      <c r="H804" s="108"/>
      <c r="I804" s="104"/>
      <c r="J804" s="106"/>
      <c r="K804" s="12"/>
      <c r="L804" s="107"/>
      <c r="M804" s="103"/>
      <c r="N804" s="149"/>
      <c r="O804" s="89"/>
      <c r="P804" s="89"/>
      <c r="Q804" s="89"/>
      <c r="R804" s="145" t="str">
        <f>IF(A804="","",VLOOKUP(A804,Espèces!$A$2:$B$510,2,FALSE))</f>
        <v/>
      </c>
      <c r="S804" s="146" t="str">
        <f>IF(J804="","",VLOOKUP(J804,'code nicheur'!$A$1:$B$16,2,FALSE))</f>
        <v/>
      </c>
      <c r="T804" s="147" t="str">
        <f>IF(J804="","",VLOOKUP(J804,'code nicheur'!$A$1:$C$16,3,FALSE))</f>
        <v/>
      </c>
      <c r="U804" s="145" t="str">
        <f>IF(B804="","",VLOOKUP(B804,'Cartes IGN'!$A$1:$B$3233,2,FALSE))</f>
        <v/>
      </c>
      <c r="V804" s="147" t="str">
        <f>IF(B804="","",VLOOKUP(B804,'Cartes IGN'!$A$1:$D$3233,4,FALSE))</f>
        <v/>
      </c>
      <c r="W804" s="146" t="str">
        <f>IF(B804="","",VLOOKUP(B804,'Cartes IGN'!$A$1:$C$3233,3,FALSE))</f>
        <v/>
      </c>
      <c r="X804" s="146" t="str">
        <f t="shared" si="12"/>
        <v/>
      </c>
      <c r="Y804" s="146" t="str">
        <f>IF(X804="","",VLOOKUP(X804,Secteur_SQ!$A$1:$B$3870,2,FALSE))</f>
        <v/>
      </c>
      <c r="Z804" s="146" t="str">
        <f>IF(X804="","",VLOOKUP(X804,Secteur_SQ!$A$1:$C$3870,3,FALSE))</f>
        <v/>
      </c>
    </row>
    <row r="805" spans="1:26">
      <c r="A805" s="102"/>
      <c r="B805" s="102"/>
      <c r="C805" s="102"/>
      <c r="D805" s="85"/>
      <c r="E805" s="103"/>
      <c r="F805" s="104"/>
      <c r="G805" s="104"/>
      <c r="H805" s="108"/>
      <c r="I805" s="104"/>
      <c r="J805" s="106"/>
      <c r="K805" s="12"/>
      <c r="L805" s="107"/>
      <c r="M805" s="103"/>
      <c r="N805" s="149"/>
      <c r="O805" s="89"/>
      <c r="P805" s="89"/>
      <c r="Q805" s="89"/>
      <c r="R805" s="145" t="str">
        <f>IF(A805="","",VLOOKUP(A805,Espèces!$A$2:$B$510,2,FALSE))</f>
        <v/>
      </c>
      <c r="S805" s="146" t="str">
        <f>IF(J805="","",VLOOKUP(J805,'code nicheur'!$A$1:$B$16,2,FALSE))</f>
        <v/>
      </c>
      <c r="T805" s="147" t="str">
        <f>IF(J805="","",VLOOKUP(J805,'code nicheur'!$A$1:$C$16,3,FALSE))</f>
        <v/>
      </c>
      <c r="U805" s="145" t="str">
        <f>IF(B805="","",VLOOKUP(B805,'Cartes IGN'!$A$1:$B$3233,2,FALSE))</f>
        <v/>
      </c>
      <c r="V805" s="147" t="str">
        <f>IF(B805="","",VLOOKUP(B805,'Cartes IGN'!$A$1:$D$3233,4,FALSE))</f>
        <v/>
      </c>
      <c r="W805" s="146" t="str">
        <f>IF(B805="","",VLOOKUP(B805,'Cartes IGN'!$A$1:$C$3233,3,FALSE))</f>
        <v/>
      </c>
      <c r="X805" s="146" t="str">
        <f t="shared" si="12"/>
        <v/>
      </c>
      <c r="Y805" s="146" t="str">
        <f>IF(X805="","",VLOOKUP(X805,Secteur_SQ!$A$1:$B$3870,2,FALSE))</f>
        <v/>
      </c>
      <c r="Z805" s="146" t="str">
        <f>IF(X805="","",VLOOKUP(X805,Secteur_SQ!$A$1:$C$3870,3,FALSE))</f>
        <v/>
      </c>
    </row>
    <row r="806" spans="1:26">
      <c r="A806" s="102"/>
      <c r="B806" s="102"/>
      <c r="C806" s="102"/>
      <c r="D806" s="85"/>
      <c r="E806" s="103"/>
      <c r="F806" s="104"/>
      <c r="G806" s="104"/>
      <c r="H806" s="108"/>
      <c r="I806" s="104"/>
      <c r="J806" s="106"/>
      <c r="K806" s="12"/>
      <c r="L806" s="107"/>
      <c r="M806" s="103"/>
      <c r="N806" s="149"/>
      <c r="O806" s="89"/>
      <c r="P806" s="89"/>
      <c r="Q806" s="89"/>
      <c r="R806" s="145" t="str">
        <f>IF(A806="","",VLOOKUP(A806,Espèces!$A$2:$B$510,2,FALSE))</f>
        <v/>
      </c>
      <c r="S806" s="146" t="str">
        <f>IF(J806="","",VLOOKUP(J806,'code nicheur'!$A$1:$B$16,2,FALSE))</f>
        <v/>
      </c>
      <c r="T806" s="147" t="str">
        <f>IF(J806="","",VLOOKUP(J806,'code nicheur'!$A$1:$C$16,3,FALSE))</f>
        <v/>
      </c>
      <c r="U806" s="145" t="str">
        <f>IF(B806="","",VLOOKUP(B806,'Cartes IGN'!$A$1:$B$3233,2,FALSE))</f>
        <v/>
      </c>
      <c r="V806" s="147" t="str">
        <f>IF(B806="","",VLOOKUP(B806,'Cartes IGN'!$A$1:$D$3233,4,FALSE))</f>
        <v/>
      </c>
      <c r="W806" s="146" t="str">
        <f>IF(B806="","",VLOOKUP(B806,'Cartes IGN'!$A$1:$C$3233,3,FALSE))</f>
        <v/>
      </c>
      <c r="X806" s="146" t="str">
        <f t="shared" si="12"/>
        <v/>
      </c>
      <c r="Y806" s="146" t="str">
        <f>IF(X806="","",VLOOKUP(X806,Secteur_SQ!$A$1:$B$3870,2,FALSE))</f>
        <v/>
      </c>
      <c r="Z806" s="146" t="str">
        <f>IF(X806="","",VLOOKUP(X806,Secteur_SQ!$A$1:$C$3870,3,FALSE))</f>
        <v/>
      </c>
    </row>
    <row r="807" spans="1:26">
      <c r="A807" s="102"/>
      <c r="B807" s="102"/>
      <c r="C807" s="102"/>
      <c r="D807" s="85"/>
      <c r="E807" s="103"/>
      <c r="F807" s="104"/>
      <c r="G807" s="104"/>
      <c r="H807" s="108"/>
      <c r="I807" s="104"/>
      <c r="J807" s="106"/>
      <c r="K807" s="12"/>
      <c r="L807" s="107"/>
      <c r="M807" s="103"/>
      <c r="N807" s="149"/>
      <c r="O807" s="89"/>
      <c r="P807" s="89"/>
      <c r="Q807" s="89"/>
      <c r="R807" s="145" t="str">
        <f>IF(A807="","",VLOOKUP(A807,Espèces!$A$2:$B$510,2,FALSE))</f>
        <v/>
      </c>
      <c r="S807" s="146" t="str">
        <f>IF(J807="","",VLOOKUP(J807,'code nicheur'!$A$1:$B$16,2,FALSE))</f>
        <v/>
      </c>
      <c r="T807" s="147" t="str">
        <f>IF(J807="","",VLOOKUP(J807,'code nicheur'!$A$1:$C$16,3,FALSE))</f>
        <v/>
      </c>
      <c r="U807" s="145" t="str">
        <f>IF(B807="","",VLOOKUP(B807,'Cartes IGN'!$A$1:$B$3233,2,FALSE))</f>
        <v/>
      </c>
      <c r="V807" s="147" t="str">
        <f>IF(B807="","",VLOOKUP(B807,'Cartes IGN'!$A$1:$D$3233,4,FALSE))</f>
        <v/>
      </c>
      <c r="W807" s="146" t="str">
        <f>IF(B807="","",VLOOKUP(B807,'Cartes IGN'!$A$1:$C$3233,3,FALSE))</f>
        <v/>
      </c>
      <c r="X807" s="146" t="str">
        <f t="shared" si="12"/>
        <v/>
      </c>
      <c r="Y807" s="146" t="str">
        <f>IF(X807="","",VLOOKUP(X807,Secteur_SQ!$A$1:$B$3870,2,FALSE))</f>
        <v/>
      </c>
      <c r="Z807" s="146" t="str">
        <f>IF(X807="","",VLOOKUP(X807,Secteur_SQ!$A$1:$C$3870,3,FALSE))</f>
        <v/>
      </c>
    </row>
    <row r="808" spans="1:26">
      <c r="A808" s="102"/>
      <c r="B808" s="102"/>
      <c r="C808" s="102"/>
      <c r="D808" s="85"/>
      <c r="E808" s="103"/>
      <c r="F808" s="104"/>
      <c r="G808" s="104"/>
      <c r="H808" s="108"/>
      <c r="I808" s="104"/>
      <c r="J808" s="106"/>
      <c r="K808" s="12"/>
      <c r="L808" s="107"/>
      <c r="M808" s="103"/>
      <c r="N808" s="149"/>
      <c r="O808" s="89"/>
      <c r="P808" s="89"/>
      <c r="Q808" s="89"/>
      <c r="R808" s="145" t="str">
        <f>IF(A808="","",VLOOKUP(A808,Espèces!$A$2:$B$510,2,FALSE))</f>
        <v/>
      </c>
      <c r="S808" s="146" t="str">
        <f>IF(J808="","",VLOOKUP(J808,'code nicheur'!$A$1:$B$16,2,FALSE))</f>
        <v/>
      </c>
      <c r="T808" s="147" t="str">
        <f>IF(J808="","",VLOOKUP(J808,'code nicheur'!$A$1:$C$16,3,FALSE))</f>
        <v/>
      </c>
      <c r="U808" s="145" t="str">
        <f>IF(B808="","",VLOOKUP(B808,'Cartes IGN'!$A$1:$B$3233,2,FALSE))</f>
        <v/>
      </c>
      <c r="V808" s="147" t="str">
        <f>IF(B808="","",VLOOKUP(B808,'Cartes IGN'!$A$1:$D$3233,4,FALSE))</f>
        <v/>
      </c>
      <c r="W808" s="146" t="str">
        <f>IF(B808="","",VLOOKUP(B808,'Cartes IGN'!$A$1:$C$3233,3,FALSE))</f>
        <v/>
      </c>
      <c r="X808" s="146" t="str">
        <f t="shared" si="12"/>
        <v/>
      </c>
      <c r="Y808" s="146" t="str">
        <f>IF(X808="","",VLOOKUP(X808,Secteur_SQ!$A$1:$B$3870,2,FALSE))</f>
        <v/>
      </c>
      <c r="Z808" s="146" t="str">
        <f>IF(X808="","",VLOOKUP(X808,Secteur_SQ!$A$1:$C$3870,3,FALSE))</f>
        <v/>
      </c>
    </row>
    <row r="809" spans="1:26">
      <c r="A809" s="102"/>
      <c r="B809" s="102"/>
      <c r="C809" s="102"/>
      <c r="D809" s="85"/>
      <c r="E809" s="103"/>
      <c r="F809" s="104"/>
      <c r="G809" s="104"/>
      <c r="H809" s="108"/>
      <c r="I809" s="104"/>
      <c r="J809" s="106"/>
      <c r="K809" s="12"/>
      <c r="L809" s="107"/>
      <c r="M809" s="103"/>
      <c r="N809" s="149"/>
      <c r="O809" s="89"/>
      <c r="P809" s="89"/>
      <c r="Q809" s="89"/>
      <c r="R809" s="145" t="str">
        <f>IF(A809="","",VLOOKUP(A809,Espèces!$A$2:$B$510,2,FALSE))</f>
        <v/>
      </c>
      <c r="S809" s="146" t="str">
        <f>IF(J809="","",VLOOKUP(J809,'code nicheur'!$A$1:$B$16,2,FALSE))</f>
        <v/>
      </c>
      <c r="T809" s="147" t="str">
        <f>IF(J809="","",VLOOKUP(J809,'code nicheur'!$A$1:$C$16,3,FALSE))</f>
        <v/>
      </c>
      <c r="U809" s="145" t="str">
        <f>IF(B809="","",VLOOKUP(B809,'Cartes IGN'!$A$1:$B$3233,2,FALSE))</f>
        <v/>
      </c>
      <c r="V809" s="147" t="str">
        <f>IF(B809="","",VLOOKUP(B809,'Cartes IGN'!$A$1:$D$3233,4,FALSE))</f>
        <v/>
      </c>
      <c r="W809" s="146" t="str">
        <f>IF(B809="","",VLOOKUP(B809,'Cartes IGN'!$A$1:$C$3233,3,FALSE))</f>
        <v/>
      </c>
      <c r="X809" s="146" t="str">
        <f t="shared" si="12"/>
        <v/>
      </c>
      <c r="Y809" s="146" t="str">
        <f>IF(X809="","",VLOOKUP(X809,Secteur_SQ!$A$1:$B$3870,2,FALSE))</f>
        <v/>
      </c>
      <c r="Z809" s="146" t="str">
        <f>IF(X809="","",VLOOKUP(X809,Secteur_SQ!$A$1:$C$3870,3,FALSE))</f>
        <v/>
      </c>
    </row>
    <row r="810" spans="1:26">
      <c r="A810" s="102"/>
      <c r="B810" s="102"/>
      <c r="C810" s="102"/>
      <c r="D810" s="85"/>
      <c r="E810" s="103"/>
      <c r="F810" s="104"/>
      <c r="G810" s="104"/>
      <c r="H810" s="108"/>
      <c r="I810" s="104"/>
      <c r="J810" s="106"/>
      <c r="K810" s="12"/>
      <c r="L810" s="107"/>
      <c r="M810" s="103"/>
      <c r="N810" s="149"/>
      <c r="O810" s="89"/>
      <c r="P810" s="89"/>
      <c r="Q810" s="89"/>
      <c r="R810" s="145" t="str">
        <f>IF(A810="","",VLOOKUP(A810,Espèces!$A$2:$B$510,2,FALSE))</f>
        <v/>
      </c>
      <c r="S810" s="146" t="str">
        <f>IF(J810="","",VLOOKUP(J810,'code nicheur'!$A$1:$B$16,2,FALSE))</f>
        <v/>
      </c>
      <c r="T810" s="147" t="str">
        <f>IF(J810="","",VLOOKUP(J810,'code nicheur'!$A$1:$C$16,3,FALSE))</f>
        <v/>
      </c>
      <c r="U810" s="145" t="str">
        <f>IF(B810="","",VLOOKUP(B810,'Cartes IGN'!$A$1:$B$3233,2,FALSE))</f>
        <v/>
      </c>
      <c r="V810" s="147" t="str">
        <f>IF(B810="","",VLOOKUP(B810,'Cartes IGN'!$A$1:$D$3233,4,FALSE))</f>
        <v/>
      </c>
      <c r="W810" s="146" t="str">
        <f>IF(B810="","",VLOOKUP(B810,'Cartes IGN'!$A$1:$C$3233,3,FALSE))</f>
        <v/>
      </c>
      <c r="X810" s="146" t="str">
        <f t="shared" si="12"/>
        <v/>
      </c>
      <c r="Y810" s="146" t="str">
        <f>IF(X810="","",VLOOKUP(X810,Secteur_SQ!$A$1:$B$3870,2,FALSE))</f>
        <v/>
      </c>
      <c r="Z810" s="146" t="str">
        <f>IF(X810="","",VLOOKUP(X810,Secteur_SQ!$A$1:$C$3870,3,FALSE))</f>
        <v/>
      </c>
    </row>
    <row r="811" spans="1:26">
      <c r="A811" s="102"/>
      <c r="B811" s="102"/>
      <c r="C811" s="102"/>
      <c r="D811" s="85"/>
      <c r="E811" s="103"/>
      <c r="F811" s="104"/>
      <c r="G811" s="104"/>
      <c r="H811" s="108"/>
      <c r="I811" s="104"/>
      <c r="J811" s="106"/>
      <c r="K811" s="12"/>
      <c r="L811" s="107"/>
      <c r="M811" s="103"/>
      <c r="N811" s="149"/>
      <c r="O811" s="89"/>
      <c r="P811" s="89"/>
      <c r="Q811" s="89"/>
      <c r="R811" s="145" t="str">
        <f>IF(A811="","",VLOOKUP(A811,Espèces!$A$2:$B$510,2,FALSE))</f>
        <v/>
      </c>
      <c r="S811" s="146" t="str">
        <f>IF(J811="","",VLOOKUP(J811,'code nicheur'!$A$1:$B$16,2,FALSE))</f>
        <v/>
      </c>
      <c r="T811" s="147" t="str">
        <f>IF(J811="","",VLOOKUP(J811,'code nicheur'!$A$1:$C$16,3,FALSE))</f>
        <v/>
      </c>
      <c r="U811" s="145" t="str">
        <f>IF(B811="","",VLOOKUP(B811,'Cartes IGN'!$A$1:$B$3233,2,FALSE))</f>
        <v/>
      </c>
      <c r="V811" s="147" t="str">
        <f>IF(B811="","",VLOOKUP(B811,'Cartes IGN'!$A$1:$D$3233,4,FALSE))</f>
        <v/>
      </c>
      <c r="W811" s="146" t="str">
        <f>IF(B811="","",VLOOKUP(B811,'Cartes IGN'!$A$1:$C$3233,3,FALSE))</f>
        <v/>
      </c>
      <c r="X811" s="146" t="str">
        <f t="shared" si="12"/>
        <v/>
      </c>
      <c r="Y811" s="146" t="str">
        <f>IF(X811="","",VLOOKUP(X811,Secteur_SQ!$A$1:$B$3870,2,FALSE))</f>
        <v/>
      </c>
      <c r="Z811" s="146" t="str">
        <f>IF(X811="","",VLOOKUP(X811,Secteur_SQ!$A$1:$C$3870,3,FALSE))</f>
        <v/>
      </c>
    </row>
    <row r="812" spans="1:26">
      <c r="A812" s="102"/>
      <c r="B812" s="102"/>
      <c r="C812" s="102"/>
      <c r="D812" s="85"/>
      <c r="E812" s="103"/>
      <c r="F812" s="104"/>
      <c r="G812" s="104"/>
      <c r="H812" s="108"/>
      <c r="I812" s="104"/>
      <c r="J812" s="106"/>
      <c r="K812" s="12"/>
      <c r="L812" s="107"/>
      <c r="M812" s="103"/>
      <c r="N812" s="149"/>
      <c r="O812" s="89"/>
      <c r="P812" s="89"/>
      <c r="Q812" s="89"/>
      <c r="R812" s="145" t="str">
        <f>IF(A812="","",VLOOKUP(A812,Espèces!$A$2:$B$510,2,FALSE))</f>
        <v/>
      </c>
      <c r="S812" s="146" t="str">
        <f>IF(J812="","",VLOOKUP(J812,'code nicheur'!$A$1:$B$16,2,FALSE))</f>
        <v/>
      </c>
      <c r="T812" s="147" t="str">
        <f>IF(J812="","",VLOOKUP(J812,'code nicheur'!$A$1:$C$16,3,FALSE))</f>
        <v/>
      </c>
      <c r="U812" s="145" t="str">
        <f>IF(B812="","",VLOOKUP(B812,'Cartes IGN'!$A$1:$B$3233,2,FALSE))</f>
        <v/>
      </c>
      <c r="V812" s="147" t="str">
        <f>IF(B812="","",VLOOKUP(B812,'Cartes IGN'!$A$1:$D$3233,4,FALSE))</f>
        <v/>
      </c>
      <c r="W812" s="146" t="str">
        <f>IF(B812="","",VLOOKUP(B812,'Cartes IGN'!$A$1:$C$3233,3,FALSE))</f>
        <v/>
      </c>
      <c r="X812" s="146" t="str">
        <f t="shared" si="12"/>
        <v/>
      </c>
      <c r="Y812" s="146" t="str">
        <f>IF(X812="","",VLOOKUP(X812,Secteur_SQ!$A$1:$B$3870,2,FALSE))</f>
        <v/>
      </c>
      <c r="Z812" s="146" t="str">
        <f>IF(X812="","",VLOOKUP(X812,Secteur_SQ!$A$1:$C$3870,3,FALSE))</f>
        <v/>
      </c>
    </row>
    <row r="813" spans="1:26">
      <c r="A813" s="102"/>
      <c r="B813" s="102"/>
      <c r="C813" s="102"/>
      <c r="D813" s="85"/>
      <c r="E813" s="103"/>
      <c r="F813" s="104"/>
      <c r="G813" s="104"/>
      <c r="H813" s="108"/>
      <c r="I813" s="104"/>
      <c r="J813" s="106"/>
      <c r="K813" s="12"/>
      <c r="L813" s="107"/>
      <c r="M813" s="103"/>
      <c r="N813" s="149"/>
      <c r="O813" s="89"/>
      <c r="P813" s="89"/>
      <c r="Q813" s="89"/>
      <c r="R813" s="145" t="str">
        <f>IF(A813="","",VLOOKUP(A813,Espèces!$A$2:$B$510,2,FALSE))</f>
        <v/>
      </c>
      <c r="S813" s="146" t="str">
        <f>IF(J813="","",VLOOKUP(J813,'code nicheur'!$A$1:$B$16,2,FALSE))</f>
        <v/>
      </c>
      <c r="T813" s="147" t="str">
        <f>IF(J813="","",VLOOKUP(J813,'code nicheur'!$A$1:$C$16,3,FALSE))</f>
        <v/>
      </c>
      <c r="U813" s="145" t="str">
        <f>IF(B813="","",VLOOKUP(B813,'Cartes IGN'!$A$1:$B$3233,2,FALSE))</f>
        <v/>
      </c>
      <c r="V813" s="147" t="str">
        <f>IF(B813="","",VLOOKUP(B813,'Cartes IGN'!$A$1:$D$3233,4,FALSE))</f>
        <v/>
      </c>
      <c r="W813" s="146" t="str">
        <f>IF(B813="","",VLOOKUP(B813,'Cartes IGN'!$A$1:$C$3233,3,FALSE))</f>
        <v/>
      </c>
      <c r="X813" s="146" t="str">
        <f t="shared" si="12"/>
        <v/>
      </c>
      <c r="Y813" s="146" t="str">
        <f>IF(X813="","",VLOOKUP(X813,Secteur_SQ!$A$1:$B$3870,2,FALSE))</f>
        <v/>
      </c>
      <c r="Z813" s="146" t="str">
        <f>IF(X813="","",VLOOKUP(X813,Secteur_SQ!$A$1:$C$3870,3,FALSE))</f>
        <v/>
      </c>
    </row>
    <row r="814" spans="1:26">
      <c r="A814" s="102"/>
      <c r="B814" s="102"/>
      <c r="C814" s="102"/>
      <c r="D814" s="85"/>
      <c r="E814" s="103"/>
      <c r="F814" s="104"/>
      <c r="G814" s="104"/>
      <c r="H814" s="108"/>
      <c r="I814" s="104"/>
      <c r="J814" s="106"/>
      <c r="K814" s="12"/>
      <c r="L814" s="107"/>
      <c r="M814" s="103"/>
      <c r="N814" s="149"/>
      <c r="O814" s="89"/>
      <c r="P814" s="89"/>
      <c r="Q814" s="89"/>
      <c r="R814" s="145" t="str">
        <f>IF(A814="","",VLOOKUP(A814,Espèces!$A$2:$B$510,2,FALSE))</f>
        <v/>
      </c>
      <c r="S814" s="146" t="str">
        <f>IF(J814="","",VLOOKUP(J814,'code nicheur'!$A$1:$B$16,2,FALSE))</f>
        <v/>
      </c>
      <c r="T814" s="147" t="str">
        <f>IF(J814="","",VLOOKUP(J814,'code nicheur'!$A$1:$C$16,3,FALSE))</f>
        <v/>
      </c>
      <c r="U814" s="145" t="str">
        <f>IF(B814="","",VLOOKUP(B814,'Cartes IGN'!$A$1:$B$3233,2,FALSE))</f>
        <v/>
      </c>
      <c r="V814" s="147" t="str">
        <f>IF(B814="","",VLOOKUP(B814,'Cartes IGN'!$A$1:$D$3233,4,FALSE))</f>
        <v/>
      </c>
      <c r="W814" s="146" t="str">
        <f>IF(B814="","",VLOOKUP(B814,'Cartes IGN'!$A$1:$C$3233,3,FALSE))</f>
        <v/>
      </c>
      <c r="X814" s="146" t="str">
        <f t="shared" si="12"/>
        <v/>
      </c>
      <c r="Y814" s="146" t="str">
        <f>IF(X814="","",VLOOKUP(X814,Secteur_SQ!$A$1:$B$3870,2,FALSE))</f>
        <v/>
      </c>
      <c r="Z814" s="146" t="str">
        <f>IF(X814="","",VLOOKUP(X814,Secteur_SQ!$A$1:$C$3870,3,FALSE))</f>
        <v/>
      </c>
    </row>
    <row r="815" spans="1:26">
      <c r="A815" s="102"/>
      <c r="B815" s="102"/>
      <c r="C815" s="102"/>
      <c r="D815" s="85"/>
      <c r="E815" s="103"/>
      <c r="F815" s="104"/>
      <c r="G815" s="104"/>
      <c r="H815" s="108"/>
      <c r="I815" s="104"/>
      <c r="J815" s="106"/>
      <c r="K815" s="12"/>
      <c r="L815" s="107"/>
      <c r="M815" s="103"/>
      <c r="N815" s="149"/>
      <c r="O815" s="89"/>
      <c r="P815" s="89"/>
      <c r="Q815" s="89"/>
      <c r="R815" s="145" t="str">
        <f>IF(A815="","",VLOOKUP(A815,Espèces!$A$2:$B$510,2,FALSE))</f>
        <v/>
      </c>
      <c r="S815" s="146" t="str">
        <f>IF(J815="","",VLOOKUP(J815,'code nicheur'!$A$1:$B$16,2,FALSE))</f>
        <v/>
      </c>
      <c r="T815" s="147" t="str">
        <f>IF(J815="","",VLOOKUP(J815,'code nicheur'!$A$1:$C$16,3,FALSE))</f>
        <v/>
      </c>
      <c r="U815" s="145" t="str">
        <f>IF(B815="","",VLOOKUP(B815,'Cartes IGN'!$A$1:$B$3233,2,FALSE))</f>
        <v/>
      </c>
      <c r="V815" s="147" t="str">
        <f>IF(B815="","",VLOOKUP(B815,'Cartes IGN'!$A$1:$D$3233,4,FALSE))</f>
        <v/>
      </c>
      <c r="W815" s="146" t="str">
        <f>IF(B815="","",VLOOKUP(B815,'Cartes IGN'!$A$1:$C$3233,3,FALSE))</f>
        <v/>
      </c>
      <c r="X815" s="146" t="str">
        <f t="shared" si="12"/>
        <v/>
      </c>
      <c r="Y815" s="146" t="str">
        <f>IF(X815="","",VLOOKUP(X815,Secteur_SQ!$A$1:$B$3870,2,FALSE))</f>
        <v/>
      </c>
      <c r="Z815" s="146" t="str">
        <f>IF(X815="","",VLOOKUP(X815,Secteur_SQ!$A$1:$C$3870,3,FALSE))</f>
        <v/>
      </c>
    </row>
    <row r="816" spans="1:26">
      <c r="A816" s="102"/>
      <c r="B816" s="102"/>
      <c r="C816" s="102"/>
      <c r="D816" s="85"/>
      <c r="E816" s="103"/>
      <c r="F816" s="104"/>
      <c r="G816" s="104"/>
      <c r="H816" s="108"/>
      <c r="I816" s="104"/>
      <c r="J816" s="106"/>
      <c r="K816" s="12"/>
      <c r="L816" s="107"/>
      <c r="M816" s="103"/>
      <c r="N816" s="149"/>
      <c r="O816" s="89"/>
      <c r="P816" s="89"/>
      <c r="Q816" s="89"/>
      <c r="R816" s="145" t="str">
        <f>IF(A816="","",VLOOKUP(A816,Espèces!$A$2:$B$510,2,FALSE))</f>
        <v/>
      </c>
      <c r="S816" s="146" t="str">
        <f>IF(J816="","",VLOOKUP(J816,'code nicheur'!$A$1:$B$16,2,FALSE))</f>
        <v/>
      </c>
      <c r="T816" s="147" t="str">
        <f>IF(J816="","",VLOOKUP(J816,'code nicheur'!$A$1:$C$16,3,FALSE))</f>
        <v/>
      </c>
      <c r="U816" s="145" t="str">
        <f>IF(B816="","",VLOOKUP(B816,'Cartes IGN'!$A$1:$B$3233,2,FALSE))</f>
        <v/>
      </c>
      <c r="V816" s="147" t="str">
        <f>IF(B816="","",VLOOKUP(B816,'Cartes IGN'!$A$1:$D$3233,4,FALSE))</f>
        <v/>
      </c>
      <c r="W816" s="146" t="str">
        <f>IF(B816="","",VLOOKUP(B816,'Cartes IGN'!$A$1:$C$3233,3,FALSE))</f>
        <v/>
      </c>
      <c r="X816" s="146" t="str">
        <f t="shared" si="12"/>
        <v/>
      </c>
      <c r="Y816" s="146" t="str">
        <f>IF(X816="","",VLOOKUP(X816,Secteur_SQ!$A$1:$B$3870,2,FALSE))</f>
        <v/>
      </c>
      <c r="Z816" s="146" t="str">
        <f>IF(X816="","",VLOOKUP(X816,Secteur_SQ!$A$1:$C$3870,3,FALSE))</f>
        <v/>
      </c>
    </row>
    <row r="817" spans="1:26">
      <c r="A817" s="102"/>
      <c r="B817" s="102"/>
      <c r="C817" s="102"/>
      <c r="D817" s="85"/>
      <c r="E817" s="103"/>
      <c r="F817" s="104"/>
      <c r="G817" s="104"/>
      <c r="H817" s="108"/>
      <c r="I817" s="104"/>
      <c r="J817" s="106"/>
      <c r="K817" s="12"/>
      <c r="L817" s="107"/>
      <c r="M817" s="103"/>
      <c r="N817" s="149"/>
      <c r="O817" s="89"/>
      <c r="P817" s="89"/>
      <c r="Q817" s="89"/>
      <c r="R817" s="145" t="str">
        <f>IF(A817="","",VLOOKUP(A817,Espèces!$A$2:$B$510,2,FALSE))</f>
        <v/>
      </c>
      <c r="S817" s="146" t="str">
        <f>IF(J817="","",VLOOKUP(J817,'code nicheur'!$A$1:$B$16,2,FALSE))</f>
        <v/>
      </c>
      <c r="T817" s="147" t="str">
        <f>IF(J817="","",VLOOKUP(J817,'code nicheur'!$A$1:$C$16,3,FALSE))</f>
        <v/>
      </c>
      <c r="U817" s="145" t="str">
        <f>IF(B817="","",VLOOKUP(B817,'Cartes IGN'!$A$1:$B$3233,2,FALSE))</f>
        <v/>
      </c>
      <c r="V817" s="147" t="str">
        <f>IF(B817="","",VLOOKUP(B817,'Cartes IGN'!$A$1:$D$3233,4,FALSE))</f>
        <v/>
      </c>
      <c r="W817" s="146" t="str">
        <f>IF(B817="","",VLOOKUP(B817,'Cartes IGN'!$A$1:$C$3233,3,FALSE))</f>
        <v/>
      </c>
      <c r="X817" s="146" t="str">
        <f t="shared" si="12"/>
        <v/>
      </c>
      <c r="Y817" s="146" t="str">
        <f>IF(X817="","",VLOOKUP(X817,Secteur_SQ!$A$1:$B$3870,2,FALSE))</f>
        <v/>
      </c>
      <c r="Z817" s="146" t="str">
        <f>IF(X817="","",VLOOKUP(X817,Secteur_SQ!$A$1:$C$3870,3,FALSE))</f>
        <v/>
      </c>
    </row>
    <row r="818" spans="1:26">
      <c r="A818" s="102"/>
      <c r="B818" s="102"/>
      <c r="C818" s="102"/>
      <c r="D818" s="85"/>
      <c r="E818" s="103"/>
      <c r="F818" s="104"/>
      <c r="G818" s="104"/>
      <c r="H818" s="108"/>
      <c r="I818" s="104"/>
      <c r="J818" s="106"/>
      <c r="K818" s="12"/>
      <c r="L818" s="107"/>
      <c r="M818" s="103"/>
      <c r="N818" s="149"/>
      <c r="O818" s="89"/>
      <c r="P818" s="89"/>
      <c r="Q818" s="89"/>
      <c r="R818" s="145" t="str">
        <f>IF(A818="","",VLOOKUP(A818,Espèces!$A$2:$B$510,2,FALSE))</f>
        <v/>
      </c>
      <c r="S818" s="146" t="str">
        <f>IF(J818="","",VLOOKUP(J818,'code nicheur'!$A$1:$B$16,2,FALSE))</f>
        <v/>
      </c>
      <c r="T818" s="147" t="str">
        <f>IF(J818="","",VLOOKUP(J818,'code nicheur'!$A$1:$C$16,3,FALSE))</f>
        <v/>
      </c>
      <c r="U818" s="145" t="str">
        <f>IF(B818="","",VLOOKUP(B818,'Cartes IGN'!$A$1:$B$3233,2,FALSE))</f>
        <v/>
      </c>
      <c r="V818" s="147" t="str">
        <f>IF(B818="","",VLOOKUP(B818,'Cartes IGN'!$A$1:$D$3233,4,FALSE))</f>
        <v/>
      </c>
      <c r="W818" s="146" t="str">
        <f>IF(B818="","",VLOOKUP(B818,'Cartes IGN'!$A$1:$C$3233,3,FALSE))</f>
        <v/>
      </c>
      <c r="X818" s="146" t="str">
        <f t="shared" si="12"/>
        <v/>
      </c>
      <c r="Y818" s="146" t="str">
        <f>IF(X818="","",VLOOKUP(X818,Secteur_SQ!$A$1:$B$3870,2,FALSE))</f>
        <v/>
      </c>
      <c r="Z818" s="146" t="str">
        <f>IF(X818="","",VLOOKUP(X818,Secteur_SQ!$A$1:$C$3870,3,FALSE))</f>
        <v/>
      </c>
    </row>
    <row r="819" spans="1:26">
      <c r="A819" s="102"/>
      <c r="B819" s="102"/>
      <c r="C819" s="102"/>
      <c r="D819" s="85"/>
      <c r="E819" s="103"/>
      <c r="F819" s="104"/>
      <c r="G819" s="104"/>
      <c r="H819" s="108"/>
      <c r="I819" s="104"/>
      <c r="J819" s="106"/>
      <c r="K819" s="12"/>
      <c r="L819" s="107"/>
      <c r="M819" s="103"/>
      <c r="N819" s="149"/>
      <c r="O819" s="89"/>
      <c r="P819" s="89"/>
      <c r="Q819" s="89"/>
      <c r="R819" s="145" t="str">
        <f>IF(A819="","",VLOOKUP(A819,Espèces!$A$2:$B$510,2,FALSE))</f>
        <v/>
      </c>
      <c r="S819" s="146" t="str">
        <f>IF(J819="","",VLOOKUP(J819,'code nicheur'!$A$1:$B$16,2,FALSE))</f>
        <v/>
      </c>
      <c r="T819" s="147" t="str">
        <f>IF(J819="","",VLOOKUP(J819,'code nicheur'!$A$1:$C$16,3,FALSE))</f>
        <v/>
      </c>
      <c r="U819" s="145" t="str">
        <f>IF(B819="","",VLOOKUP(B819,'Cartes IGN'!$A$1:$B$3233,2,FALSE))</f>
        <v/>
      </c>
      <c r="V819" s="147" t="str">
        <f>IF(B819="","",VLOOKUP(B819,'Cartes IGN'!$A$1:$D$3233,4,FALSE))</f>
        <v/>
      </c>
      <c r="W819" s="146" t="str">
        <f>IF(B819="","",VLOOKUP(B819,'Cartes IGN'!$A$1:$C$3233,3,FALSE))</f>
        <v/>
      </c>
      <c r="X819" s="146" t="str">
        <f t="shared" si="12"/>
        <v/>
      </c>
      <c r="Y819" s="146" t="str">
        <f>IF(X819="","",VLOOKUP(X819,Secteur_SQ!$A$1:$B$3870,2,FALSE))</f>
        <v/>
      </c>
      <c r="Z819" s="146" t="str">
        <f>IF(X819="","",VLOOKUP(X819,Secteur_SQ!$A$1:$C$3870,3,FALSE))</f>
        <v/>
      </c>
    </row>
    <row r="820" spans="1:26">
      <c r="A820" s="102"/>
      <c r="B820" s="102"/>
      <c r="C820" s="102"/>
      <c r="D820" s="85"/>
      <c r="E820" s="103"/>
      <c r="F820" s="104"/>
      <c r="G820" s="104"/>
      <c r="H820" s="108"/>
      <c r="I820" s="104"/>
      <c r="J820" s="106"/>
      <c r="K820" s="12"/>
      <c r="L820" s="107"/>
      <c r="M820" s="103"/>
      <c r="N820" s="149"/>
      <c r="O820" s="89"/>
      <c r="P820" s="89"/>
      <c r="Q820" s="89"/>
      <c r="R820" s="145" t="str">
        <f>IF(A820="","",VLOOKUP(A820,Espèces!$A$2:$B$510,2,FALSE))</f>
        <v/>
      </c>
      <c r="S820" s="146" t="str">
        <f>IF(J820="","",VLOOKUP(J820,'code nicheur'!$A$1:$B$16,2,FALSE))</f>
        <v/>
      </c>
      <c r="T820" s="147" t="str">
        <f>IF(J820="","",VLOOKUP(J820,'code nicheur'!$A$1:$C$16,3,FALSE))</f>
        <v/>
      </c>
      <c r="U820" s="145" t="str">
        <f>IF(B820="","",VLOOKUP(B820,'Cartes IGN'!$A$1:$B$3233,2,FALSE))</f>
        <v/>
      </c>
      <c r="V820" s="147" t="str">
        <f>IF(B820="","",VLOOKUP(B820,'Cartes IGN'!$A$1:$D$3233,4,FALSE))</f>
        <v/>
      </c>
      <c r="W820" s="146" t="str">
        <f>IF(B820="","",VLOOKUP(B820,'Cartes IGN'!$A$1:$C$3233,3,FALSE))</f>
        <v/>
      </c>
      <c r="X820" s="146" t="str">
        <f t="shared" si="12"/>
        <v/>
      </c>
      <c r="Y820" s="146" t="str">
        <f>IF(X820="","",VLOOKUP(X820,Secteur_SQ!$A$1:$B$3870,2,FALSE))</f>
        <v/>
      </c>
      <c r="Z820" s="146" t="str">
        <f>IF(X820="","",VLOOKUP(X820,Secteur_SQ!$A$1:$C$3870,3,FALSE))</f>
        <v/>
      </c>
    </row>
    <row r="821" spans="1:26">
      <c r="A821" s="102"/>
      <c r="B821" s="102"/>
      <c r="C821" s="102"/>
      <c r="D821" s="85"/>
      <c r="E821" s="103"/>
      <c r="F821" s="104"/>
      <c r="G821" s="104"/>
      <c r="H821" s="108"/>
      <c r="I821" s="104"/>
      <c r="J821" s="106"/>
      <c r="K821" s="12"/>
      <c r="L821" s="107"/>
      <c r="M821" s="103"/>
      <c r="N821" s="149"/>
      <c r="O821" s="89"/>
      <c r="P821" s="89"/>
      <c r="Q821" s="89"/>
      <c r="R821" s="145" t="str">
        <f>IF(A821="","",VLOOKUP(A821,Espèces!$A$2:$B$510,2,FALSE))</f>
        <v/>
      </c>
      <c r="S821" s="146" t="str">
        <f>IF(J821="","",VLOOKUP(J821,'code nicheur'!$A$1:$B$16,2,FALSE))</f>
        <v/>
      </c>
      <c r="T821" s="147" t="str">
        <f>IF(J821="","",VLOOKUP(J821,'code nicheur'!$A$1:$C$16,3,FALSE))</f>
        <v/>
      </c>
      <c r="U821" s="145" t="str">
        <f>IF(B821="","",VLOOKUP(B821,'Cartes IGN'!$A$1:$B$3233,2,FALSE))</f>
        <v/>
      </c>
      <c r="V821" s="147" t="str">
        <f>IF(B821="","",VLOOKUP(B821,'Cartes IGN'!$A$1:$D$3233,4,FALSE))</f>
        <v/>
      </c>
      <c r="W821" s="146" t="str">
        <f>IF(B821="","",VLOOKUP(B821,'Cartes IGN'!$A$1:$C$3233,3,FALSE))</f>
        <v/>
      </c>
      <c r="X821" s="146" t="str">
        <f t="shared" si="12"/>
        <v/>
      </c>
      <c r="Y821" s="146" t="str">
        <f>IF(X821="","",VLOOKUP(X821,Secteur_SQ!$A$1:$B$3870,2,FALSE))</f>
        <v/>
      </c>
      <c r="Z821" s="146" t="str">
        <f>IF(X821="","",VLOOKUP(X821,Secteur_SQ!$A$1:$C$3870,3,FALSE))</f>
        <v/>
      </c>
    </row>
    <row r="822" spans="1:26">
      <c r="A822" s="102"/>
      <c r="B822" s="102"/>
      <c r="C822" s="102"/>
      <c r="D822" s="85"/>
      <c r="E822" s="103"/>
      <c r="F822" s="104"/>
      <c r="G822" s="104"/>
      <c r="H822" s="108"/>
      <c r="I822" s="104"/>
      <c r="J822" s="106"/>
      <c r="K822" s="12"/>
      <c r="L822" s="107"/>
      <c r="M822" s="103"/>
      <c r="N822" s="149"/>
      <c r="O822" s="89"/>
      <c r="P822" s="89"/>
      <c r="Q822" s="89"/>
      <c r="R822" s="145" t="str">
        <f>IF(A822="","",VLOOKUP(A822,Espèces!$A$2:$B$510,2,FALSE))</f>
        <v/>
      </c>
      <c r="S822" s="146" t="str">
        <f>IF(J822="","",VLOOKUP(J822,'code nicheur'!$A$1:$B$16,2,FALSE))</f>
        <v/>
      </c>
      <c r="T822" s="147" t="str">
        <f>IF(J822="","",VLOOKUP(J822,'code nicheur'!$A$1:$C$16,3,FALSE))</f>
        <v/>
      </c>
      <c r="U822" s="145" t="str">
        <f>IF(B822="","",VLOOKUP(B822,'Cartes IGN'!$A$1:$B$3233,2,FALSE))</f>
        <v/>
      </c>
      <c r="V822" s="147" t="str">
        <f>IF(B822="","",VLOOKUP(B822,'Cartes IGN'!$A$1:$D$3233,4,FALSE))</f>
        <v/>
      </c>
      <c r="W822" s="146" t="str">
        <f>IF(B822="","",VLOOKUP(B822,'Cartes IGN'!$A$1:$C$3233,3,FALSE))</f>
        <v/>
      </c>
      <c r="X822" s="146" t="str">
        <f t="shared" si="12"/>
        <v/>
      </c>
      <c r="Y822" s="146" t="str">
        <f>IF(X822="","",VLOOKUP(X822,Secteur_SQ!$A$1:$B$3870,2,FALSE))</f>
        <v/>
      </c>
      <c r="Z822" s="146" t="str">
        <f>IF(X822="","",VLOOKUP(X822,Secteur_SQ!$A$1:$C$3870,3,FALSE))</f>
        <v/>
      </c>
    </row>
    <row r="823" spans="1:26">
      <c r="A823" s="102"/>
      <c r="B823" s="102"/>
      <c r="C823" s="102"/>
      <c r="D823" s="85"/>
      <c r="E823" s="103"/>
      <c r="F823" s="104"/>
      <c r="G823" s="104"/>
      <c r="H823" s="108"/>
      <c r="I823" s="104"/>
      <c r="J823" s="106"/>
      <c r="K823" s="12"/>
      <c r="L823" s="107"/>
      <c r="M823" s="103"/>
      <c r="N823" s="149"/>
      <c r="O823" s="89"/>
      <c r="P823" s="89"/>
      <c r="Q823" s="89"/>
      <c r="R823" s="145" t="str">
        <f>IF(A823="","",VLOOKUP(A823,Espèces!$A$2:$B$510,2,FALSE))</f>
        <v/>
      </c>
      <c r="S823" s="146" t="str">
        <f>IF(J823="","",VLOOKUP(J823,'code nicheur'!$A$1:$B$16,2,FALSE))</f>
        <v/>
      </c>
      <c r="T823" s="147" t="str">
        <f>IF(J823="","",VLOOKUP(J823,'code nicheur'!$A$1:$C$16,3,FALSE))</f>
        <v/>
      </c>
      <c r="U823" s="145" t="str">
        <f>IF(B823="","",VLOOKUP(B823,'Cartes IGN'!$A$1:$B$3233,2,FALSE))</f>
        <v/>
      </c>
      <c r="V823" s="147" t="str">
        <f>IF(B823="","",VLOOKUP(B823,'Cartes IGN'!$A$1:$D$3233,4,FALSE))</f>
        <v/>
      </c>
      <c r="W823" s="146" t="str">
        <f>IF(B823="","",VLOOKUP(B823,'Cartes IGN'!$A$1:$C$3233,3,FALSE))</f>
        <v/>
      </c>
      <c r="X823" s="146" t="str">
        <f t="shared" si="12"/>
        <v/>
      </c>
      <c r="Y823" s="146" t="str">
        <f>IF(X823="","",VLOOKUP(X823,Secteur_SQ!$A$1:$B$3870,2,FALSE))</f>
        <v/>
      </c>
      <c r="Z823" s="146" t="str">
        <f>IF(X823="","",VLOOKUP(X823,Secteur_SQ!$A$1:$C$3870,3,FALSE))</f>
        <v/>
      </c>
    </row>
    <row r="824" spans="1:26">
      <c r="A824" s="102"/>
      <c r="B824" s="102"/>
      <c r="C824" s="102"/>
      <c r="D824" s="85"/>
      <c r="E824" s="103"/>
      <c r="F824" s="104"/>
      <c r="G824" s="104"/>
      <c r="H824" s="108"/>
      <c r="I824" s="104"/>
      <c r="J824" s="106"/>
      <c r="K824" s="12"/>
      <c r="L824" s="107"/>
      <c r="M824" s="103"/>
      <c r="N824" s="149"/>
      <c r="O824" s="89"/>
      <c r="P824" s="89"/>
      <c r="Q824" s="89"/>
      <c r="R824" s="145" t="str">
        <f>IF(A824="","",VLOOKUP(A824,Espèces!$A$2:$B$510,2,FALSE))</f>
        <v/>
      </c>
      <c r="S824" s="146" t="str">
        <f>IF(J824="","",VLOOKUP(J824,'code nicheur'!$A$1:$B$16,2,FALSE))</f>
        <v/>
      </c>
      <c r="T824" s="147" t="str">
        <f>IF(J824="","",VLOOKUP(J824,'code nicheur'!$A$1:$C$16,3,FALSE))</f>
        <v/>
      </c>
      <c r="U824" s="145" t="str">
        <f>IF(B824="","",VLOOKUP(B824,'Cartes IGN'!$A$1:$B$3233,2,FALSE))</f>
        <v/>
      </c>
      <c r="V824" s="147" t="str">
        <f>IF(B824="","",VLOOKUP(B824,'Cartes IGN'!$A$1:$D$3233,4,FALSE))</f>
        <v/>
      </c>
      <c r="W824" s="146" t="str">
        <f>IF(B824="","",VLOOKUP(B824,'Cartes IGN'!$A$1:$C$3233,3,FALSE))</f>
        <v/>
      </c>
      <c r="X824" s="146" t="str">
        <f t="shared" si="12"/>
        <v/>
      </c>
      <c r="Y824" s="146" t="str">
        <f>IF(X824="","",VLOOKUP(X824,Secteur_SQ!$A$1:$B$3870,2,FALSE))</f>
        <v/>
      </c>
      <c r="Z824" s="146" t="str">
        <f>IF(X824="","",VLOOKUP(X824,Secteur_SQ!$A$1:$C$3870,3,FALSE))</f>
        <v/>
      </c>
    </row>
    <row r="825" spans="1:26">
      <c r="A825" s="102"/>
      <c r="B825" s="102"/>
      <c r="C825" s="102"/>
      <c r="D825" s="85"/>
      <c r="E825" s="103"/>
      <c r="F825" s="104"/>
      <c r="G825" s="104"/>
      <c r="H825" s="108"/>
      <c r="I825" s="104"/>
      <c r="J825" s="106"/>
      <c r="K825" s="12"/>
      <c r="L825" s="107"/>
      <c r="M825" s="103"/>
      <c r="N825" s="149"/>
      <c r="O825" s="89"/>
      <c r="P825" s="89"/>
      <c r="Q825" s="89"/>
      <c r="R825" s="145" t="str">
        <f>IF(A825="","",VLOOKUP(A825,Espèces!$A$2:$B$510,2,FALSE))</f>
        <v/>
      </c>
      <c r="S825" s="146" t="str">
        <f>IF(J825="","",VLOOKUP(J825,'code nicheur'!$A$1:$B$16,2,FALSE))</f>
        <v/>
      </c>
      <c r="T825" s="147" t="str">
        <f>IF(J825="","",VLOOKUP(J825,'code nicheur'!$A$1:$C$16,3,FALSE))</f>
        <v/>
      </c>
      <c r="U825" s="145" t="str">
        <f>IF(B825="","",VLOOKUP(B825,'Cartes IGN'!$A$1:$B$3233,2,FALSE))</f>
        <v/>
      </c>
      <c r="V825" s="147" t="str">
        <f>IF(B825="","",VLOOKUP(B825,'Cartes IGN'!$A$1:$D$3233,4,FALSE))</f>
        <v/>
      </c>
      <c r="W825" s="146" t="str">
        <f>IF(B825="","",VLOOKUP(B825,'Cartes IGN'!$A$1:$C$3233,3,FALSE))</f>
        <v/>
      </c>
      <c r="X825" s="146" t="str">
        <f t="shared" si="12"/>
        <v/>
      </c>
      <c r="Y825" s="146" t="str">
        <f>IF(X825="","",VLOOKUP(X825,Secteur_SQ!$A$1:$B$3870,2,FALSE))</f>
        <v/>
      </c>
      <c r="Z825" s="146" t="str">
        <f>IF(X825="","",VLOOKUP(X825,Secteur_SQ!$A$1:$C$3870,3,FALSE))</f>
        <v/>
      </c>
    </row>
    <row r="826" spans="1:26">
      <c r="A826" s="102"/>
      <c r="B826" s="102"/>
      <c r="C826" s="102"/>
      <c r="D826" s="85"/>
      <c r="E826" s="103"/>
      <c r="F826" s="104"/>
      <c r="G826" s="104"/>
      <c r="H826" s="108"/>
      <c r="I826" s="104"/>
      <c r="J826" s="106"/>
      <c r="K826" s="12"/>
      <c r="L826" s="107"/>
      <c r="M826" s="103"/>
      <c r="N826" s="149"/>
      <c r="O826" s="89"/>
      <c r="P826" s="89"/>
      <c r="Q826" s="89"/>
      <c r="R826" s="145" t="str">
        <f>IF(A826="","",VLOOKUP(A826,Espèces!$A$2:$B$510,2,FALSE))</f>
        <v/>
      </c>
      <c r="S826" s="146" t="str">
        <f>IF(J826="","",VLOOKUP(J826,'code nicheur'!$A$1:$B$16,2,FALSE))</f>
        <v/>
      </c>
      <c r="T826" s="147" t="str">
        <f>IF(J826="","",VLOOKUP(J826,'code nicheur'!$A$1:$C$16,3,FALSE))</f>
        <v/>
      </c>
      <c r="U826" s="145" t="str">
        <f>IF(B826="","",VLOOKUP(B826,'Cartes IGN'!$A$1:$B$3233,2,FALSE))</f>
        <v/>
      </c>
      <c r="V826" s="147" t="str">
        <f>IF(B826="","",VLOOKUP(B826,'Cartes IGN'!$A$1:$D$3233,4,FALSE))</f>
        <v/>
      </c>
      <c r="W826" s="146" t="str">
        <f>IF(B826="","",VLOOKUP(B826,'Cartes IGN'!$A$1:$C$3233,3,FALSE))</f>
        <v/>
      </c>
      <c r="X826" s="146" t="str">
        <f t="shared" si="12"/>
        <v/>
      </c>
      <c r="Y826" s="146" t="str">
        <f>IF(X826="","",VLOOKUP(X826,Secteur_SQ!$A$1:$B$3870,2,FALSE))</f>
        <v/>
      </c>
      <c r="Z826" s="146" t="str">
        <f>IF(X826="","",VLOOKUP(X826,Secteur_SQ!$A$1:$C$3870,3,FALSE))</f>
        <v/>
      </c>
    </row>
    <row r="827" spans="1:26">
      <c r="A827" s="102"/>
      <c r="B827" s="102"/>
      <c r="C827" s="102"/>
      <c r="D827" s="85"/>
      <c r="E827" s="103"/>
      <c r="F827" s="104"/>
      <c r="G827" s="104"/>
      <c r="H827" s="108"/>
      <c r="I827" s="104"/>
      <c r="J827" s="106"/>
      <c r="K827" s="12"/>
      <c r="L827" s="107"/>
      <c r="M827" s="103"/>
      <c r="N827" s="149"/>
      <c r="O827" s="89"/>
      <c r="P827" s="89"/>
      <c r="Q827" s="89"/>
      <c r="R827" s="145" t="str">
        <f>IF(A827="","",VLOOKUP(A827,Espèces!$A$2:$B$510,2,FALSE))</f>
        <v/>
      </c>
      <c r="S827" s="146" t="str">
        <f>IF(J827="","",VLOOKUP(J827,'code nicheur'!$A$1:$B$16,2,FALSE))</f>
        <v/>
      </c>
      <c r="T827" s="147" t="str">
        <f>IF(J827="","",VLOOKUP(J827,'code nicheur'!$A$1:$C$16,3,FALSE))</f>
        <v/>
      </c>
      <c r="U827" s="145" t="str">
        <f>IF(B827="","",VLOOKUP(B827,'Cartes IGN'!$A$1:$B$3233,2,FALSE))</f>
        <v/>
      </c>
      <c r="V827" s="147" t="str">
        <f>IF(B827="","",VLOOKUP(B827,'Cartes IGN'!$A$1:$D$3233,4,FALSE))</f>
        <v/>
      </c>
      <c r="W827" s="146" t="str">
        <f>IF(B827="","",VLOOKUP(B827,'Cartes IGN'!$A$1:$C$3233,3,FALSE))</f>
        <v/>
      </c>
      <c r="X827" s="146" t="str">
        <f t="shared" si="12"/>
        <v/>
      </c>
      <c r="Y827" s="146" t="str">
        <f>IF(X827="","",VLOOKUP(X827,Secteur_SQ!$A$1:$B$3870,2,FALSE))</f>
        <v/>
      </c>
      <c r="Z827" s="146" t="str">
        <f>IF(X827="","",VLOOKUP(X827,Secteur_SQ!$A$1:$C$3870,3,FALSE))</f>
        <v/>
      </c>
    </row>
    <row r="828" spans="1:26">
      <c r="A828" s="102"/>
      <c r="B828" s="102"/>
      <c r="C828" s="102"/>
      <c r="D828" s="85"/>
      <c r="E828" s="103"/>
      <c r="F828" s="104"/>
      <c r="G828" s="104"/>
      <c r="H828" s="108"/>
      <c r="I828" s="104"/>
      <c r="J828" s="106"/>
      <c r="K828" s="12"/>
      <c r="L828" s="107"/>
      <c r="M828" s="103"/>
      <c r="N828" s="149"/>
      <c r="O828" s="89"/>
      <c r="P828" s="89"/>
      <c r="Q828" s="89"/>
      <c r="R828" s="145" t="str">
        <f>IF(A828="","",VLOOKUP(A828,Espèces!$A$2:$B$510,2,FALSE))</f>
        <v/>
      </c>
      <c r="S828" s="146" t="str">
        <f>IF(J828="","",VLOOKUP(J828,'code nicheur'!$A$1:$B$16,2,FALSE))</f>
        <v/>
      </c>
      <c r="T828" s="147" t="str">
        <f>IF(J828="","",VLOOKUP(J828,'code nicheur'!$A$1:$C$16,3,FALSE))</f>
        <v/>
      </c>
      <c r="U828" s="145" t="str">
        <f>IF(B828="","",VLOOKUP(B828,'Cartes IGN'!$A$1:$B$3233,2,FALSE))</f>
        <v/>
      </c>
      <c r="V828" s="147" t="str">
        <f>IF(B828="","",VLOOKUP(B828,'Cartes IGN'!$A$1:$D$3233,4,FALSE))</f>
        <v/>
      </c>
      <c r="W828" s="146" t="str">
        <f>IF(B828="","",VLOOKUP(B828,'Cartes IGN'!$A$1:$C$3233,3,FALSE))</f>
        <v/>
      </c>
      <c r="X828" s="146" t="str">
        <f t="shared" si="12"/>
        <v/>
      </c>
      <c r="Y828" s="146" t="str">
        <f>IF(X828="","",VLOOKUP(X828,Secteur_SQ!$A$1:$B$3870,2,FALSE))</f>
        <v/>
      </c>
      <c r="Z828" s="146" t="str">
        <f>IF(X828="","",VLOOKUP(X828,Secteur_SQ!$A$1:$C$3870,3,FALSE))</f>
        <v/>
      </c>
    </row>
    <row r="829" spans="1:26">
      <c r="A829" s="102"/>
      <c r="B829" s="102"/>
      <c r="C829" s="102"/>
      <c r="D829" s="85"/>
      <c r="E829" s="103"/>
      <c r="F829" s="104"/>
      <c r="G829" s="104"/>
      <c r="H829" s="108"/>
      <c r="I829" s="104"/>
      <c r="J829" s="106"/>
      <c r="K829" s="12"/>
      <c r="L829" s="107"/>
      <c r="M829" s="103"/>
      <c r="N829" s="149"/>
      <c r="O829" s="89"/>
      <c r="P829" s="89"/>
      <c r="Q829" s="89"/>
      <c r="R829" s="145" t="str">
        <f>IF(A829="","",VLOOKUP(A829,Espèces!$A$2:$B$510,2,FALSE))</f>
        <v/>
      </c>
      <c r="S829" s="146" t="str">
        <f>IF(J829="","",VLOOKUP(J829,'code nicheur'!$A$1:$B$16,2,FALSE))</f>
        <v/>
      </c>
      <c r="T829" s="147" t="str">
        <f>IF(J829="","",VLOOKUP(J829,'code nicheur'!$A$1:$C$16,3,FALSE))</f>
        <v/>
      </c>
      <c r="U829" s="145" t="str">
        <f>IF(B829="","",VLOOKUP(B829,'Cartes IGN'!$A$1:$B$3233,2,FALSE))</f>
        <v/>
      </c>
      <c r="V829" s="147" t="str">
        <f>IF(B829="","",VLOOKUP(B829,'Cartes IGN'!$A$1:$D$3233,4,FALSE))</f>
        <v/>
      </c>
      <c r="W829" s="146" t="str">
        <f>IF(B829="","",VLOOKUP(B829,'Cartes IGN'!$A$1:$C$3233,3,FALSE))</f>
        <v/>
      </c>
      <c r="X829" s="146" t="str">
        <f t="shared" si="12"/>
        <v/>
      </c>
      <c r="Y829" s="146" t="str">
        <f>IF(X829="","",VLOOKUP(X829,Secteur_SQ!$A$1:$B$3870,2,FALSE))</f>
        <v/>
      </c>
      <c r="Z829" s="146" t="str">
        <f>IF(X829="","",VLOOKUP(X829,Secteur_SQ!$A$1:$C$3870,3,FALSE))</f>
        <v/>
      </c>
    </row>
    <row r="830" spans="1:26">
      <c r="A830" s="102"/>
      <c r="B830" s="102"/>
      <c r="C830" s="102"/>
      <c r="D830" s="85"/>
      <c r="E830" s="103"/>
      <c r="F830" s="104"/>
      <c r="G830" s="104"/>
      <c r="H830" s="108"/>
      <c r="I830" s="104"/>
      <c r="J830" s="106"/>
      <c r="K830" s="12"/>
      <c r="L830" s="107"/>
      <c r="M830" s="103"/>
      <c r="N830" s="149"/>
      <c r="O830" s="89"/>
      <c r="P830" s="89"/>
      <c r="Q830" s="89"/>
      <c r="R830" s="145" t="str">
        <f>IF(A830="","",VLOOKUP(A830,Espèces!$A$2:$B$510,2,FALSE))</f>
        <v/>
      </c>
      <c r="S830" s="146" t="str">
        <f>IF(J830="","",VLOOKUP(J830,'code nicheur'!$A$1:$B$16,2,FALSE))</f>
        <v/>
      </c>
      <c r="T830" s="147" t="str">
        <f>IF(J830="","",VLOOKUP(J830,'code nicheur'!$A$1:$C$16,3,FALSE))</f>
        <v/>
      </c>
      <c r="U830" s="145" t="str">
        <f>IF(B830="","",VLOOKUP(B830,'Cartes IGN'!$A$1:$B$3233,2,FALSE))</f>
        <v/>
      </c>
      <c r="V830" s="147" t="str">
        <f>IF(B830="","",VLOOKUP(B830,'Cartes IGN'!$A$1:$D$3233,4,FALSE))</f>
        <v/>
      </c>
      <c r="W830" s="146" t="str">
        <f>IF(B830="","",VLOOKUP(B830,'Cartes IGN'!$A$1:$C$3233,3,FALSE))</f>
        <v/>
      </c>
      <c r="X830" s="146" t="str">
        <f t="shared" si="12"/>
        <v/>
      </c>
      <c r="Y830" s="146" t="str">
        <f>IF(X830="","",VLOOKUP(X830,Secteur_SQ!$A$1:$B$3870,2,FALSE))</f>
        <v/>
      </c>
      <c r="Z830" s="146" t="str">
        <f>IF(X830="","",VLOOKUP(X830,Secteur_SQ!$A$1:$C$3870,3,FALSE))</f>
        <v/>
      </c>
    </row>
    <row r="831" spans="1:26">
      <c r="A831" s="102"/>
      <c r="B831" s="102"/>
      <c r="C831" s="102"/>
      <c r="D831" s="85"/>
      <c r="E831" s="103"/>
      <c r="F831" s="104"/>
      <c r="G831" s="104"/>
      <c r="H831" s="108"/>
      <c r="I831" s="104"/>
      <c r="J831" s="106"/>
      <c r="K831" s="12"/>
      <c r="L831" s="107"/>
      <c r="M831" s="103"/>
      <c r="N831" s="149"/>
      <c r="O831" s="89"/>
      <c r="P831" s="89"/>
      <c r="Q831" s="89"/>
      <c r="R831" s="145" t="str">
        <f>IF(A831="","",VLOOKUP(A831,Espèces!$A$2:$B$510,2,FALSE))</f>
        <v/>
      </c>
      <c r="S831" s="146" t="str">
        <f>IF(J831="","",VLOOKUP(J831,'code nicheur'!$A$1:$B$16,2,FALSE))</f>
        <v/>
      </c>
      <c r="T831" s="147" t="str">
        <f>IF(J831="","",VLOOKUP(J831,'code nicheur'!$A$1:$C$16,3,FALSE))</f>
        <v/>
      </c>
      <c r="U831" s="145" t="str">
        <f>IF(B831="","",VLOOKUP(B831,'Cartes IGN'!$A$1:$B$3233,2,FALSE))</f>
        <v/>
      </c>
      <c r="V831" s="147" t="str">
        <f>IF(B831="","",VLOOKUP(B831,'Cartes IGN'!$A$1:$D$3233,4,FALSE))</f>
        <v/>
      </c>
      <c r="W831" s="146" t="str">
        <f>IF(B831="","",VLOOKUP(B831,'Cartes IGN'!$A$1:$C$3233,3,FALSE))</f>
        <v/>
      </c>
      <c r="X831" s="146" t="str">
        <f t="shared" si="12"/>
        <v/>
      </c>
      <c r="Y831" s="146" t="str">
        <f>IF(X831="","",VLOOKUP(X831,Secteur_SQ!$A$1:$B$3870,2,FALSE))</f>
        <v/>
      </c>
      <c r="Z831" s="146" t="str">
        <f>IF(X831="","",VLOOKUP(X831,Secteur_SQ!$A$1:$C$3870,3,FALSE))</f>
        <v/>
      </c>
    </row>
    <row r="832" spans="1:26">
      <c r="A832" s="102"/>
      <c r="B832" s="102"/>
      <c r="C832" s="102"/>
      <c r="D832" s="85"/>
      <c r="E832" s="103"/>
      <c r="F832" s="104"/>
      <c r="G832" s="104"/>
      <c r="H832" s="108"/>
      <c r="I832" s="104"/>
      <c r="J832" s="106"/>
      <c r="K832" s="12"/>
      <c r="L832" s="107"/>
      <c r="M832" s="103"/>
      <c r="N832" s="149"/>
      <c r="O832" s="89"/>
      <c r="P832" s="89"/>
      <c r="Q832" s="89"/>
      <c r="R832" s="145" t="str">
        <f>IF(A832="","",VLOOKUP(A832,Espèces!$A$2:$B$510,2,FALSE))</f>
        <v/>
      </c>
      <c r="S832" s="146" t="str">
        <f>IF(J832="","",VLOOKUP(J832,'code nicheur'!$A$1:$B$16,2,FALSE))</f>
        <v/>
      </c>
      <c r="T832" s="147" t="str">
        <f>IF(J832="","",VLOOKUP(J832,'code nicheur'!$A$1:$C$16,3,FALSE))</f>
        <v/>
      </c>
      <c r="U832" s="145" t="str">
        <f>IF(B832="","",VLOOKUP(B832,'Cartes IGN'!$A$1:$B$3233,2,FALSE))</f>
        <v/>
      </c>
      <c r="V832" s="147" t="str">
        <f>IF(B832="","",VLOOKUP(B832,'Cartes IGN'!$A$1:$D$3233,4,FALSE))</f>
        <v/>
      </c>
      <c r="W832" s="146" t="str">
        <f>IF(B832="","",VLOOKUP(B832,'Cartes IGN'!$A$1:$C$3233,3,FALSE))</f>
        <v/>
      </c>
      <c r="X832" s="146" t="str">
        <f t="shared" si="12"/>
        <v/>
      </c>
      <c r="Y832" s="146" t="str">
        <f>IF(X832="","",VLOOKUP(X832,Secteur_SQ!$A$1:$B$3870,2,FALSE))</f>
        <v/>
      </c>
      <c r="Z832" s="146" t="str">
        <f>IF(X832="","",VLOOKUP(X832,Secteur_SQ!$A$1:$C$3870,3,FALSE))</f>
        <v/>
      </c>
    </row>
    <row r="833" spans="1:26">
      <c r="A833" s="102"/>
      <c r="B833" s="102"/>
      <c r="C833" s="102"/>
      <c r="D833" s="85"/>
      <c r="E833" s="103"/>
      <c r="F833" s="104"/>
      <c r="G833" s="104"/>
      <c r="H833" s="108"/>
      <c r="I833" s="104"/>
      <c r="J833" s="106"/>
      <c r="K833" s="12"/>
      <c r="L833" s="107"/>
      <c r="M833" s="103"/>
      <c r="N833" s="149"/>
      <c r="O833" s="89"/>
      <c r="P833" s="89"/>
      <c r="Q833" s="89"/>
      <c r="R833" s="145" t="str">
        <f>IF(A833="","",VLOOKUP(A833,Espèces!$A$2:$B$510,2,FALSE))</f>
        <v/>
      </c>
      <c r="S833" s="146" t="str">
        <f>IF(J833="","",VLOOKUP(J833,'code nicheur'!$A$1:$B$16,2,FALSE))</f>
        <v/>
      </c>
      <c r="T833" s="147" t="str">
        <f>IF(J833="","",VLOOKUP(J833,'code nicheur'!$A$1:$C$16,3,FALSE))</f>
        <v/>
      </c>
      <c r="U833" s="145" t="str">
        <f>IF(B833="","",VLOOKUP(B833,'Cartes IGN'!$A$1:$B$3233,2,FALSE))</f>
        <v/>
      </c>
      <c r="V833" s="147" t="str">
        <f>IF(B833="","",VLOOKUP(B833,'Cartes IGN'!$A$1:$D$3233,4,FALSE))</f>
        <v/>
      </c>
      <c r="W833" s="146" t="str">
        <f>IF(B833="","",VLOOKUP(B833,'Cartes IGN'!$A$1:$C$3233,3,FALSE))</f>
        <v/>
      </c>
      <c r="X833" s="146" t="str">
        <f t="shared" si="12"/>
        <v/>
      </c>
      <c r="Y833" s="146" t="str">
        <f>IF(X833="","",VLOOKUP(X833,Secteur_SQ!$A$1:$B$3870,2,FALSE))</f>
        <v/>
      </c>
      <c r="Z833" s="146" t="str">
        <f>IF(X833="","",VLOOKUP(X833,Secteur_SQ!$A$1:$C$3870,3,FALSE))</f>
        <v/>
      </c>
    </row>
    <row r="834" spans="1:26">
      <c r="A834" s="102"/>
      <c r="B834" s="102"/>
      <c r="C834" s="102"/>
      <c r="D834" s="85"/>
      <c r="E834" s="103"/>
      <c r="F834" s="104"/>
      <c r="G834" s="104"/>
      <c r="H834" s="108"/>
      <c r="I834" s="104"/>
      <c r="J834" s="106"/>
      <c r="K834" s="12"/>
      <c r="L834" s="107"/>
      <c r="M834" s="103"/>
      <c r="N834" s="149"/>
      <c r="O834" s="89"/>
      <c r="P834" s="89"/>
      <c r="Q834" s="89"/>
      <c r="R834" s="145" t="str">
        <f>IF(A834="","",VLOOKUP(A834,Espèces!$A$2:$B$510,2,FALSE))</f>
        <v/>
      </c>
      <c r="S834" s="146" t="str">
        <f>IF(J834="","",VLOOKUP(J834,'code nicheur'!$A$1:$B$16,2,FALSE))</f>
        <v/>
      </c>
      <c r="T834" s="147" t="str">
        <f>IF(J834="","",VLOOKUP(J834,'code nicheur'!$A$1:$C$16,3,FALSE))</f>
        <v/>
      </c>
      <c r="U834" s="145" t="str">
        <f>IF(B834="","",VLOOKUP(B834,'Cartes IGN'!$A$1:$B$3233,2,FALSE))</f>
        <v/>
      </c>
      <c r="V834" s="147" t="str">
        <f>IF(B834="","",VLOOKUP(B834,'Cartes IGN'!$A$1:$D$3233,4,FALSE))</f>
        <v/>
      </c>
      <c r="W834" s="146" t="str">
        <f>IF(B834="","",VLOOKUP(B834,'Cartes IGN'!$A$1:$C$3233,3,FALSE))</f>
        <v/>
      </c>
      <c r="X834" s="146" t="str">
        <f t="shared" si="12"/>
        <v/>
      </c>
      <c r="Y834" s="146" t="str">
        <f>IF(X834="","",VLOOKUP(X834,Secteur_SQ!$A$1:$B$3870,2,FALSE))</f>
        <v/>
      </c>
      <c r="Z834" s="146" t="str">
        <f>IF(X834="","",VLOOKUP(X834,Secteur_SQ!$A$1:$C$3870,3,FALSE))</f>
        <v/>
      </c>
    </row>
    <row r="835" spans="1:26">
      <c r="A835" s="102"/>
      <c r="B835" s="102"/>
      <c r="C835" s="102"/>
      <c r="D835" s="85"/>
      <c r="E835" s="103"/>
      <c r="F835" s="104"/>
      <c r="G835" s="104"/>
      <c r="H835" s="108"/>
      <c r="I835" s="104"/>
      <c r="J835" s="106"/>
      <c r="K835" s="12"/>
      <c r="L835" s="107"/>
      <c r="M835" s="103"/>
      <c r="N835" s="149"/>
      <c r="O835" s="89"/>
      <c r="P835" s="89"/>
      <c r="Q835" s="89"/>
      <c r="R835" s="145" t="str">
        <f>IF(A835="","",VLOOKUP(A835,Espèces!$A$2:$B$510,2,FALSE))</f>
        <v/>
      </c>
      <c r="S835" s="146" t="str">
        <f>IF(J835="","",VLOOKUP(J835,'code nicheur'!$A$1:$B$16,2,FALSE))</f>
        <v/>
      </c>
      <c r="T835" s="147" t="str">
        <f>IF(J835="","",VLOOKUP(J835,'code nicheur'!$A$1:$C$16,3,FALSE))</f>
        <v/>
      </c>
      <c r="U835" s="145" t="str">
        <f>IF(B835="","",VLOOKUP(B835,'Cartes IGN'!$A$1:$B$3233,2,FALSE))</f>
        <v/>
      </c>
      <c r="V835" s="147" t="str">
        <f>IF(B835="","",VLOOKUP(B835,'Cartes IGN'!$A$1:$D$3233,4,FALSE))</f>
        <v/>
      </c>
      <c r="W835" s="146" t="str">
        <f>IF(B835="","",VLOOKUP(B835,'Cartes IGN'!$A$1:$C$3233,3,FALSE))</f>
        <v/>
      </c>
      <c r="X835" s="146" t="str">
        <f t="shared" si="12"/>
        <v/>
      </c>
      <c r="Y835" s="146" t="str">
        <f>IF(X835="","",VLOOKUP(X835,Secteur_SQ!$A$1:$B$3870,2,FALSE))</f>
        <v/>
      </c>
      <c r="Z835" s="146" t="str">
        <f>IF(X835="","",VLOOKUP(X835,Secteur_SQ!$A$1:$C$3870,3,FALSE))</f>
        <v/>
      </c>
    </row>
    <row r="836" spans="1:26">
      <c r="A836" s="102"/>
      <c r="B836" s="102"/>
      <c r="C836" s="102"/>
      <c r="D836" s="85"/>
      <c r="E836" s="103"/>
      <c r="F836" s="104"/>
      <c r="G836" s="104"/>
      <c r="H836" s="108"/>
      <c r="I836" s="104"/>
      <c r="J836" s="106"/>
      <c r="K836" s="12"/>
      <c r="L836" s="107"/>
      <c r="M836" s="103"/>
      <c r="N836" s="149"/>
      <c r="O836" s="89"/>
      <c r="P836" s="89"/>
      <c r="Q836" s="89"/>
      <c r="R836" s="145" t="str">
        <f>IF(A836="","",VLOOKUP(A836,Espèces!$A$2:$B$510,2,FALSE))</f>
        <v/>
      </c>
      <c r="S836" s="146" t="str">
        <f>IF(J836="","",VLOOKUP(J836,'code nicheur'!$A$1:$B$16,2,FALSE))</f>
        <v/>
      </c>
      <c r="T836" s="147" t="str">
        <f>IF(J836="","",VLOOKUP(J836,'code nicheur'!$A$1:$C$16,3,FALSE))</f>
        <v/>
      </c>
      <c r="U836" s="145" t="str">
        <f>IF(B836="","",VLOOKUP(B836,'Cartes IGN'!$A$1:$B$3233,2,FALSE))</f>
        <v/>
      </c>
      <c r="V836" s="147" t="str">
        <f>IF(B836="","",VLOOKUP(B836,'Cartes IGN'!$A$1:$D$3233,4,FALSE))</f>
        <v/>
      </c>
      <c r="W836" s="146" t="str">
        <f>IF(B836="","",VLOOKUP(B836,'Cartes IGN'!$A$1:$C$3233,3,FALSE))</f>
        <v/>
      </c>
      <c r="X836" s="146" t="str">
        <f t="shared" si="12"/>
        <v/>
      </c>
      <c r="Y836" s="146" t="str">
        <f>IF(X836="","",VLOOKUP(X836,Secteur_SQ!$A$1:$B$3870,2,FALSE))</f>
        <v/>
      </c>
      <c r="Z836" s="146" t="str">
        <f>IF(X836="","",VLOOKUP(X836,Secteur_SQ!$A$1:$C$3870,3,FALSE))</f>
        <v/>
      </c>
    </row>
    <row r="837" spans="1:26">
      <c r="A837" s="102"/>
      <c r="B837" s="102"/>
      <c r="C837" s="102"/>
      <c r="D837" s="85"/>
      <c r="E837" s="103"/>
      <c r="F837" s="104"/>
      <c r="G837" s="104"/>
      <c r="H837" s="108"/>
      <c r="I837" s="104"/>
      <c r="J837" s="106"/>
      <c r="K837" s="12"/>
      <c r="L837" s="107"/>
      <c r="M837" s="103"/>
      <c r="N837" s="149"/>
      <c r="O837" s="89"/>
      <c r="P837" s="89"/>
      <c r="Q837" s="89"/>
      <c r="R837" s="145" t="str">
        <f>IF(A837="","",VLOOKUP(A837,Espèces!$A$2:$B$510,2,FALSE))</f>
        <v/>
      </c>
      <c r="S837" s="146" t="str">
        <f>IF(J837="","",VLOOKUP(J837,'code nicheur'!$A$1:$B$16,2,FALSE))</f>
        <v/>
      </c>
      <c r="T837" s="147" t="str">
        <f>IF(J837="","",VLOOKUP(J837,'code nicheur'!$A$1:$C$16,3,FALSE))</f>
        <v/>
      </c>
      <c r="U837" s="145" t="str">
        <f>IF(B837="","",VLOOKUP(B837,'Cartes IGN'!$A$1:$B$3233,2,FALSE))</f>
        <v/>
      </c>
      <c r="V837" s="147" t="str">
        <f>IF(B837="","",VLOOKUP(B837,'Cartes IGN'!$A$1:$D$3233,4,FALSE))</f>
        <v/>
      </c>
      <c r="W837" s="146" t="str">
        <f>IF(B837="","",VLOOKUP(B837,'Cartes IGN'!$A$1:$C$3233,3,FALSE))</f>
        <v/>
      </c>
      <c r="X837" s="146" t="str">
        <f t="shared" si="12"/>
        <v/>
      </c>
      <c r="Y837" s="146" t="str">
        <f>IF(X837="","",VLOOKUP(X837,Secteur_SQ!$A$1:$B$3870,2,FALSE))</f>
        <v/>
      </c>
      <c r="Z837" s="146" t="str">
        <f>IF(X837="","",VLOOKUP(X837,Secteur_SQ!$A$1:$C$3870,3,FALSE))</f>
        <v/>
      </c>
    </row>
    <row r="838" spans="1:26">
      <c r="A838" s="102"/>
      <c r="B838" s="102"/>
      <c r="C838" s="102"/>
      <c r="D838" s="85"/>
      <c r="E838" s="103"/>
      <c r="F838" s="104"/>
      <c r="G838" s="104"/>
      <c r="H838" s="108"/>
      <c r="I838" s="104"/>
      <c r="J838" s="106"/>
      <c r="K838" s="12"/>
      <c r="L838" s="107"/>
      <c r="M838" s="103"/>
      <c r="N838" s="149"/>
      <c r="O838" s="89"/>
      <c r="P838" s="89"/>
      <c r="Q838" s="89"/>
      <c r="R838" s="145" t="str">
        <f>IF(A838="","",VLOOKUP(A838,Espèces!$A$2:$B$510,2,FALSE))</f>
        <v/>
      </c>
      <c r="S838" s="146" t="str">
        <f>IF(J838="","",VLOOKUP(J838,'code nicheur'!$A$1:$B$16,2,FALSE))</f>
        <v/>
      </c>
      <c r="T838" s="147" t="str">
        <f>IF(J838="","",VLOOKUP(J838,'code nicheur'!$A$1:$C$16,3,FALSE))</f>
        <v/>
      </c>
      <c r="U838" s="145" t="str">
        <f>IF(B838="","",VLOOKUP(B838,'Cartes IGN'!$A$1:$B$3233,2,FALSE))</f>
        <v/>
      </c>
      <c r="V838" s="147" t="str">
        <f>IF(B838="","",VLOOKUP(B838,'Cartes IGN'!$A$1:$D$3233,4,FALSE))</f>
        <v/>
      </c>
      <c r="W838" s="146" t="str">
        <f>IF(B838="","",VLOOKUP(B838,'Cartes IGN'!$A$1:$C$3233,3,FALSE))</f>
        <v/>
      </c>
      <c r="X838" s="146" t="str">
        <f t="shared" si="12"/>
        <v/>
      </c>
      <c r="Y838" s="146" t="str">
        <f>IF(X838="","",VLOOKUP(X838,Secteur_SQ!$A$1:$B$3870,2,FALSE))</f>
        <v/>
      </c>
      <c r="Z838" s="146" t="str">
        <f>IF(X838="","",VLOOKUP(X838,Secteur_SQ!$A$1:$C$3870,3,FALSE))</f>
        <v/>
      </c>
    </row>
    <row r="839" spans="1:26">
      <c r="A839" s="102"/>
      <c r="B839" s="102"/>
      <c r="C839" s="102"/>
      <c r="D839" s="85"/>
      <c r="E839" s="103"/>
      <c r="F839" s="104"/>
      <c r="G839" s="104"/>
      <c r="H839" s="108"/>
      <c r="I839" s="104"/>
      <c r="J839" s="106"/>
      <c r="K839" s="12"/>
      <c r="L839" s="107"/>
      <c r="M839" s="103"/>
      <c r="N839" s="149"/>
      <c r="O839" s="89"/>
      <c r="P839" s="89"/>
      <c r="Q839" s="89"/>
      <c r="R839" s="145" t="str">
        <f>IF(A839="","",VLOOKUP(A839,Espèces!$A$2:$B$510,2,FALSE))</f>
        <v/>
      </c>
      <c r="S839" s="146" t="str">
        <f>IF(J839="","",VLOOKUP(J839,'code nicheur'!$A$1:$B$16,2,FALSE))</f>
        <v/>
      </c>
      <c r="T839" s="147" t="str">
        <f>IF(J839="","",VLOOKUP(J839,'code nicheur'!$A$1:$C$16,3,FALSE))</f>
        <v/>
      </c>
      <c r="U839" s="145" t="str">
        <f>IF(B839="","",VLOOKUP(B839,'Cartes IGN'!$A$1:$B$3233,2,FALSE))</f>
        <v/>
      </c>
      <c r="V839" s="147" t="str">
        <f>IF(B839="","",VLOOKUP(B839,'Cartes IGN'!$A$1:$D$3233,4,FALSE))</f>
        <v/>
      </c>
      <c r="W839" s="146" t="str">
        <f>IF(B839="","",VLOOKUP(B839,'Cartes IGN'!$A$1:$C$3233,3,FALSE))</f>
        <v/>
      </c>
      <c r="X839" s="146" t="str">
        <f t="shared" si="12"/>
        <v/>
      </c>
      <c r="Y839" s="146" t="str">
        <f>IF(X839="","",VLOOKUP(X839,Secteur_SQ!$A$1:$B$3870,2,FALSE))</f>
        <v/>
      </c>
      <c r="Z839" s="146" t="str">
        <f>IF(X839="","",VLOOKUP(X839,Secteur_SQ!$A$1:$C$3870,3,FALSE))</f>
        <v/>
      </c>
    </row>
    <row r="840" spans="1:26">
      <c r="A840" s="102"/>
      <c r="B840" s="102"/>
      <c r="C840" s="102"/>
      <c r="D840" s="85"/>
      <c r="E840" s="103"/>
      <c r="F840" s="104"/>
      <c r="G840" s="104"/>
      <c r="H840" s="108"/>
      <c r="I840" s="104"/>
      <c r="J840" s="106"/>
      <c r="K840" s="12"/>
      <c r="L840" s="107"/>
      <c r="M840" s="103"/>
      <c r="N840" s="149"/>
      <c r="O840" s="89"/>
      <c r="P840" s="89"/>
      <c r="Q840" s="89"/>
      <c r="R840" s="145" t="str">
        <f>IF(A840="","",VLOOKUP(A840,Espèces!$A$2:$B$510,2,FALSE))</f>
        <v/>
      </c>
      <c r="S840" s="146" t="str">
        <f>IF(J840="","",VLOOKUP(J840,'code nicheur'!$A$1:$B$16,2,FALSE))</f>
        <v/>
      </c>
      <c r="T840" s="147" t="str">
        <f>IF(J840="","",VLOOKUP(J840,'code nicheur'!$A$1:$C$16,3,FALSE))</f>
        <v/>
      </c>
      <c r="U840" s="145" t="str">
        <f>IF(B840="","",VLOOKUP(B840,'Cartes IGN'!$A$1:$B$3233,2,FALSE))</f>
        <v/>
      </c>
      <c r="V840" s="147" t="str">
        <f>IF(B840="","",VLOOKUP(B840,'Cartes IGN'!$A$1:$D$3233,4,FALSE))</f>
        <v/>
      </c>
      <c r="W840" s="146" t="str">
        <f>IF(B840="","",VLOOKUP(B840,'Cartes IGN'!$A$1:$C$3233,3,FALSE))</f>
        <v/>
      </c>
      <c r="X840" s="146" t="str">
        <f t="shared" si="12"/>
        <v/>
      </c>
      <c r="Y840" s="146" t="str">
        <f>IF(X840="","",VLOOKUP(X840,Secteur_SQ!$A$1:$B$3870,2,FALSE))</f>
        <v/>
      </c>
      <c r="Z840" s="146" t="str">
        <f>IF(X840="","",VLOOKUP(X840,Secteur_SQ!$A$1:$C$3870,3,FALSE))</f>
        <v/>
      </c>
    </row>
    <row r="841" spans="1:26">
      <c r="A841" s="102"/>
      <c r="B841" s="102"/>
      <c r="C841" s="102"/>
      <c r="D841" s="85"/>
      <c r="E841" s="103"/>
      <c r="F841" s="104"/>
      <c r="G841" s="104"/>
      <c r="H841" s="108"/>
      <c r="I841" s="104"/>
      <c r="J841" s="106"/>
      <c r="K841" s="12"/>
      <c r="L841" s="107"/>
      <c r="M841" s="103"/>
      <c r="N841" s="149"/>
      <c r="O841" s="89"/>
      <c r="P841" s="89"/>
      <c r="Q841" s="89"/>
      <c r="R841" s="145" t="str">
        <f>IF(A841="","",VLOOKUP(A841,Espèces!$A$2:$B$510,2,FALSE))</f>
        <v/>
      </c>
      <c r="S841" s="146" t="str">
        <f>IF(J841="","",VLOOKUP(J841,'code nicheur'!$A$1:$B$16,2,FALSE))</f>
        <v/>
      </c>
      <c r="T841" s="147" t="str">
        <f>IF(J841="","",VLOOKUP(J841,'code nicheur'!$A$1:$C$16,3,FALSE))</f>
        <v/>
      </c>
      <c r="U841" s="145" t="str">
        <f>IF(B841="","",VLOOKUP(B841,'Cartes IGN'!$A$1:$B$3233,2,FALSE))</f>
        <v/>
      </c>
      <c r="V841" s="147" t="str">
        <f>IF(B841="","",VLOOKUP(B841,'Cartes IGN'!$A$1:$D$3233,4,FALSE))</f>
        <v/>
      </c>
      <c r="W841" s="146" t="str">
        <f>IF(B841="","",VLOOKUP(B841,'Cartes IGN'!$A$1:$C$3233,3,FALSE))</f>
        <v/>
      </c>
      <c r="X841" s="146" t="str">
        <f t="shared" si="12"/>
        <v/>
      </c>
      <c r="Y841" s="146" t="str">
        <f>IF(X841="","",VLOOKUP(X841,Secteur_SQ!$A$1:$B$3870,2,FALSE))</f>
        <v/>
      </c>
      <c r="Z841" s="146" t="str">
        <f>IF(X841="","",VLOOKUP(X841,Secteur_SQ!$A$1:$C$3870,3,FALSE))</f>
        <v/>
      </c>
    </row>
    <row r="842" spans="1:26">
      <c r="A842" s="102"/>
      <c r="B842" s="102"/>
      <c r="C842" s="102"/>
      <c r="D842" s="85"/>
      <c r="E842" s="103"/>
      <c r="F842" s="104"/>
      <c r="G842" s="104"/>
      <c r="H842" s="108"/>
      <c r="I842" s="104"/>
      <c r="J842" s="106"/>
      <c r="K842" s="12"/>
      <c r="L842" s="107"/>
      <c r="M842" s="103"/>
      <c r="N842" s="149"/>
      <c r="O842" s="89"/>
      <c r="P842" s="89"/>
      <c r="Q842" s="89"/>
      <c r="R842" s="145" t="str">
        <f>IF(A842="","",VLOOKUP(A842,Espèces!$A$2:$B$510,2,FALSE))</f>
        <v/>
      </c>
      <c r="S842" s="146" t="str">
        <f>IF(J842="","",VLOOKUP(J842,'code nicheur'!$A$1:$B$16,2,FALSE))</f>
        <v/>
      </c>
      <c r="T842" s="147" t="str">
        <f>IF(J842="","",VLOOKUP(J842,'code nicheur'!$A$1:$C$16,3,FALSE))</f>
        <v/>
      </c>
      <c r="U842" s="145" t="str">
        <f>IF(B842="","",VLOOKUP(B842,'Cartes IGN'!$A$1:$B$3233,2,FALSE))</f>
        <v/>
      </c>
      <c r="V842" s="147" t="str">
        <f>IF(B842="","",VLOOKUP(B842,'Cartes IGN'!$A$1:$D$3233,4,FALSE))</f>
        <v/>
      </c>
      <c r="W842" s="146" t="str">
        <f>IF(B842="","",VLOOKUP(B842,'Cartes IGN'!$A$1:$C$3233,3,FALSE))</f>
        <v/>
      </c>
      <c r="X842" s="146" t="str">
        <f t="shared" si="12"/>
        <v/>
      </c>
      <c r="Y842" s="146" t="str">
        <f>IF(X842="","",VLOOKUP(X842,Secteur_SQ!$A$1:$B$3870,2,FALSE))</f>
        <v/>
      </c>
      <c r="Z842" s="146" t="str">
        <f>IF(X842="","",VLOOKUP(X842,Secteur_SQ!$A$1:$C$3870,3,FALSE))</f>
        <v/>
      </c>
    </row>
    <row r="843" spans="1:26">
      <c r="A843" s="102"/>
      <c r="B843" s="102"/>
      <c r="C843" s="102"/>
      <c r="D843" s="85"/>
      <c r="E843" s="103"/>
      <c r="F843" s="104"/>
      <c r="G843" s="104"/>
      <c r="H843" s="108"/>
      <c r="I843" s="104"/>
      <c r="J843" s="106"/>
      <c r="K843" s="12"/>
      <c r="L843" s="107"/>
      <c r="M843" s="103"/>
      <c r="N843" s="149"/>
      <c r="O843" s="89"/>
      <c r="P843" s="89"/>
      <c r="Q843" s="89"/>
      <c r="R843" s="145" t="str">
        <f>IF(A843="","",VLOOKUP(A843,Espèces!$A$2:$B$510,2,FALSE))</f>
        <v/>
      </c>
      <c r="S843" s="146" t="str">
        <f>IF(J843="","",VLOOKUP(J843,'code nicheur'!$A$1:$B$16,2,FALSE))</f>
        <v/>
      </c>
      <c r="T843" s="147" t="str">
        <f>IF(J843="","",VLOOKUP(J843,'code nicheur'!$A$1:$C$16,3,FALSE))</f>
        <v/>
      </c>
      <c r="U843" s="145" t="str">
        <f>IF(B843="","",VLOOKUP(B843,'Cartes IGN'!$A$1:$B$3233,2,FALSE))</f>
        <v/>
      </c>
      <c r="V843" s="147" t="str">
        <f>IF(B843="","",VLOOKUP(B843,'Cartes IGN'!$A$1:$D$3233,4,FALSE))</f>
        <v/>
      </c>
      <c r="W843" s="146" t="str">
        <f>IF(B843="","",VLOOKUP(B843,'Cartes IGN'!$A$1:$C$3233,3,FALSE))</f>
        <v/>
      </c>
      <c r="X843" s="146" t="str">
        <f t="shared" si="12"/>
        <v/>
      </c>
      <c r="Y843" s="146" t="str">
        <f>IF(X843="","",VLOOKUP(X843,Secteur_SQ!$A$1:$B$3870,2,FALSE))</f>
        <v/>
      </c>
      <c r="Z843" s="146" t="str">
        <f>IF(X843="","",VLOOKUP(X843,Secteur_SQ!$A$1:$C$3870,3,FALSE))</f>
        <v/>
      </c>
    </row>
    <row r="844" spans="1:26">
      <c r="A844" s="102"/>
      <c r="B844" s="102"/>
      <c r="C844" s="102"/>
      <c r="D844" s="85"/>
      <c r="E844" s="103"/>
      <c r="F844" s="104"/>
      <c r="G844" s="104"/>
      <c r="H844" s="108"/>
      <c r="I844" s="104"/>
      <c r="J844" s="106"/>
      <c r="K844" s="12"/>
      <c r="L844" s="107"/>
      <c r="M844" s="103"/>
      <c r="N844" s="149"/>
      <c r="O844" s="89"/>
      <c r="P844" s="89"/>
      <c r="Q844" s="89"/>
      <c r="R844" s="145" t="str">
        <f>IF(A844="","",VLOOKUP(A844,Espèces!$A$2:$B$510,2,FALSE))</f>
        <v/>
      </c>
      <c r="S844" s="146" t="str">
        <f>IF(J844="","",VLOOKUP(J844,'code nicheur'!$A$1:$B$16,2,FALSE))</f>
        <v/>
      </c>
      <c r="T844" s="147" t="str">
        <f>IF(J844="","",VLOOKUP(J844,'code nicheur'!$A$1:$C$16,3,FALSE))</f>
        <v/>
      </c>
      <c r="U844" s="145" t="str">
        <f>IF(B844="","",VLOOKUP(B844,'Cartes IGN'!$A$1:$B$3233,2,FALSE))</f>
        <v/>
      </c>
      <c r="V844" s="147" t="str">
        <f>IF(B844="","",VLOOKUP(B844,'Cartes IGN'!$A$1:$D$3233,4,FALSE))</f>
        <v/>
      </c>
      <c r="W844" s="146" t="str">
        <f>IF(B844="","",VLOOKUP(B844,'Cartes IGN'!$A$1:$C$3233,3,FALSE))</f>
        <v/>
      </c>
      <c r="X844" s="146" t="str">
        <f t="shared" si="12"/>
        <v/>
      </c>
      <c r="Y844" s="146" t="str">
        <f>IF(X844="","",VLOOKUP(X844,Secteur_SQ!$A$1:$B$3870,2,FALSE))</f>
        <v/>
      </c>
      <c r="Z844" s="146" t="str">
        <f>IF(X844="","",VLOOKUP(X844,Secteur_SQ!$A$1:$C$3870,3,FALSE))</f>
        <v/>
      </c>
    </row>
    <row r="845" spans="1:26">
      <c r="A845" s="102"/>
      <c r="B845" s="102"/>
      <c r="C845" s="102"/>
      <c r="D845" s="85"/>
      <c r="E845" s="103"/>
      <c r="F845" s="104"/>
      <c r="G845" s="104"/>
      <c r="H845" s="108"/>
      <c r="I845" s="104"/>
      <c r="J845" s="106"/>
      <c r="K845" s="12"/>
      <c r="L845" s="107"/>
      <c r="M845" s="103"/>
      <c r="N845" s="149"/>
      <c r="O845" s="89"/>
      <c r="P845" s="89"/>
      <c r="Q845" s="89"/>
      <c r="R845" s="145" t="str">
        <f>IF(A845="","",VLOOKUP(A845,Espèces!$A$2:$B$510,2,FALSE))</f>
        <v/>
      </c>
      <c r="S845" s="146" t="str">
        <f>IF(J845="","",VLOOKUP(J845,'code nicheur'!$A$1:$B$16,2,FALSE))</f>
        <v/>
      </c>
      <c r="T845" s="147" t="str">
        <f>IF(J845="","",VLOOKUP(J845,'code nicheur'!$A$1:$C$16,3,FALSE))</f>
        <v/>
      </c>
      <c r="U845" s="145" t="str">
        <f>IF(B845="","",VLOOKUP(B845,'Cartes IGN'!$A$1:$B$3233,2,FALSE))</f>
        <v/>
      </c>
      <c r="V845" s="147" t="str">
        <f>IF(B845="","",VLOOKUP(B845,'Cartes IGN'!$A$1:$D$3233,4,FALSE))</f>
        <v/>
      </c>
      <c r="W845" s="146" t="str">
        <f>IF(B845="","",VLOOKUP(B845,'Cartes IGN'!$A$1:$C$3233,3,FALSE))</f>
        <v/>
      </c>
      <c r="X845" s="146" t="str">
        <f t="shared" si="12"/>
        <v/>
      </c>
      <c r="Y845" s="146" t="str">
        <f>IF(X845="","",VLOOKUP(X845,Secteur_SQ!$A$1:$B$3870,2,FALSE))</f>
        <v/>
      </c>
      <c r="Z845" s="146" t="str">
        <f>IF(X845="","",VLOOKUP(X845,Secteur_SQ!$A$1:$C$3870,3,FALSE))</f>
        <v/>
      </c>
    </row>
    <row r="846" spans="1:26">
      <c r="A846" s="102"/>
      <c r="B846" s="102"/>
      <c r="C846" s="102"/>
      <c r="D846" s="85"/>
      <c r="E846" s="103"/>
      <c r="F846" s="104"/>
      <c r="G846" s="104"/>
      <c r="H846" s="108"/>
      <c r="I846" s="104"/>
      <c r="J846" s="106"/>
      <c r="K846" s="12"/>
      <c r="L846" s="107"/>
      <c r="M846" s="103"/>
      <c r="N846" s="149"/>
      <c r="O846" s="89"/>
      <c r="P846" s="89"/>
      <c r="Q846" s="89"/>
      <c r="R846" s="145" t="str">
        <f>IF(A846="","",VLOOKUP(A846,Espèces!$A$2:$B$510,2,FALSE))</f>
        <v/>
      </c>
      <c r="S846" s="146" t="str">
        <f>IF(J846="","",VLOOKUP(J846,'code nicheur'!$A$1:$B$16,2,FALSE))</f>
        <v/>
      </c>
      <c r="T846" s="147" t="str">
        <f>IF(J846="","",VLOOKUP(J846,'code nicheur'!$A$1:$C$16,3,FALSE))</f>
        <v/>
      </c>
      <c r="U846" s="145" t="str">
        <f>IF(B846="","",VLOOKUP(B846,'Cartes IGN'!$A$1:$B$3233,2,FALSE))</f>
        <v/>
      </c>
      <c r="V846" s="147" t="str">
        <f>IF(B846="","",VLOOKUP(B846,'Cartes IGN'!$A$1:$D$3233,4,FALSE))</f>
        <v/>
      </c>
      <c r="W846" s="146" t="str">
        <f>IF(B846="","",VLOOKUP(B846,'Cartes IGN'!$A$1:$C$3233,3,FALSE))</f>
        <v/>
      </c>
      <c r="X846" s="146" t="str">
        <f t="shared" si="12"/>
        <v/>
      </c>
      <c r="Y846" s="146" t="str">
        <f>IF(X846="","",VLOOKUP(X846,Secteur_SQ!$A$1:$B$3870,2,FALSE))</f>
        <v/>
      </c>
      <c r="Z846" s="146" t="str">
        <f>IF(X846="","",VLOOKUP(X846,Secteur_SQ!$A$1:$C$3870,3,FALSE))</f>
        <v/>
      </c>
    </row>
    <row r="847" spans="1:26">
      <c r="A847" s="102"/>
      <c r="B847" s="102"/>
      <c r="C847" s="102"/>
      <c r="D847" s="85"/>
      <c r="E847" s="103"/>
      <c r="F847" s="104"/>
      <c r="G847" s="104"/>
      <c r="H847" s="108"/>
      <c r="I847" s="104"/>
      <c r="J847" s="106"/>
      <c r="K847" s="12"/>
      <c r="L847" s="107"/>
      <c r="M847" s="103"/>
      <c r="N847" s="149"/>
      <c r="O847" s="89"/>
      <c r="P847" s="89"/>
      <c r="Q847" s="89"/>
      <c r="R847" s="145" t="str">
        <f>IF(A847="","",VLOOKUP(A847,Espèces!$A$2:$B$510,2,FALSE))</f>
        <v/>
      </c>
      <c r="S847" s="146" t="str">
        <f>IF(J847="","",VLOOKUP(J847,'code nicheur'!$A$1:$B$16,2,FALSE))</f>
        <v/>
      </c>
      <c r="T847" s="147" t="str">
        <f>IF(J847="","",VLOOKUP(J847,'code nicheur'!$A$1:$C$16,3,FALSE))</f>
        <v/>
      </c>
      <c r="U847" s="145" t="str">
        <f>IF(B847="","",VLOOKUP(B847,'Cartes IGN'!$A$1:$B$3233,2,FALSE))</f>
        <v/>
      </c>
      <c r="V847" s="147" t="str">
        <f>IF(B847="","",VLOOKUP(B847,'Cartes IGN'!$A$1:$D$3233,4,FALSE))</f>
        <v/>
      </c>
      <c r="W847" s="146" t="str">
        <f>IF(B847="","",VLOOKUP(B847,'Cartes IGN'!$A$1:$C$3233,3,FALSE))</f>
        <v/>
      </c>
      <c r="X847" s="146" t="str">
        <f t="shared" si="12"/>
        <v/>
      </c>
      <c r="Y847" s="146" t="str">
        <f>IF(X847="","",VLOOKUP(X847,Secteur_SQ!$A$1:$B$3870,2,FALSE))</f>
        <v/>
      </c>
      <c r="Z847" s="146" t="str">
        <f>IF(X847="","",VLOOKUP(X847,Secteur_SQ!$A$1:$C$3870,3,FALSE))</f>
        <v/>
      </c>
    </row>
    <row r="848" spans="1:26">
      <c r="A848" s="102"/>
      <c r="B848" s="102"/>
      <c r="C848" s="102"/>
      <c r="D848" s="85"/>
      <c r="E848" s="103"/>
      <c r="F848" s="104"/>
      <c r="G848" s="104"/>
      <c r="H848" s="108"/>
      <c r="I848" s="104"/>
      <c r="J848" s="106"/>
      <c r="K848" s="12"/>
      <c r="L848" s="107"/>
      <c r="M848" s="103"/>
      <c r="N848" s="149"/>
      <c r="O848" s="89"/>
      <c r="P848" s="89"/>
      <c r="Q848" s="89"/>
      <c r="R848" s="145" t="str">
        <f>IF(A848="","",VLOOKUP(A848,Espèces!$A$2:$B$510,2,FALSE))</f>
        <v/>
      </c>
      <c r="S848" s="146" t="str">
        <f>IF(J848="","",VLOOKUP(J848,'code nicheur'!$A$1:$B$16,2,FALSE))</f>
        <v/>
      </c>
      <c r="T848" s="147" t="str">
        <f>IF(J848="","",VLOOKUP(J848,'code nicheur'!$A$1:$C$16,3,FALSE))</f>
        <v/>
      </c>
      <c r="U848" s="145" t="str">
        <f>IF(B848="","",VLOOKUP(B848,'Cartes IGN'!$A$1:$B$3233,2,FALSE))</f>
        <v/>
      </c>
      <c r="V848" s="147" t="str">
        <f>IF(B848="","",VLOOKUP(B848,'Cartes IGN'!$A$1:$D$3233,4,FALSE))</f>
        <v/>
      </c>
      <c r="W848" s="146" t="str">
        <f>IF(B848="","",VLOOKUP(B848,'Cartes IGN'!$A$1:$C$3233,3,FALSE))</f>
        <v/>
      </c>
      <c r="X848" s="146" t="str">
        <f t="shared" si="12"/>
        <v/>
      </c>
      <c r="Y848" s="146" t="str">
        <f>IF(X848="","",VLOOKUP(X848,Secteur_SQ!$A$1:$B$3870,2,FALSE))</f>
        <v/>
      </c>
      <c r="Z848" s="146" t="str">
        <f>IF(X848="","",VLOOKUP(X848,Secteur_SQ!$A$1:$C$3870,3,FALSE))</f>
        <v/>
      </c>
    </row>
    <row r="849" spans="1:26">
      <c r="A849" s="102"/>
      <c r="B849" s="102"/>
      <c r="C849" s="102"/>
      <c r="D849" s="85"/>
      <c r="E849" s="103"/>
      <c r="F849" s="104"/>
      <c r="G849" s="104"/>
      <c r="H849" s="108"/>
      <c r="I849" s="104"/>
      <c r="J849" s="106"/>
      <c r="K849" s="12"/>
      <c r="L849" s="107"/>
      <c r="M849" s="103"/>
      <c r="N849" s="149"/>
      <c r="O849" s="89"/>
      <c r="P849" s="89"/>
      <c r="Q849" s="89"/>
      <c r="R849" s="145" t="str">
        <f>IF(A849="","",VLOOKUP(A849,Espèces!$A$2:$B$510,2,FALSE))</f>
        <v/>
      </c>
      <c r="S849" s="146" t="str">
        <f>IF(J849="","",VLOOKUP(J849,'code nicheur'!$A$1:$B$16,2,FALSE))</f>
        <v/>
      </c>
      <c r="T849" s="147" t="str">
        <f>IF(J849="","",VLOOKUP(J849,'code nicheur'!$A$1:$C$16,3,FALSE))</f>
        <v/>
      </c>
      <c r="U849" s="145" t="str">
        <f>IF(B849="","",VLOOKUP(B849,'Cartes IGN'!$A$1:$B$3233,2,FALSE))</f>
        <v/>
      </c>
      <c r="V849" s="147" t="str">
        <f>IF(B849="","",VLOOKUP(B849,'Cartes IGN'!$A$1:$D$3233,4,FALSE))</f>
        <v/>
      </c>
      <c r="W849" s="146" t="str">
        <f>IF(B849="","",VLOOKUP(B849,'Cartes IGN'!$A$1:$C$3233,3,FALSE))</f>
        <v/>
      </c>
      <c r="X849" s="146" t="str">
        <f t="shared" si="12"/>
        <v/>
      </c>
      <c r="Y849" s="146" t="str">
        <f>IF(X849="","",VLOOKUP(X849,Secteur_SQ!$A$1:$B$3870,2,FALSE))</f>
        <v/>
      </c>
      <c r="Z849" s="146" t="str">
        <f>IF(X849="","",VLOOKUP(X849,Secteur_SQ!$A$1:$C$3870,3,FALSE))</f>
        <v/>
      </c>
    </row>
    <row r="850" spans="1:26">
      <c r="A850" s="102"/>
      <c r="B850" s="102"/>
      <c r="C850" s="102"/>
      <c r="D850" s="85"/>
      <c r="E850" s="103"/>
      <c r="F850" s="104"/>
      <c r="G850" s="104"/>
      <c r="H850" s="108"/>
      <c r="I850" s="104"/>
      <c r="J850" s="106"/>
      <c r="K850" s="12"/>
      <c r="L850" s="107"/>
      <c r="M850" s="103"/>
      <c r="N850" s="149"/>
      <c r="O850" s="89"/>
      <c r="P850" s="89"/>
      <c r="Q850" s="89"/>
      <c r="R850" s="145" t="str">
        <f>IF(A850="","",VLOOKUP(A850,Espèces!$A$2:$B$510,2,FALSE))</f>
        <v/>
      </c>
      <c r="S850" s="146" t="str">
        <f>IF(J850="","",VLOOKUP(J850,'code nicheur'!$A$1:$B$16,2,FALSE))</f>
        <v/>
      </c>
      <c r="T850" s="147" t="str">
        <f>IF(J850="","",VLOOKUP(J850,'code nicheur'!$A$1:$C$16,3,FALSE))</f>
        <v/>
      </c>
      <c r="U850" s="145" t="str">
        <f>IF(B850="","",VLOOKUP(B850,'Cartes IGN'!$A$1:$B$3233,2,FALSE))</f>
        <v/>
      </c>
      <c r="V850" s="147" t="str">
        <f>IF(B850="","",VLOOKUP(B850,'Cartes IGN'!$A$1:$D$3233,4,FALSE))</f>
        <v/>
      </c>
      <c r="W850" s="146" t="str">
        <f>IF(B850="","",VLOOKUP(B850,'Cartes IGN'!$A$1:$C$3233,3,FALSE))</f>
        <v/>
      </c>
      <c r="X850" s="146" t="str">
        <f t="shared" si="12"/>
        <v/>
      </c>
      <c r="Y850" s="146" t="str">
        <f>IF(X850="","",VLOOKUP(X850,Secteur_SQ!$A$1:$B$3870,2,FALSE))</f>
        <v/>
      </c>
      <c r="Z850" s="146" t="str">
        <f>IF(X850="","",VLOOKUP(X850,Secteur_SQ!$A$1:$C$3870,3,FALSE))</f>
        <v/>
      </c>
    </row>
    <row r="851" spans="1:26">
      <c r="A851" s="102"/>
      <c r="B851" s="102"/>
      <c r="C851" s="102"/>
      <c r="D851" s="85"/>
      <c r="E851" s="103"/>
      <c r="F851" s="104"/>
      <c r="G851" s="104"/>
      <c r="H851" s="108"/>
      <c r="I851" s="104"/>
      <c r="J851" s="106"/>
      <c r="K851" s="12"/>
      <c r="L851" s="107"/>
      <c r="M851" s="103"/>
      <c r="N851" s="149"/>
      <c r="O851" s="89"/>
      <c r="P851" s="89"/>
      <c r="Q851" s="89"/>
      <c r="R851" s="145" t="str">
        <f>IF(A851="","",VLOOKUP(A851,Espèces!$A$2:$B$510,2,FALSE))</f>
        <v/>
      </c>
      <c r="S851" s="146" t="str">
        <f>IF(J851="","",VLOOKUP(J851,'code nicheur'!$A$1:$B$16,2,FALSE))</f>
        <v/>
      </c>
      <c r="T851" s="147" t="str">
        <f>IF(J851="","",VLOOKUP(J851,'code nicheur'!$A$1:$C$16,3,FALSE))</f>
        <v/>
      </c>
      <c r="U851" s="145" t="str">
        <f>IF(B851="","",VLOOKUP(B851,'Cartes IGN'!$A$1:$B$3233,2,FALSE))</f>
        <v/>
      </c>
      <c r="V851" s="147" t="str">
        <f>IF(B851="","",VLOOKUP(B851,'Cartes IGN'!$A$1:$D$3233,4,FALSE))</f>
        <v/>
      </c>
      <c r="W851" s="146" t="str">
        <f>IF(B851="","",VLOOKUP(B851,'Cartes IGN'!$A$1:$C$3233,3,FALSE))</f>
        <v/>
      </c>
      <c r="X851" s="146" t="str">
        <f t="shared" si="12"/>
        <v/>
      </c>
      <c r="Y851" s="146" t="str">
        <f>IF(X851="","",VLOOKUP(X851,Secteur_SQ!$A$1:$B$3870,2,FALSE))</f>
        <v/>
      </c>
      <c r="Z851" s="146" t="str">
        <f>IF(X851="","",VLOOKUP(X851,Secteur_SQ!$A$1:$C$3870,3,FALSE))</f>
        <v/>
      </c>
    </row>
    <row r="852" spans="1:26">
      <c r="A852" s="102"/>
      <c r="B852" s="102"/>
      <c r="C852" s="102"/>
      <c r="D852" s="85"/>
      <c r="E852" s="103"/>
      <c r="F852" s="104"/>
      <c r="G852" s="104"/>
      <c r="H852" s="108"/>
      <c r="I852" s="104"/>
      <c r="J852" s="106"/>
      <c r="K852" s="12"/>
      <c r="L852" s="107"/>
      <c r="M852" s="103"/>
      <c r="N852" s="149"/>
      <c r="O852" s="89"/>
      <c r="P852" s="89"/>
      <c r="Q852" s="89"/>
      <c r="R852" s="145" t="str">
        <f>IF(A852="","",VLOOKUP(A852,Espèces!$A$2:$B$510,2,FALSE))</f>
        <v/>
      </c>
      <c r="S852" s="146" t="str">
        <f>IF(J852="","",VLOOKUP(J852,'code nicheur'!$A$1:$B$16,2,FALSE))</f>
        <v/>
      </c>
      <c r="T852" s="147" t="str">
        <f>IF(J852="","",VLOOKUP(J852,'code nicheur'!$A$1:$C$16,3,FALSE))</f>
        <v/>
      </c>
      <c r="U852" s="145" t="str">
        <f>IF(B852="","",VLOOKUP(B852,'Cartes IGN'!$A$1:$B$3233,2,FALSE))</f>
        <v/>
      </c>
      <c r="V852" s="147" t="str">
        <f>IF(B852="","",VLOOKUP(B852,'Cartes IGN'!$A$1:$D$3233,4,FALSE))</f>
        <v/>
      </c>
      <c r="W852" s="146" t="str">
        <f>IF(B852="","",VLOOKUP(B852,'Cartes IGN'!$A$1:$C$3233,3,FALSE))</f>
        <v/>
      </c>
      <c r="X852" s="146" t="str">
        <f t="shared" si="12"/>
        <v/>
      </c>
      <c r="Y852" s="146" t="str">
        <f>IF(X852="","",VLOOKUP(X852,Secteur_SQ!$A$1:$B$3870,2,FALSE))</f>
        <v/>
      </c>
      <c r="Z852" s="146" t="str">
        <f>IF(X852="","",VLOOKUP(X852,Secteur_SQ!$A$1:$C$3870,3,FALSE))</f>
        <v/>
      </c>
    </row>
    <row r="853" spans="1:26">
      <c r="A853" s="102"/>
      <c r="B853" s="102"/>
      <c r="C853" s="102"/>
      <c r="D853" s="85"/>
      <c r="E853" s="103"/>
      <c r="F853" s="104"/>
      <c r="G853" s="104"/>
      <c r="H853" s="108"/>
      <c r="I853" s="104"/>
      <c r="J853" s="106"/>
      <c r="K853" s="12"/>
      <c r="L853" s="107"/>
      <c r="M853" s="103"/>
      <c r="N853" s="149"/>
      <c r="O853" s="89"/>
      <c r="P853" s="89"/>
      <c r="Q853" s="89"/>
      <c r="R853" s="145" t="str">
        <f>IF(A853="","",VLOOKUP(A853,Espèces!$A$2:$B$510,2,FALSE))</f>
        <v/>
      </c>
      <c r="S853" s="146" t="str">
        <f>IF(J853="","",VLOOKUP(J853,'code nicheur'!$A$1:$B$16,2,FALSE))</f>
        <v/>
      </c>
      <c r="T853" s="147" t="str">
        <f>IF(J853="","",VLOOKUP(J853,'code nicheur'!$A$1:$C$16,3,FALSE))</f>
        <v/>
      </c>
      <c r="U853" s="145" t="str">
        <f>IF(B853="","",VLOOKUP(B853,'Cartes IGN'!$A$1:$B$3233,2,FALSE))</f>
        <v/>
      </c>
      <c r="V853" s="147" t="str">
        <f>IF(B853="","",VLOOKUP(B853,'Cartes IGN'!$A$1:$D$3233,4,FALSE))</f>
        <v/>
      </c>
      <c r="W853" s="146" t="str">
        <f>IF(B853="","",VLOOKUP(B853,'Cartes IGN'!$A$1:$C$3233,3,FALSE))</f>
        <v/>
      </c>
      <c r="X853" s="146" t="str">
        <f t="shared" si="12"/>
        <v/>
      </c>
      <c r="Y853" s="146" t="str">
        <f>IF(X853="","",VLOOKUP(X853,Secteur_SQ!$A$1:$B$3870,2,FALSE))</f>
        <v/>
      </c>
      <c r="Z853" s="146" t="str">
        <f>IF(X853="","",VLOOKUP(X853,Secteur_SQ!$A$1:$C$3870,3,FALSE))</f>
        <v/>
      </c>
    </row>
    <row r="854" spans="1:26">
      <c r="A854" s="102"/>
      <c r="B854" s="102"/>
      <c r="C854" s="102"/>
      <c r="D854" s="85"/>
      <c r="E854" s="103"/>
      <c r="F854" s="104"/>
      <c r="G854" s="104"/>
      <c r="H854" s="108"/>
      <c r="I854" s="104"/>
      <c r="J854" s="106"/>
      <c r="K854" s="12"/>
      <c r="L854" s="107"/>
      <c r="M854" s="103"/>
      <c r="N854" s="149"/>
      <c r="O854" s="89"/>
      <c r="P854" s="89"/>
      <c r="Q854" s="89"/>
      <c r="R854" s="145" t="str">
        <f>IF(A854="","",VLOOKUP(A854,Espèces!$A$2:$B$510,2,FALSE))</f>
        <v/>
      </c>
      <c r="S854" s="146" t="str">
        <f>IF(J854="","",VLOOKUP(J854,'code nicheur'!$A$1:$B$16,2,FALSE))</f>
        <v/>
      </c>
      <c r="T854" s="147" t="str">
        <f>IF(J854="","",VLOOKUP(J854,'code nicheur'!$A$1:$C$16,3,FALSE))</f>
        <v/>
      </c>
      <c r="U854" s="145" t="str">
        <f>IF(B854="","",VLOOKUP(B854,'Cartes IGN'!$A$1:$B$3233,2,FALSE))</f>
        <v/>
      </c>
      <c r="V854" s="147" t="str">
        <f>IF(B854="","",VLOOKUP(B854,'Cartes IGN'!$A$1:$D$3233,4,FALSE))</f>
        <v/>
      </c>
      <c r="W854" s="146" t="str">
        <f>IF(B854="","",VLOOKUP(B854,'Cartes IGN'!$A$1:$C$3233,3,FALSE))</f>
        <v/>
      </c>
      <c r="X854" s="146" t="str">
        <f t="shared" si="12"/>
        <v/>
      </c>
      <c r="Y854" s="146" t="str">
        <f>IF(X854="","",VLOOKUP(X854,Secteur_SQ!$A$1:$B$3870,2,FALSE))</f>
        <v/>
      </c>
      <c r="Z854" s="146" t="str">
        <f>IF(X854="","",VLOOKUP(X854,Secteur_SQ!$A$1:$C$3870,3,FALSE))</f>
        <v/>
      </c>
    </row>
    <row r="855" spans="1:26">
      <c r="A855" s="102"/>
      <c r="B855" s="102"/>
      <c r="C855" s="102"/>
      <c r="D855" s="85"/>
      <c r="E855" s="103"/>
      <c r="F855" s="104"/>
      <c r="G855" s="104"/>
      <c r="H855" s="108"/>
      <c r="I855" s="104"/>
      <c r="J855" s="106"/>
      <c r="K855" s="12"/>
      <c r="L855" s="107"/>
      <c r="M855" s="103"/>
      <c r="N855" s="149"/>
      <c r="O855" s="89"/>
      <c r="P855" s="89"/>
      <c r="Q855" s="89"/>
      <c r="R855" s="145" t="str">
        <f>IF(A855="","",VLOOKUP(A855,Espèces!$A$2:$B$510,2,FALSE))</f>
        <v/>
      </c>
      <c r="S855" s="146" t="str">
        <f>IF(J855="","",VLOOKUP(J855,'code nicheur'!$A$1:$B$16,2,FALSE))</f>
        <v/>
      </c>
      <c r="T855" s="147" t="str">
        <f>IF(J855="","",VLOOKUP(J855,'code nicheur'!$A$1:$C$16,3,FALSE))</f>
        <v/>
      </c>
      <c r="U855" s="145" t="str">
        <f>IF(B855="","",VLOOKUP(B855,'Cartes IGN'!$A$1:$B$3233,2,FALSE))</f>
        <v/>
      </c>
      <c r="V855" s="147" t="str">
        <f>IF(B855="","",VLOOKUP(B855,'Cartes IGN'!$A$1:$D$3233,4,FALSE))</f>
        <v/>
      </c>
      <c r="W855" s="146" t="str">
        <f>IF(B855="","",VLOOKUP(B855,'Cartes IGN'!$A$1:$C$3233,3,FALSE))</f>
        <v/>
      </c>
      <c r="X855" s="146" t="str">
        <f t="shared" si="12"/>
        <v/>
      </c>
      <c r="Y855" s="146" t="str">
        <f>IF(X855="","",VLOOKUP(X855,Secteur_SQ!$A$1:$B$3870,2,FALSE))</f>
        <v/>
      </c>
      <c r="Z855" s="146" t="str">
        <f>IF(X855="","",VLOOKUP(X855,Secteur_SQ!$A$1:$C$3870,3,FALSE))</f>
        <v/>
      </c>
    </row>
    <row r="856" spans="1:26">
      <c r="A856" s="102"/>
      <c r="B856" s="102"/>
      <c r="C856" s="102"/>
      <c r="D856" s="85"/>
      <c r="E856" s="103"/>
      <c r="F856" s="104"/>
      <c r="G856" s="104"/>
      <c r="H856" s="108"/>
      <c r="I856" s="104"/>
      <c r="J856" s="106"/>
      <c r="K856" s="12"/>
      <c r="L856" s="107"/>
      <c r="M856" s="103"/>
      <c r="N856" s="149"/>
      <c r="O856" s="89"/>
      <c r="P856" s="89"/>
      <c r="Q856" s="89"/>
      <c r="R856" s="145" t="str">
        <f>IF(A856="","",VLOOKUP(A856,Espèces!$A$2:$B$510,2,FALSE))</f>
        <v/>
      </c>
      <c r="S856" s="146" t="str">
        <f>IF(J856="","",VLOOKUP(J856,'code nicheur'!$A$1:$B$16,2,FALSE))</f>
        <v/>
      </c>
      <c r="T856" s="147" t="str">
        <f>IF(J856="","",VLOOKUP(J856,'code nicheur'!$A$1:$C$16,3,FALSE))</f>
        <v/>
      </c>
      <c r="U856" s="145" t="str">
        <f>IF(B856="","",VLOOKUP(B856,'Cartes IGN'!$A$1:$B$3233,2,FALSE))</f>
        <v/>
      </c>
      <c r="V856" s="147" t="str">
        <f>IF(B856="","",VLOOKUP(B856,'Cartes IGN'!$A$1:$D$3233,4,FALSE))</f>
        <v/>
      </c>
      <c r="W856" s="146" t="str">
        <f>IF(B856="","",VLOOKUP(B856,'Cartes IGN'!$A$1:$C$3233,3,FALSE))</f>
        <v/>
      </c>
      <c r="X856" s="146" t="str">
        <f t="shared" si="12"/>
        <v/>
      </c>
      <c r="Y856" s="146" t="str">
        <f>IF(X856="","",VLOOKUP(X856,Secteur_SQ!$A$1:$B$3870,2,FALSE))</f>
        <v/>
      </c>
      <c r="Z856" s="146" t="str">
        <f>IF(X856="","",VLOOKUP(X856,Secteur_SQ!$A$1:$C$3870,3,FALSE))</f>
        <v/>
      </c>
    </row>
    <row r="857" spans="1:26">
      <c r="A857" s="102"/>
      <c r="B857" s="102"/>
      <c r="C857" s="102"/>
      <c r="D857" s="85"/>
      <c r="E857" s="103"/>
      <c r="F857" s="104"/>
      <c r="G857" s="104"/>
      <c r="H857" s="108"/>
      <c r="I857" s="104"/>
      <c r="J857" s="106"/>
      <c r="K857" s="12"/>
      <c r="L857" s="107"/>
      <c r="M857" s="103"/>
      <c r="N857" s="149"/>
      <c r="O857" s="89"/>
      <c r="P857" s="89"/>
      <c r="Q857" s="89"/>
      <c r="R857" s="145" t="str">
        <f>IF(A857="","",VLOOKUP(A857,Espèces!$A$2:$B$510,2,FALSE))</f>
        <v/>
      </c>
      <c r="S857" s="146" t="str">
        <f>IF(J857="","",VLOOKUP(J857,'code nicheur'!$A$1:$B$16,2,FALSE))</f>
        <v/>
      </c>
      <c r="T857" s="147" t="str">
        <f>IF(J857="","",VLOOKUP(J857,'code nicheur'!$A$1:$C$16,3,FALSE))</f>
        <v/>
      </c>
      <c r="U857" s="145" t="str">
        <f>IF(B857="","",VLOOKUP(B857,'Cartes IGN'!$A$1:$B$3233,2,FALSE))</f>
        <v/>
      </c>
      <c r="V857" s="147" t="str">
        <f>IF(B857="","",VLOOKUP(B857,'Cartes IGN'!$A$1:$D$3233,4,FALSE))</f>
        <v/>
      </c>
      <c r="W857" s="146" t="str">
        <f>IF(B857="","",VLOOKUP(B857,'Cartes IGN'!$A$1:$C$3233,3,FALSE))</f>
        <v/>
      </c>
      <c r="X857" s="146" t="str">
        <f t="shared" si="12"/>
        <v/>
      </c>
      <c r="Y857" s="146" t="str">
        <f>IF(X857="","",VLOOKUP(X857,Secteur_SQ!$A$1:$B$3870,2,FALSE))</f>
        <v/>
      </c>
      <c r="Z857" s="146" t="str">
        <f>IF(X857="","",VLOOKUP(X857,Secteur_SQ!$A$1:$C$3870,3,FALSE))</f>
        <v/>
      </c>
    </row>
    <row r="858" spans="1:26">
      <c r="A858" s="102"/>
      <c r="B858" s="102"/>
      <c r="C858" s="102"/>
      <c r="D858" s="85"/>
      <c r="E858" s="103"/>
      <c r="F858" s="104"/>
      <c r="G858" s="104"/>
      <c r="H858" s="108"/>
      <c r="I858" s="104"/>
      <c r="J858" s="106"/>
      <c r="K858" s="12"/>
      <c r="L858" s="107"/>
      <c r="M858" s="103"/>
      <c r="N858" s="149"/>
      <c r="O858" s="89"/>
      <c r="P858" s="89"/>
      <c r="Q858" s="89"/>
      <c r="R858" s="145" t="str">
        <f>IF(A858="","",VLOOKUP(A858,Espèces!$A$2:$B$510,2,FALSE))</f>
        <v/>
      </c>
      <c r="S858" s="146" t="str">
        <f>IF(J858="","",VLOOKUP(J858,'code nicheur'!$A$1:$B$16,2,FALSE))</f>
        <v/>
      </c>
      <c r="T858" s="147" t="str">
        <f>IF(J858="","",VLOOKUP(J858,'code nicheur'!$A$1:$C$16,3,FALSE))</f>
        <v/>
      </c>
      <c r="U858" s="145" t="str">
        <f>IF(B858="","",VLOOKUP(B858,'Cartes IGN'!$A$1:$B$3233,2,FALSE))</f>
        <v/>
      </c>
      <c r="V858" s="147" t="str">
        <f>IF(B858="","",VLOOKUP(B858,'Cartes IGN'!$A$1:$D$3233,4,FALSE))</f>
        <v/>
      </c>
      <c r="W858" s="146" t="str">
        <f>IF(B858="","",VLOOKUP(B858,'Cartes IGN'!$A$1:$C$3233,3,FALSE))</f>
        <v/>
      </c>
      <c r="X858" s="146" t="str">
        <f t="shared" ref="X858:X921" si="13">IF(F858="","",D858&amp;"-"&amp;F858)</f>
        <v/>
      </c>
      <c r="Y858" s="146" t="str">
        <f>IF(X858="","",VLOOKUP(X858,Secteur_SQ!$A$1:$B$3870,2,FALSE))</f>
        <v/>
      </c>
      <c r="Z858" s="146" t="str">
        <f>IF(X858="","",VLOOKUP(X858,Secteur_SQ!$A$1:$C$3870,3,FALSE))</f>
        <v/>
      </c>
    </row>
    <row r="859" spans="1:26">
      <c r="A859" s="102"/>
      <c r="B859" s="102"/>
      <c r="C859" s="102"/>
      <c r="D859" s="85"/>
      <c r="E859" s="103"/>
      <c r="F859" s="104"/>
      <c r="G859" s="104"/>
      <c r="H859" s="108"/>
      <c r="I859" s="104"/>
      <c r="J859" s="106"/>
      <c r="K859" s="12"/>
      <c r="L859" s="107"/>
      <c r="M859" s="103"/>
      <c r="N859" s="149"/>
      <c r="O859" s="89"/>
      <c r="P859" s="89"/>
      <c r="Q859" s="89"/>
      <c r="R859" s="145" t="str">
        <f>IF(A859="","",VLOOKUP(A859,Espèces!$A$2:$B$510,2,FALSE))</f>
        <v/>
      </c>
      <c r="S859" s="146" t="str">
        <f>IF(J859="","",VLOOKUP(J859,'code nicheur'!$A$1:$B$16,2,FALSE))</f>
        <v/>
      </c>
      <c r="T859" s="147" t="str">
        <f>IF(J859="","",VLOOKUP(J859,'code nicheur'!$A$1:$C$16,3,FALSE))</f>
        <v/>
      </c>
      <c r="U859" s="145" t="str">
        <f>IF(B859="","",VLOOKUP(B859,'Cartes IGN'!$A$1:$B$3233,2,FALSE))</f>
        <v/>
      </c>
      <c r="V859" s="147" t="str">
        <f>IF(B859="","",VLOOKUP(B859,'Cartes IGN'!$A$1:$D$3233,4,FALSE))</f>
        <v/>
      </c>
      <c r="W859" s="146" t="str">
        <f>IF(B859="","",VLOOKUP(B859,'Cartes IGN'!$A$1:$C$3233,3,FALSE))</f>
        <v/>
      </c>
      <c r="X859" s="146" t="str">
        <f t="shared" si="13"/>
        <v/>
      </c>
      <c r="Y859" s="146" t="str">
        <f>IF(X859="","",VLOOKUP(X859,Secteur_SQ!$A$1:$B$3870,2,FALSE))</f>
        <v/>
      </c>
      <c r="Z859" s="146" t="str">
        <f>IF(X859="","",VLOOKUP(X859,Secteur_SQ!$A$1:$C$3870,3,FALSE))</f>
        <v/>
      </c>
    </row>
    <row r="860" spans="1:26">
      <c r="A860" s="102"/>
      <c r="B860" s="102"/>
      <c r="C860" s="102"/>
      <c r="D860" s="85"/>
      <c r="E860" s="103"/>
      <c r="F860" s="104"/>
      <c r="G860" s="104"/>
      <c r="H860" s="108"/>
      <c r="I860" s="104"/>
      <c r="J860" s="106"/>
      <c r="K860" s="12"/>
      <c r="L860" s="107"/>
      <c r="M860" s="103"/>
      <c r="N860" s="149"/>
      <c r="O860" s="89"/>
      <c r="P860" s="89"/>
      <c r="Q860" s="89"/>
      <c r="R860" s="145" t="str">
        <f>IF(A860="","",VLOOKUP(A860,Espèces!$A$2:$B$510,2,FALSE))</f>
        <v/>
      </c>
      <c r="S860" s="146" t="str">
        <f>IF(J860="","",VLOOKUP(J860,'code nicheur'!$A$1:$B$16,2,FALSE))</f>
        <v/>
      </c>
      <c r="T860" s="147" t="str">
        <f>IF(J860="","",VLOOKUP(J860,'code nicheur'!$A$1:$C$16,3,FALSE))</f>
        <v/>
      </c>
      <c r="U860" s="145" t="str">
        <f>IF(B860="","",VLOOKUP(B860,'Cartes IGN'!$A$1:$B$3233,2,FALSE))</f>
        <v/>
      </c>
      <c r="V860" s="147" t="str">
        <f>IF(B860="","",VLOOKUP(B860,'Cartes IGN'!$A$1:$D$3233,4,FALSE))</f>
        <v/>
      </c>
      <c r="W860" s="146" t="str">
        <f>IF(B860="","",VLOOKUP(B860,'Cartes IGN'!$A$1:$C$3233,3,FALSE))</f>
        <v/>
      </c>
      <c r="X860" s="146" t="str">
        <f t="shared" si="13"/>
        <v/>
      </c>
      <c r="Y860" s="146" t="str">
        <f>IF(X860="","",VLOOKUP(X860,Secteur_SQ!$A$1:$B$3870,2,FALSE))</f>
        <v/>
      </c>
      <c r="Z860" s="146" t="str">
        <f>IF(X860="","",VLOOKUP(X860,Secteur_SQ!$A$1:$C$3870,3,FALSE))</f>
        <v/>
      </c>
    </row>
    <row r="861" spans="1:26">
      <c r="A861" s="102"/>
      <c r="B861" s="102"/>
      <c r="C861" s="102"/>
      <c r="D861" s="85"/>
      <c r="E861" s="103"/>
      <c r="F861" s="104"/>
      <c r="G861" s="104"/>
      <c r="H861" s="108"/>
      <c r="I861" s="104"/>
      <c r="J861" s="106"/>
      <c r="K861" s="12"/>
      <c r="L861" s="107"/>
      <c r="M861" s="103"/>
      <c r="N861" s="149"/>
      <c r="O861" s="89"/>
      <c r="P861" s="89"/>
      <c r="Q861" s="89"/>
      <c r="R861" s="145" t="str">
        <f>IF(A861="","",VLOOKUP(A861,Espèces!$A$2:$B$510,2,FALSE))</f>
        <v/>
      </c>
      <c r="S861" s="146" t="str">
        <f>IF(J861="","",VLOOKUP(J861,'code nicheur'!$A$1:$B$16,2,FALSE))</f>
        <v/>
      </c>
      <c r="T861" s="147" t="str">
        <f>IF(J861="","",VLOOKUP(J861,'code nicheur'!$A$1:$C$16,3,FALSE))</f>
        <v/>
      </c>
      <c r="U861" s="145" t="str">
        <f>IF(B861="","",VLOOKUP(B861,'Cartes IGN'!$A$1:$B$3233,2,FALSE))</f>
        <v/>
      </c>
      <c r="V861" s="147" t="str">
        <f>IF(B861="","",VLOOKUP(B861,'Cartes IGN'!$A$1:$D$3233,4,FALSE))</f>
        <v/>
      </c>
      <c r="W861" s="146" t="str">
        <f>IF(B861="","",VLOOKUP(B861,'Cartes IGN'!$A$1:$C$3233,3,FALSE))</f>
        <v/>
      </c>
      <c r="X861" s="146" t="str">
        <f t="shared" si="13"/>
        <v/>
      </c>
      <c r="Y861" s="146" t="str">
        <f>IF(X861="","",VLOOKUP(X861,Secteur_SQ!$A$1:$B$3870,2,FALSE))</f>
        <v/>
      </c>
      <c r="Z861" s="146" t="str">
        <f>IF(X861="","",VLOOKUP(X861,Secteur_SQ!$A$1:$C$3870,3,FALSE))</f>
        <v/>
      </c>
    </row>
    <row r="862" spans="1:26">
      <c r="A862" s="102"/>
      <c r="B862" s="102"/>
      <c r="C862" s="102"/>
      <c r="D862" s="85"/>
      <c r="E862" s="103"/>
      <c r="F862" s="104"/>
      <c r="G862" s="104"/>
      <c r="H862" s="108"/>
      <c r="I862" s="104"/>
      <c r="J862" s="106"/>
      <c r="K862" s="12"/>
      <c r="L862" s="107"/>
      <c r="M862" s="103"/>
      <c r="N862" s="149"/>
      <c r="O862" s="89"/>
      <c r="P862" s="89"/>
      <c r="Q862" s="89"/>
      <c r="R862" s="145" t="str">
        <f>IF(A862="","",VLOOKUP(A862,Espèces!$A$2:$B$510,2,FALSE))</f>
        <v/>
      </c>
      <c r="S862" s="146" t="str">
        <f>IF(J862="","",VLOOKUP(J862,'code nicheur'!$A$1:$B$16,2,FALSE))</f>
        <v/>
      </c>
      <c r="T862" s="147" t="str">
        <f>IF(J862="","",VLOOKUP(J862,'code nicheur'!$A$1:$C$16,3,FALSE))</f>
        <v/>
      </c>
      <c r="U862" s="145" t="str">
        <f>IF(B862="","",VLOOKUP(B862,'Cartes IGN'!$A$1:$B$3233,2,FALSE))</f>
        <v/>
      </c>
      <c r="V862" s="147" t="str">
        <f>IF(B862="","",VLOOKUP(B862,'Cartes IGN'!$A$1:$D$3233,4,FALSE))</f>
        <v/>
      </c>
      <c r="W862" s="146" t="str">
        <f>IF(B862="","",VLOOKUP(B862,'Cartes IGN'!$A$1:$C$3233,3,FALSE))</f>
        <v/>
      </c>
      <c r="X862" s="146" t="str">
        <f t="shared" si="13"/>
        <v/>
      </c>
      <c r="Y862" s="146" t="str">
        <f>IF(X862="","",VLOOKUP(X862,Secteur_SQ!$A$1:$B$3870,2,FALSE))</f>
        <v/>
      </c>
      <c r="Z862" s="146" t="str">
        <f>IF(X862="","",VLOOKUP(X862,Secteur_SQ!$A$1:$C$3870,3,FALSE))</f>
        <v/>
      </c>
    </row>
    <row r="863" spans="1:26">
      <c r="A863" s="102"/>
      <c r="B863" s="102"/>
      <c r="C863" s="102"/>
      <c r="D863" s="85"/>
      <c r="E863" s="103"/>
      <c r="F863" s="104"/>
      <c r="G863" s="104"/>
      <c r="H863" s="108"/>
      <c r="I863" s="104"/>
      <c r="J863" s="106"/>
      <c r="K863" s="12"/>
      <c r="L863" s="107"/>
      <c r="M863" s="103"/>
      <c r="N863" s="149"/>
      <c r="O863" s="89"/>
      <c r="P863" s="89"/>
      <c r="Q863" s="89"/>
      <c r="R863" s="145" t="str">
        <f>IF(A863="","",VLOOKUP(A863,Espèces!$A$2:$B$510,2,FALSE))</f>
        <v/>
      </c>
      <c r="S863" s="146" t="str">
        <f>IF(J863="","",VLOOKUP(J863,'code nicheur'!$A$1:$B$16,2,FALSE))</f>
        <v/>
      </c>
      <c r="T863" s="147" t="str">
        <f>IF(J863="","",VLOOKUP(J863,'code nicheur'!$A$1:$C$16,3,FALSE))</f>
        <v/>
      </c>
      <c r="U863" s="145" t="str">
        <f>IF(B863="","",VLOOKUP(B863,'Cartes IGN'!$A$1:$B$3233,2,FALSE))</f>
        <v/>
      </c>
      <c r="V863" s="147" t="str">
        <f>IF(B863="","",VLOOKUP(B863,'Cartes IGN'!$A$1:$D$3233,4,FALSE))</f>
        <v/>
      </c>
      <c r="W863" s="146" t="str">
        <f>IF(B863="","",VLOOKUP(B863,'Cartes IGN'!$A$1:$C$3233,3,FALSE))</f>
        <v/>
      </c>
      <c r="X863" s="146" t="str">
        <f t="shared" si="13"/>
        <v/>
      </c>
      <c r="Y863" s="146" t="str">
        <f>IF(X863="","",VLOOKUP(X863,Secteur_SQ!$A$1:$B$3870,2,FALSE))</f>
        <v/>
      </c>
      <c r="Z863" s="146" t="str">
        <f>IF(X863="","",VLOOKUP(X863,Secteur_SQ!$A$1:$C$3870,3,FALSE))</f>
        <v/>
      </c>
    </row>
    <row r="864" spans="1:26">
      <c r="A864" s="102"/>
      <c r="B864" s="102"/>
      <c r="C864" s="102"/>
      <c r="D864" s="85"/>
      <c r="E864" s="103"/>
      <c r="F864" s="104"/>
      <c r="G864" s="104"/>
      <c r="H864" s="108"/>
      <c r="I864" s="104"/>
      <c r="J864" s="106"/>
      <c r="K864" s="12"/>
      <c r="L864" s="107"/>
      <c r="M864" s="103"/>
      <c r="N864" s="149"/>
      <c r="O864" s="89"/>
      <c r="P864" s="89"/>
      <c r="Q864" s="89"/>
      <c r="R864" s="145" t="str">
        <f>IF(A864="","",VLOOKUP(A864,Espèces!$A$2:$B$510,2,FALSE))</f>
        <v/>
      </c>
      <c r="S864" s="146" t="str">
        <f>IF(J864="","",VLOOKUP(J864,'code nicheur'!$A$1:$B$16,2,FALSE))</f>
        <v/>
      </c>
      <c r="T864" s="147" t="str">
        <f>IF(J864="","",VLOOKUP(J864,'code nicheur'!$A$1:$C$16,3,FALSE))</f>
        <v/>
      </c>
      <c r="U864" s="145" t="str">
        <f>IF(B864="","",VLOOKUP(B864,'Cartes IGN'!$A$1:$B$3233,2,FALSE))</f>
        <v/>
      </c>
      <c r="V864" s="147" t="str">
        <f>IF(B864="","",VLOOKUP(B864,'Cartes IGN'!$A$1:$D$3233,4,FALSE))</f>
        <v/>
      </c>
      <c r="W864" s="146" t="str">
        <f>IF(B864="","",VLOOKUP(B864,'Cartes IGN'!$A$1:$C$3233,3,FALSE))</f>
        <v/>
      </c>
      <c r="X864" s="146" t="str">
        <f t="shared" si="13"/>
        <v/>
      </c>
      <c r="Y864" s="146" t="str">
        <f>IF(X864="","",VLOOKUP(X864,Secteur_SQ!$A$1:$B$3870,2,FALSE))</f>
        <v/>
      </c>
      <c r="Z864" s="146" t="str">
        <f>IF(X864="","",VLOOKUP(X864,Secteur_SQ!$A$1:$C$3870,3,FALSE))</f>
        <v/>
      </c>
    </row>
    <row r="865" spans="1:26">
      <c r="A865" s="102"/>
      <c r="B865" s="102"/>
      <c r="C865" s="102"/>
      <c r="D865" s="85"/>
      <c r="E865" s="103"/>
      <c r="F865" s="104"/>
      <c r="G865" s="104"/>
      <c r="H865" s="108"/>
      <c r="I865" s="104"/>
      <c r="J865" s="106"/>
      <c r="K865" s="12"/>
      <c r="L865" s="107"/>
      <c r="M865" s="103"/>
      <c r="N865" s="149"/>
      <c r="O865" s="89"/>
      <c r="P865" s="89"/>
      <c r="Q865" s="89"/>
      <c r="R865" s="145" t="str">
        <f>IF(A865="","",VLOOKUP(A865,Espèces!$A$2:$B$510,2,FALSE))</f>
        <v/>
      </c>
      <c r="S865" s="146" t="str">
        <f>IF(J865="","",VLOOKUP(J865,'code nicheur'!$A$1:$B$16,2,FALSE))</f>
        <v/>
      </c>
      <c r="T865" s="147" t="str">
        <f>IF(J865="","",VLOOKUP(J865,'code nicheur'!$A$1:$C$16,3,FALSE))</f>
        <v/>
      </c>
      <c r="U865" s="145" t="str">
        <f>IF(B865="","",VLOOKUP(B865,'Cartes IGN'!$A$1:$B$3233,2,FALSE))</f>
        <v/>
      </c>
      <c r="V865" s="147" t="str">
        <f>IF(B865="","",VLOOKUP(B865,'Cartes IGN'!$A$1:$D$3233,4,FALSE))</f>
        <v/>
      </c>
      <c r="W865" s="146" t="str">
        <f>IF(B865="","",VLOOKUP(B865,'Cartes IGN'!$A$1:$C$3233,3,FALSE))</f>
        <v/>
      </c>
      <c r="X865" s="146" t="str">
        <f t="shared" si="13"/>
        <v/>
      </c>
      <c r="Y865" s="146" t="str">
        <f>IF(X865="","",VLOOKUP(X865,Secteur_SQ!$A$1:$B$3870,2,FALSE))</f>
        <v/>
      </c>
      <c r="Z865" s="146" t="str">
        <f>IF(X865="","",VLOOKUP(X865,Secteur_SQ!$A$1:$C$3870,3,FALSE))</f>
        <v/>
      </c>
    </row>
    <row r="866" spans="1:26">
      <c r="A866" s="102"/>
      <c r="B866" s="102"/>
      <c r="C866" s="102"/>
      <c r="D866" s="85"/>
      <c r="E866" s="103"/>
      <c r="F866" s="104"/>
      <c r="G866" s="104"/>
      <c r="H866" s="108"/>
      <c r="I866" s="104"/>
      <c r="J866" s="106"/>
      <c r="K866" s="12"/>
      <c r="L866" s="107"/>
      <c r="M866" s="103"/>
      <c r="N866" s="149"/>
      <c r="O866" s="89"/>
      <c r="P866" s="89"/>
      <c r="Q866" s="89"/>
      <c r="R866" s="145" t="str">
        <f>IF(A866="","",VLOOKUP(A866,Espèces!$A$2:$B$510,2,FALSE))</f>
        <v/>
      </c>
      <c r="S866" s="146" t="str">
        <f>IF(J866="","",VLOOKUP(J866,'code nicheur'!$A$1:$B$16,2,FALSE))</f>
        <v/>
      </c>
      <c r="T866" s="147" t="str">
        <f>IF(J866="","",VLOOKUP(J866,'code nicheur'!$A$1:$C$16,3,FALSE))</f>
        <v/>
      </c>
      <c r="U866" s="145" t="str">
        <f>IF(B866="","",VLOOKUP(B866,'Cartes IGN'!$A$1:$B$3233,2,FALSE))</f>
        <v/>
      </c>
      <c r="V866" s="147" t="str">
        <f>IF(B866="","",VLOOKUP(B866,'Cartes IGN'!$A$1:$D$3233,4,FALSE))</f>
        <v/>
      </c>
      <c r="W866" s="146" t="str">
        <f>IF(B866="","",VLOOKUP(B866,'Cartes IGN'!$A$1:$C$3233,3,FALSE))</f>
        <v/>
      </c>
      <c r="X866" s="146" t="str">
        <f t="shared" si="13"/>
        <v/>
      </c>
      <c r="Y866" s="146" t="str">
        <f>IF(X866="","",VLOOKUP(X866,Secteur_SQ!$A$1:$B$3870,2,FALSE))</f>
        <v/>
      </c>
      <c r="Z866" s="146" t="str">
        <f>IF(X866="","",VLOOKUP(X866,Secteur_SQ!$A$1:$C$3870,3,FALSE))</f>
        <v/>
      </c>
    </row>
    <row r="867" spans="1:26">
      <c r="A867" s="102"/>
      <c r="B867" s="102"/>
      <c r="C867" s="102"/>
      <c r="D867" s="85"/>
      <c r="E867" s="103"/>
      <c r="F867" s="104"/>
      <c r="G867" s="104"/>
      <c r="H867" s="108"/>
      <c r="I867" s="104"/>
      <c r="J867" s="106"/>
      <c r="K867" s="12"/>
      <c r="L867" s="107"/>
      <c r="M867" s="103"/>
      <c r="N867" s="149"/>
      <c r="O867" s="89"/>
      <c r="P867" s="89"/>
      <c r="Q867" s="89"/>
      <c r="R867" s="145" t="str">
        <f>IF(A867="","",VLOOKUP(A867,Espèces!$A$2:$B$510,2,FALSE))</f>
        <v/>
      </c>
      <c r="S867" s="146" t="str">
        <f>IF(J867="","",VLOOKUP(J867,'code nicheur'!$A$1:$B$16,2,FALSE))</f>
        <v/>
      </c>
      <c r="T867" s="147" t="str">
        <f>IF(J867="","",VLOOKUP(J867,'code nicheur'!$A$1:$C$16,3,FALSE))</f>
        <v/>
      </c>
      <c r="U867" s="145" t="str">
        <f>IF(B867="","",VLOOKUP(B867,'Cartes IGN'!$A$1:$B$3233,2,FALSE))</f>
        <v/>
      </c>
      <c r="V867" s="147" t="str">
        <f>IF(B867="","",VLOOKUP(B867,'Cartes IGN'!$A$1:$D$3233,4,FALSE))</f>
        <v/>
      </c>
      <c r="W867" s="146" t="str">
        <f>IF(B867="","",VLOOKUP(B867,'Cartes IGN'!$A$1:$C$3233,3,FALSE))</f>
        <v/>
      </c>
      <c r="X867" s="146" t="str">
        <f t="shared" si="13"/>
        <v/>
      </c>
      <c r="Y867" s="146" t="str">
        <f>IF(X867="","",VLOOKUP(X867,Secteur_SQ!$A$1:$B$3870,2,FALSE))</f>
        <v/>
      </c>
      <c r="Z867" s="146" t="str">
        <f>IF(X867="","",VLOOKUP(X867,Secteur_SQ!$A$1:$C$3870,3,FALSE))</f>
        <v/>
      </c>
    </row>
    <row r="868" spans="1:26">
      <c r="A868" s="102"/>
      <c r="B868" s="102"/>
      <c r="C868" s="102"/>
      <c r="D868" s="85"/>
      <c r="E868" s="103"/>
      <c r="F868" s="104"/>
      <c r="G868" s="104"/>
      <c r="H868" s="108"/>
      <c r="I868" s="104"/>
      <c r="J868" s="106"/>
      <c r="K868" s="12"/>
      <c r="L868" s="107"/>
      <c r="M868" s="103"/>
      <c r="N868" s="149"/>
      <c r="O868" s="89"/>
      <c r="P868" s="89"/>
      <c r="Q868" s="89"/>
      <c r="R868" s="145" t="str">
        <f>IF(A868="","",VLOOKUP(A868,Espèces!$A$2:$B$510,2,FALSE))</f>
        <v/>
      </c>
      <c r="S868" s="146" t="str">
        <f>IF(J868="","",VLOOKUP(J868,'code nicheur'!$A$1:$B$16,2,FALSE))</f>
        <v/>
      </c>
      <c r="T868" s="147" t="str">
        <f>IF(J868="","",VLOOKUP(J868,'code nicheur'!$A$1:$C$16,3,FALSE))</f>
        <v/>
      </c>
      <c r="U868" s="145" t="str">
        <f>IF(B868="","",VLOOKUP(B868,'Cartes IGN'!$A$1:$B$3233,2,FALSE))</f>
        <v/>
      </c>
      <c r="V868" s="147" t="str">
        <f>IF(B868="","",VLOOKUP(B868,'Cartes IGN'!$A$1:$D$3233,4,FALSE))</f>
        <v/>
      </c>
      <c r="W868" s="146" t="str">
        <f>IF(B868="","",VLOOKUP(B868,'Cartes IGN'!$A$1:$C$3233,3,FALSE))</f>
        <v/>
      </c>
      <c r="X868" s="146" t="str">
        <f t="shared" si="13"/>
        <v/>
      </c>
      <c r="Y868" s="146" t="str">
        <f>IF(X868="","",VLOOKUP(X868,Secteur_SQ!$A$1:$B$3870,2,FALSE))</f>
        <v/>
      </c>
      <c r="Z868" s="146" t="str">
        <f>IF(X868="","",VLOOKUP(X868,Secteur_SQ!$A$1:$C$3870,3,FALSE))</f>
        <v/>
      </c>
    </row>
    <row r="869" spans="1:26">
      <c r="A869" s="102"/>
      <c r="B869" s="102"/>
      <c r="C869" s="102"/>
      <c r="D869" s="85"/>
      <c r="E869" s="103"/>
      <c r="F869" s="104"/>
      <c r="G869" s="104"/>
      <c r="H869" s="108"/>
      <c r="I869" s="104"/>
      <c r="J869" s="106"/>
      <c r="K869" s="12"/>
      <c r="L869" s="107"/>
      <c r="M869" s="103"/>
      <c r="N869" s="149"/>
      <c r="O869" s="89"/>
      <c r="P869" s="89"/>
      <c r="Q869" s="89"/>
      <c r="R869" s="145" t="str">
        <f>IF(A869="","",VLOOKUP(A869,Espèces!$A$2:$B$510,2,FALSE))</f>
        <v/>
      </c>
      <c r="S869" s="146" t="str">
        <f>IF(J869="","",VLOOKUP(J869,'code nicheur'!$A$1:$B$16,2,FALSE))</f>
        <v/>
      </c>
      <c r="T869" s="147" t="str">
        <f>IF(J869="","",VLOOKUP(J869,'code nicheur'!$A$1:$C$16,3,FALSE))</f>
        <v/>
      </c>
      <c r="U869" s="145" t="str">
        <f>IF(B869="","",VLOOKUP(B869,'Cartes IGN'!$A$1:$B$3233,2,FALSE))</f>
        <v/>
      </c>
      <c r="V869" s="147" t="str">
        <f>IF(B869="","",VLOOKUP(B869,'Cartes IGN'!$A$1:$D$3233,4,FALSE))</f>
        <v/>
      </c>
      <c r="W869" s="146" t="str">
        <f>IF(B869="","",VLOOKUP(B869,'Cartes IGN'!$A$1:$C$3233,3,FALSE))</f>
        <v/>
      </c>
      <c r="X869" s="146" t="str">
        <f t="shared" si="13"/>
        <v/>
      </c>
      <c r="Y869" s="146" t="str">
        <f>IF(X869="","",VLOOKUP(X869,Secteur_SQ!$A$1:$B$3870,2,FALSE))</f>
        <v/>
      </c>
      <c r="Z869" s="146" t="str">
        <f>IF(X869="","",VLOOKUP(X869,Secteur_SQ!$A$1:$C$3870,3,FALSE))</f>
        <v/>
      </c>
    </row>
    <row r="870" spans="1:26">
      <c r="A870" s="102"/>
      <c r="B870" s="102"/>
      <c r="C870" s="102"/>
      <c r="D870" s="85"/>
      <c r="E870" s="103"/>
      <c r="F870" s="104"/>
      <c r="G870" s="104"/>
      <c r="H870" s="108"/>
      <c r="I870" s="104"/>
      <c r="J870" s="106"/>
      <c r="K870" s="12"/>
      <c r="L870" s="107"/>
      <c r="M870" s="103"/>
      <c r="N870" s="149"/>
      <c r="O870" s="89"/>
      <c r="P870" s="89"/>
      <c r="Q870" s="89"/>
      <c r="R870" s="145" t="str">
        <f>IF(A870="","",VLOOKUP(A870,Espèces!$A$2:$B$510,2,FALSE))</f>
        <v/>
      </c>
      <c r="S870" s="146" t="str">
        <f>IF(J870="","",VLOOKUP(J870,'code nicheur'!$A$1:$B$16,2,FALSE))</f>
        <v/>
      </c>
      <c r="T870" s="147" t="str">
        <f>IF(J870="","",VLOOKUP(J870,'code nicheur'!$A$1:$C$16,3,FALSE))</f>
        <v/>
      </c>
      <c r="U870" s="145" t="str">
        <f>IF(B870="","",VLOOKUP(B870,'Cartes IGN'!$A$1:$B$3233,2,FALSE))</f>
        <v/>
      </c>
      <c r="V870" s="147" t="str">
        <f>IF(B870="","",VLOOKUP(B870,'Cartes IGN'!$A$1:$D$3233,4,FALSE))</f>
        <v/>
      </c>
      <c r="W870" s="146" t="str">
        <f>IF(B870="","",VLOOKUP(B870,'Cartes IGN'!$A$1:$C$3233,3,FALSE))</f>
        <v/>
      </c>
      <c r="X870" s="146" t="str">
        <f t="shared" si="13"/>
        <v/>
      </c>
      <c r="Y870" s="146" t="str">
        <f>IF(X870="","",VLOOKUP(X870,Secteur_SQ!$A$1:$B$3870,2,FALSE))</f>
        <v/>
      </c>
      <c r="Z870" s="146" t="str">
        <f>IF(X870="","",VLOOKUP(X870,Secteur_SQ!$A$1:$C$3870,3,FALSE))</f>
        <v/>
      </c>
    </row>
    <row r="871" spans="1:26">
      <c r="A871" s="102"/>
      <c r="B871" s="102"/>
      <c r="C871" s="102"/>
      <c r="D871" s="85"/>
      <c r="E871" s="103"/>
      <c r="F871" s="104"/>
      <c r="G871" s="104"/>
      <c r="H871" s="108"/>
      <c r="I871" s="104"/>
      <c r="J871" s="106"/>
      <c r="K871" s="12"/>
      <c r="L871" s="107"/>
      <c r="M871" s="103"/>
      <c r="N871" s="149"/>
      <c r="O871" s="89"/>
      <c r="P871" s="89"/>
      <c r="Q871" s="89"/>
      <c r="R871" s="145" t="str">
        <f>IF(A871="","",VLOOKUP(A871,Espèces!$A$2:$B$510,2,FALSE))</f>
        <v/>
      </c>
      <c r="S871" s="146" t="str">
        <f>IF(J871="","",VLOOKUP(J871,'code nicheur'!$A$1:$B$16,2,FALSE))</f>
        <v/>
      </c>
      <c r="T871" s="147" t="str">
        <f>IF(J871="","",VLOOKUP(J871,'code nicheur'!$A$1:$C$16,3,FALSE))</f>
        <v/>
      </c>
      <c r="U871" s="145" t="str">
        <f>IF(B871="","",VLOOKUP(B871,'Cartes IGN'!$A$1:$B$3233,2,FALSE))</f>
        <v/>
      </c>
      <c r="V871" s="147" t="str">
        <f>IF(B871="","",VLOOKUP(B871,'Cartes IGN'!$A$1:$D$3233,4,FALSE))</f>
        <v/>
      </c>
      <c r="W871" s="146" t="str">
        <f>IF(B871="","",VLOOKUP(B871,'Cartes IGN'!$A$1:$C$3233,3,FALSE))</f>
        <v/>
      </c>
      <c r="X871" s="146" t="str">
        <f t="shared" si="13"/>
        <v/>
      </c>
      <c r="Y871" s="146" t="str">
        <f>IF(X871="","",VLOOKUP(X871,Secteur_SQ!$A$1:$B$3870,2,FALSE))</f>
        <v/>
      </c>
      <c r="Z871" s="146" t="str">
        <f>IF(X871="","",VLOOKUP(X871,Secteur_SQ!$A$1:$C$3870,3,FALSE))</f>
        <v/>
      </c>
    </row>
    <row r="872" spans="1:26">
      <c r="A872" s="102"/>
      <c r="B872" s="102"/>
      <c r="C872" s="102"/>
      <c r="D872" s="85"/>
      <c r="E872" s="103"/>
      <c r="F872" s="104"/>
      <c r="G872" s="104"/>
      <c r="H872" s="108"/>
      <c r="I872" s="104"/>
      <c r="J872" s="106"/>
      <c r="K872" s="12"/>
      <c r="L872" s="107"/>
      <c r="M872" s="103"/>
      <c r="N872" s="149"/>
      <c r="O872" s="89"/>
      <c r="P872" s="89"/>
      <c r="Q872" s="89"/>
      <c r="R872" s="145" t="str">
        <f>IF(A872="","",VLOOKUP(A872,Espèces!$A$2:$B$510,2,FALSE))</f>
        <v/>
      </c>
      <c r="S872" s="146" t="str">
        <f>IF(J872="","",VLOOKUP(J872,'code nicheur'!$A$1:$B$16,2,FALSE))</f>
        <v/>
      </c>
      <c r="T872" s="147" t="str">
        <f>IF(J872="","",VLOOKUP(J872,'code nicheur'!$A$1:$C$16,3,FALSE))</f>
        <v/>
      </c>
      <c r="U872" s="145" t="str">
        <f>IF(B872="","",VLOOKUP(B872,'Cartes IGN'!$A$1:$B$3233,2,FALSE))</f>
        <v/>
      </c>
      <c r="V872" s="147" t="str">
        <f>IF(B872="","",VLOOKUP(B872,'Cartes IGN'!$A$1:$D$3233,4,FALSE))</f>
        <v/>
      </c>
      <c r="W872" s="146" t="str">
        <f>IF(B872="","",VLOOKUP(B872,'Cartes IGN'!$A$1:$C$3233,3,FALSE))</f>
        <v/>
      </c>
      <c r="X872" s="146" t="str">
        <f t="shared" si="13"/>
        <v/>
      </c>
      <c r="Y872" s="146" t="str">
        <f>IF(X872="","",VLOOKUP(X872,Secteur_SQ!$A$1:$B$3870,2,FALSE))</f>
        <v/>
      </c>
      <c r="Z872" s="146" t="str">
        <f>IF(X872="","",VLOOKUP(X872,Secteur_SQ!$A$1:$C$3870,3,FALSE))</f>
        <v/>
      </c>
    </row>
    <row r="873" spans="1:26">
      <c r="A873" s="102"/>
      <c r="B873" s="102"/>
      <c r="C873" s="102"/>
      <c r="D873" s="85"/>
      <c r="E873" s="103"/>
      <c r="F873" s="104"/>
      <c r="G873" s="104"/>
      <c r="H873" s="108"/>
      <c r="I873" s="104"/>
      <c r="J873" s="106"/>
      <c r="K873" s="12"/>
      <c r="L873" s="107"/>
      <c r="M873" s="103"/>
      <c r="N873" s="149"/>
      <c r="O873" s="89"/>
      <c r="P873" s="89"/>
      <c r="Q873" s="89"/>
      <c r="R873" s="145" t="str">
        <f>IF(A873="","",VLOOKUP(A873,Espèces!$A$2:$B$510,2,FALSE))</f>
        <v/>
      </c>
      <c r="S873" s="146" t="str">
        <f>IF(J873="","",VLOOKUP(J873,'code nicheur'!$A$1:$B$16,2,FALSE))</f>
        <v/>
      </c>
      <c r="T873" s="147" t="str">
        <f>IF(J873="","",VLOOKUP(J873,'code nicheur'!$A$1:$C$16,3,FALSE))</f>
        <v/>
      </c>
      <c r="U873" s="145" t="str">
        <f>IF(B873="","",VLOOKUP(B873,'Cartes IGN'!$A$1:$B$3233,2,FALSE))</f>
        <v/>
      </c>
      <c r="V873" s="147" t="str">
        <f>IF(B873="","",VLOOKUP(B873,'Cartes IGN'!$A$1:$D$3233,4,FALSE))</f>
        <v/>
      </c>
      <c r="W873" s="146" t="str">
        <f>IF(B873="","",VLOOKUP(B873,'Cartes IGN'!$A$1:$C$3233,3,FALSE))</f>
        <v/>
      </c>
      <c r="X873" s="146" t="str">
        <f t="shared" si="13"/>
        <v/>
      </c>
      <c r="Y873" s="146" t="str">
        <f>IF(X873="","",VLOOKUP(X873,Secteur_SQ!$A$1:$B$3870,2,FALSE))</f>
        <v/>
      </c>
      <c r="Z873" s="146" t="str">
        <f>IF(X873="","",VLOOKUP(X873,Secteur_SQ!$A$1:$C$3870,3,FALSE))</f>
        <v/>
      </c>
    </row>
    <row r="874" spans="1:26">
      <c r="A874" s="102"/>
      <c r="B874" s="102"/>
      <c r="C874" s="102"/>
      <c r="D874" s="85"/>
      <c r="E874" s="103"/>
      <c r="F874" s="104"/>
      <c r="G874" s="104"/>
      <c r="H874" s="108"/>
      <c r="I874" s="104"/>
      <c r="J874" s="106"/>
      <c r="K874" s="12"/>
      <c r="L874" s="107"/>
      <c r="M874" s="103"/>
      <c r="N874" s="149"/>
      <c r="O874" s="89"/>
      <c r="P874" s="89"/>
      <c r="Q874" s="89"/>
      <c r="R874" s="145" t="str">
        <f>IF(A874="","",VLOOKUP(A874,Espèces!$A$2:$B$510,2,FALSE))</f>
        <v/>
      </c>
      <c r="S874" s="146" t="str">
        <f>IF(J874="","",VLOOKUP(J874,'code nicheur'!$A$1:$B$16,2,FALSE))</f>
        <v/>
      </c>
      <c r="T874" s="147" t="str">
        <f>IF(J874="","",VLOOKUP(J874,'code nicheur'!$A$1:$C$16,3,FALSE))</f>
        <v/>
      </c>
      <c r="U874" s="145" t="str">
        <f>IF(B874="","",VLOOKUP(B874,'Cartes IGN'!$A$1:$B$3233,2,FALSE))</f>
        <v/>
      </c>
      <c r="V874" s="147" t="str">
        <f>IF(B874="","",VLOOKUP(B874,'Cartes IGN'!$A$1:$D$3233,4,FALSE))</f>
        <v/>
      </c>
      <c r="W874" s="146" t="str">
        <f>IF(B874="","",VLOOKUP(B874,'Cartes IGN'!$A$1:$C$3233,3,FALSE))</f>
        <v/>
      </c>
      <c r="X874" s="146" t="str">
        <f t="shared" si="13"/>
        <v/>
      </c>
      <c r="Y874" s="146" t="str">
        <f>IF(X874="","",VLOOKUP(X874,Secteur_SQ!$A$1:$B$3870,2,FALSE))</f>
        <v/>
      </c>
      <c r="Z874" s="146" t="str">
        <f>IF(X874="","",VLOOKUP(X874,Secteur_SQ!$A$1:$C$3870,3,FALSE))</f>
        <v/>
      </c>
    </row>
    <row r="875" spans="1:26">
      <c r="A875" s="102"/>
      <c r="B875" s="102"/>
      <c r="C875" s="102"/>
      <c r="D875" s="85"/>
      <c r="E875" s="103"/>
      <c r="F875" s="104"/>
      <c r="G875" s="104"/>
      <c r="H875" s="108"/>
      <c r="I875" s="104"/>
      <c r="J875" s="106"/>
      <c r="K875" s="12"/>
      <c r="L875" s="107"/>
      <c r="M875" s="103"/>
      <c r="N875" s="149"/>
      <c r="O875" s="89"/>
      <c r="P875" s="89"/>
      <c r="Q875" s="89"/>
      <c r="R875" s="145" t="str">
        <f>IF(A875="","",VLOOKUP(A875,Espèces!$A$2:$B$510,2,FALSE))</f>
        <v/>
      </c>
      <c r="S875" s="146" t="str">
        <f>IF(J875="","",VLOOKUP(J875,'code nicheur'!$A$1:$B$16,2,FALSE))</f>
        <v/>
      </c>
      <c r="T875" s="147" t="str">
        <f>IF(J875="","",VLOOKUP(J875,'code nicheur'!$A$1:$C$16,3,FALSE))</f>
        <v/>
      </c>
      <c r="U875" s="145" t="str">
        <f>IF(B875="","",VLOOKUP(B875,'Cartes IGN'!$A$1:$B$3233,2,FALSE))</f>
        <v/>
      </c>
      <c r="V875" s="147" t="str">
        <f>IF(B875="","",VLOOKUP(B875,'Cartes IGN'!$A$1:$D$3233,4,FALSE))</f>
        <v/>
      </c>
      <c r="W875" s="146" t="str">
        <f>IF(B875="","",VLOOKUP(B875,'Cartes IGN'!$A$1:$C$3233,3,FALSE))</f>
        <v/>
      </c>
      <c r="X875" s="146" t="str">
        <f t="shared" si="13"/>
        <v/>
      </c>
      <c r="Y875" s="146" t="str">
        <f>IF(X875="","",VLOOKUP(X875,Secteur_SQ!$A$1:$B$3870,2,FALSE))</f>
        <v/>
      </c>
      <c r="Z875" s="146" t="str">
        <f>IF(X875="","",VLOOKUP(X875,Secteur_SQ!$A$1:$C$3870,3,FALSE))</f>
        <v/>
      </c>
    </row>
    <row r="876" spans="1:26">
      <c r="A876" s="102"/>
      <c r="B876" s="102"/>
      <c r="C876" s="102"/>
      <c r="D876" s="85"/>
      <c r="E876" s="103"/>
      <c r="F876" s="104"/>
      <c r="G876" s="104"/>
      <c r="H876" s="108"/>
      <c r="I876" s="104"/>
      <c r="J876" s="106"/>
      <c r="K876" s="12"/>
      <c r="L876" s="107"/>
      <c r="M876" s="103"/>
      <c r="N876" s="149"/>
      <c r="O876" s="89"/>
      <c r="P876" s="89"/>
      <c r="Q876" s="89"/>
      <c r="R876" s="145" t="str">
        <f>IF(A876="","",VLOOKUP(A876,Espèces!$A$2:$B$510,2,FALSE))</f>
        <v/>
      </c>
      <c r="S876" s="146" t="str">
        <f>IF(J876="","",VLOOKUP(J876,'code nicheur'!$A$1:$B$16,2,FALSE))</f>
        <v/>
      </c>
      <c r="T876" s="147" t="str">
        <f>IF(J876="","",VLOOKUP(J876,'code nicheur'!$A$1:$C$16,3,FALSE))</f>
        <v/>
      </c>
      <c r="U876" s="145" t="str">
        <f>IF(B876="","",VLOOKUP(B876,'Cartes IGN'!$A$1:$B$3233,2,FALSE))</f>
        <v/>
      </c>
      <c r="V876" s="147" t="str">
        <f>IF(B876="","",VLOOKUP(B876,'Cartes IGN'!$A$1:$D$3233,4,FALSE))</f>
        <v/>
      </c>
      <c r="W876" s="146" t="str">
        <f>IF(B876="","",VLOOKUP(B876,'Cartes IGN'!$A$1:$C$3233,3,FALSE))</f>
        <v/>
      </c>
      <c r="X876" s="146" t="str">
        <f t="shared" si="13"/>
        <v/>
      </c>
      <c r="Y876" s="146" t="str">
        <f>IF(X876="","",VLOOKUP(X876,Secteur_SQ!$A$1:$B$3870,2,FALSE))</f>
        <v/>
      </c>
      <c r="Z876" s="146" t="str">
        <f>IF(X876="","",VLOOKUP(X876,Secteur_SQ!$A$1:$C$3870,3,FALSE))</f>
        <v/>
      </c>
    </row>
    <row r="877" spans="1:26">
      <c r="A877" s="102"/>
      <c r="B877" s="102"/>
      <c r="C877" s="102"/>
      <c r="D877" s="85"/>
      <c r="E877" s="103"/>
      <c r="F877" s="104"/>
      <c r="G877" s="104"/>
      <c r="H877" s="108"/>
      <c r="I877" s="104"/>
      <c r="J877" s="106"/>
      <c r="K877" s="12"/>
      <c r="L877" s="107"/>
      <c r="M877" s="103"/>
      <c r="N877" s="149"/>
      <c r="O877" s="89"/>
      <c r="P877" s="89"/>
      <c r="Q877" s="89"/>
      <c r="R877" s="145" t="str">
        <f>IF(A877="","",VLOOKUP(A877,Espèces!$A$2:$B$510,2,FALSE))</f>
        <v/>
      </c>
      <c r="S877" s="146" t="str">
        <f>IF(J877="","",VLOOKUP(J877,'code nicheur'!$A$1:$B$16,2,FALSE))</f>
        <v/>
      </c>
      <c r="T877" s="147" t="str">
        <f>IF(J877="","",VLOOKUP(J877,'code nicheur'!$A$1:$C$16,3,FALSE))</f>
        <v/>
      </c>
      <c r="U877" s="145" t="str">
        <f>IF(B877="","",VLOOKUP(B877,'Cartes IGN'!$A$1:$B$3233,2,FALSE))</f>
        <v/>
      </c>
      <c r="V877" s="147" t="str">
        <f>IF(B877="","",VLOOKUP(B877,'Cartes IGN'!$A$1:$D$3233,4,FALSE))</f>
        <v/>
      </c>
      <c r="W877" s="146" t="str">
        <f>IF(B877="","",VLOOKUP(B877,'Cartes IGN'!$A$1:$C$3233,3,FALSE))</f>
        <v/>
      </c>
      <c r="X877" s="146" t="str">
        <f t="shared" si="13"/>
        <v/>
      </c>
      <c r="Y877" s="146" t="str">
        <f>IF(X877="","",VLOOKUP(X877,Secteur_SQ!$A$1:$B$3870,2,FALSE))</f>
        <v/>
      </c>
      <c r="Z877" s="146" t="str">
        <f>IF(X877="","",VLOOKUP(X877,Secteur_SQ!$A$1:$C$3870,3,FALSE))</f>
        <v/>
      </c>
    </row>
    <row r="878" spans="1:26">
      <c r="A878" s="102"/>
      <c r="B878" s="102"/>
      <c r="C878" s="102"/>
      <c r="D878" s="85"/>
      <c r="E878" s="103"/>
      <c r="F878" s="104"/>
      <c r="G878" s="104"/>
      <c r="H878" s="108"/>
      <c r="I878" s="104"/>
      <c r="J878" s="106"/>
      <c r="K878" s="12"/>
      <c r="L878" s="107"/>
      <c r="M878" s="103"/>
      <c r="N878" s="149"/>
      <c r="O878" s="89"/>
      <c r="P878" s="89"/>
      <c r="Q878" s="89"/>
      <c r="R878" s="145" t="str">
        <f>IF(A878="","",VLOOKUP(A878,Espèces!$A$2:$B$510,2,FALSE))</f>
        <v/>
      </c>
      <c r="S878" s="146" t="str">
        <f>IF(J878="","",VLOOKUP(J878,'code nicheur'!$A$1:$B$16,2,FALSE))</f>
        <v/>
      </c>
      <c r="T878" s="147" t="str">
        <f>IF(J878="","",VLOOKUP(J878,'code nicheur'!$A$1:$C$16,3,FALSE))</f>
        <v/>
      </c>
      <c r="U878" s="145" t="str">
        <f>IF(B878="","",VLOOKUP(B878,'Cartes IGN'!$A$1:$B$3233,2,FALSE))</f>
        <v/>
      </c>
      <c r="V878" s="147" t="str">
        <f>IF(B878="","",VLOOKUP(B878,'Cartes IGN'!$A$1:$D$3233,4,FALSE))</f>
        <v/>
      </c>
      <c r="W878" s="146" t="str">
        <f>IF(B878="","",VLOOKUP(B878,'Cartes IGN'!$A$1:$C$3233,3,FALSE))</f>
        <v/>
      </c>
      <c r="X878" s="146" t="str">
        <f t="shared" si="13"/>
        <v/>
      </c>
      <c r="Y878" s="146" t="str">
        <f>IF(X878="","",VLOOKUP(X878,Secteur_SQ!$A$1:$B$3870,2,FALSE))</f>
        <v/>
      </c>
      <c r="Z878" s="146" t="str">
        <f>IF(X878="","",VLOOKUP(X878,Secteur_SQ!$A$1:$C$3870,3,FALSE))</f>
        <v/>
      </c>
    </row>
    <row r="879" spans="1:26">
      <c r="A879" s="102"/>
      <c r="B879" s="102"/>
      <c r="C879" s="102"/>
      <c r="D879" s="85"/>
      <c r="E879" s="103"/>
      <c r="F879" s="104"/>
      <c r="G879" s="104"/>
      <c r="H879" s="108"/>
      <c r="I879" s="104"/>
      <c r="J879" s="106"/>
      <c r="K879" s="12"/>
      <c r="L879" s="107"/>
      <c r="M879" s="103"/>
      <c r="N879" s="149"/>
      <c r="O879" s="89"/>
      <c r="P879" s="89"/>
      <c r="Q879" s="89"/>
      <c r="R879" s="145" t="str">
        <f>IF(A879="","",VLOOKUP(A879,Espèces!$A$2:$B$510,2,FALSE))</f>
        <v/>
      </c>
      <c r="S879" s="146" t="str">
        <f>IF(J879="","",VLOOKUP(J879,'code nicheur'!$A$1:$B$16,2,FALSE))</f>
        <v/>
      </c>
      <c r="T879" s="147" t="str">
        <f>IF(J879="","",VLOOKUP(J879,'code nicheur'!$A$1:$C$16,3,FALSE))</f>
        <v/>
      </c>
      <c r="U879" s="145" t="str">
        <f>IF(B879="","",VLOOKUP(B879,'Cartes IGN'!$A$1:$B$3233,2,FALSE))</f>
        <v/>
      </c>
      <c r="V879" s="147" t="str">
        <f>IF(B879="","",VLOOKUP(B879,'Cartes IGN'!$A$1:$D$3233,4,FALSE))</f>
        <v/>
      </c>
      <c r="W879" s="146" t="str">
        <f>IF(B879="","",VLOOKUP(B879,'Cartes IGN'!$A$1:$C$3233,3,FALSE))</f>
        <v/>
      </c>
      <c r="X879" s="146" t="str">
        <f t="shared" si="13"/>
        <v/>
      </c>
      <c r="Y879" s="146" t="str">
        <f>IF(X879="","",VLOOKUP(X879,Secteur_SQ!$A$1:$B$3870,2,FALSE))</f>
        <v/>
      </c>
      <c r="Z879" s="146" t="str">
        <f>IF(X879="","",VLOOKUP(X879,Secteur_SQ!$A$1:$C$3870,3,FALSE))</f>
        <v/>
      </c>
    </row>
    <row r="880" spans="1:26">
      <c r="A880" s="102"/>
      <c r="B880" s="102"/>
      <c r="C880" s="102"/>
      <c r="D880" s="85"/>
      <c r="E880" s="103"/>
      <c r="F880" s="104"/>
      <c r="G880" s="104"/>
      <c r="H880" s="108"/>
      <c r="I880" s="104"/>
      <c r="J880" s="106"/>
      <c r="K880" s="12"/>
      <c r="L880" s="107"/>
      <c r="M880" s="103"/>
      <c r="N880" s="149"/>
      <c r="O880" s="89"/>
      <c r="P880" s="89"/>
      <c r="Q880" s="89"/>
      <c r="R880" s="145" t="str">
        <f>IF(A880="","",VLOOKUP(A880,Espèces!$A$2:$B$510,2,FALSE))</f>
        <v/>
      </c>
      <c r="S880" s="146" t="str">
        <f>IF(J880="","",VLOOKUP(J880,'code nicheur'!$A$1:$B$16,2,FALSE))</f>
        <v/>
      </c>
      <c r="T880" s="147" t="str">
        <f>IF(J880="","",VLOOKUP(J880,'code nicheur'!$A$1:$C$16,3,FALSE))</f>
        <v/>
      </c>
      <c r="U880" s="145" t="str">
        <f>IF(B880="","",VLOOKUP(B880,'Cartes IGN'!$A$1:$B$3233,2,FALSE))</f>
        <v/>
      </c>
      <c r="V880" s="147" t="str">
        <f>IF(B880="","",VLOOKUP(B880,'Cartes IGN'!$A$1:$D$3233,4,FALSE))</f>
        <v/>
      </c>
      <c r="W880" s="146" t="str">
        <f>IF(B880="","",VLOOKUP(B880,'Cartes IGN'!$A$1:$C$3233,3,FALSE))</f>
        <v/>
      </c>
      <c r="X880" s="146" t="str">
        <f t="shared" si="13"/>
        <v/>
      </c>
      <c r="Y880" s="146" t="str">
        <f>IF(X880="","",VLOOKUP(X880,Secteur_SQ!$A$1:$B$3870,2,FALSE))</f>
        <v/>
      </c>
      <c r="Z880" s="146" t="str">
        <f>IF(X880="","",VLOOKUP(X880,Secteur_SQ!$A$1:$C$3870,3,FALSE))</f>
        <v/>
      </c>
    </row>
    <row r="881" spans="1:26">
      <c r="A881" s="102"/>
      <c r="B881" s="102"/>
      <c r="C881" s="102"/>
      <c r="D881" s="85"/>
      <c r="E881" s="103"/>
      <c r="F881" s="104"/>
      <c r="G881" s="104"/>
      <c r="H881" s="108"/>
      <c r="I881" s="104"/>
      <c r="J881" s="106"/>
      <c r="K881" s="12"/>
      <c r="L881" s="107"/>
      <c r="M881" s="103"/>
      <c r="N881" s="149"/>
      <c r="O881" s="89"/>
      <c r="P881" s="89"/>
      <c r="Q881" s="89"/>
      <c r="R881" s="145" t="str">
        <f>IF(A881="","",VLOOKUP(A881,Espèces!$A$2:$B$510,2,FALSE))</f>
        <v/>
      </c>
      <c r="S881" s="146" t="str">
        <f>IF(J881="","",VLOOKUP(J881,'code nicheur'!$A$1:$B$16,2,FALSE))</f>
        <v/>
      </c>
      <c r="T881" s="147" t="str">
        <f>IF(J881="","",VLOOKUP(J881,'code nicheur'!$A$1:$C$16,3,FALSE))</f>
        <v/>
      </c>
      <c r="U881" s="145" t="str">
        <f>IF(B881="","",VLOOKUP(B881,'Cartes IGN'!$A$1:$B$3233,2,FALSE))</f>
        <v/>
      </c>
      <c r="V881" s="147" t="str">
        <f>IF(B881="","",VLOOKUP(B881,'Cartes IGN'!$A$1:$D$3233,4,FALSE))</f>
        <v/>
      </c>
      <c r="W881" s="146" t="str">
        <f>IF(B881="","",VLOOKUP(B881,'Cartes IGN'!$A$1:$C$3233,3,FALSE))</f>
        <v/>
      </c>
      <c r="X881" s="146" t="str">
        <f t="shared" si="13"/>
        <v/>
      </c>
      <c r="Y881" s="146" t="str">
        <f>IF(X881="","",VLOOKUP(X881,Secteur_SQ!$A$1:$B$3870,2,FALSE))</f>
        <v/>
      </c>
      <c r="Z881" s="146" t="str">
        <f>IF(X881="","",VLOOKUP(X881,Secteur_SQ!$A$1:$C$3870,3,FALSE))</f>
        <v/>
      </c>
    </row>
    <row r="882" spans="1:26">
      <c r="A882" s="102"/>
      <c r="B882" s="102"/>
      <c r="C882" s="102"/>
      <c r="D882" s="85"/>
      <c r="E882" s="103"/>
      <c r="F882" s="104"/>
      <c r="G882" s="104"/>
      <c r="H882" s="108"/>
      <c r="I882" s="104"/>
      <c r="J882" s="106"/>
      <c r="K882" s="12"/>
      <c r="L882" s="107"/>
      <c r="M882" s="103"/>
      <c r="N882" s="149"/>
      <c r="O882" s="89"/>
      <c r="P882" s="89"/>
      <c r="Q882" s="89"/>
      <c r="R882" s="145" t="str">
        <f>IF(A882="","",VLOOKUP(A882,Espèces!$A$2:$B$510,2,FALSE))</f>
        <v/>
      </c>
      <c r="S882" s="146" t="str">
        <f>IF(J882="","",VLOOKUP(J882,'code nicheur'!$A$1:$B$16,2,FALSE))</f>
        <v/>
      </c>
      <c r="T882" s="147" t="str">
        <f>IF(J882="","",VLOOKUP(J882,'code nicheur'!$A$1:$C$16,3,FALSE))</f>
        <v/>
      </c>
      <c r="U882" s="145" t="str">
        <f>IF(B882="","",VLOOKUP(B882,'Cartes IGN'!$A$1:$B$3233,2,FALSE))</f>
        <v/>
      </c>
      <c r="V882" s="147" t="str">
        <f>IF(B882="","",VLOOKUP(B882,'Cartes IGN'!$A$1:$D$3233,4,FALSE))</f>
        <v/>
      </c>
      <c r="W882" s="146" t="str">
        <f>IF(B882="","",VLOOKUP(B882,'Cartes IGN'!$A$1:$C$3233,3,FALSE))</f>
        <v/>
      </c>
      <c r="X882" s="146" t="str">
        <f t="shared" si="13"/>
        <v/>
      </c>
      <c r="Y882" s="146" t="str">
        <f>IF(X882="","",VLOOKUP(X882,Secteur_SQ!$A$1:$B$3870,2,FALSE))</f>
        <v/>
      </c>
      <c r="Z882" s="146" t="str">
        <f>IF(X882="","",VLOOKUP(X882,Secteur_SQ!$A$1:$C$3870,3,FALSE))</f>
        <v/>
      </c>
    </row>
    <row r="883" spans="1:26">
      <c r="A883" s="102"/>
      <c r="B883" s="102"/>
      <c r="C883" s="102"/>
      <c r="D883" s="85"/>
      <c r="E883" s="103"/>
      <c r="F883" s="104"/>
      <c r="G883" s="104"/>
      <c r="H883" s="108"/>
      <c r="I883" s="104"/>
      <c r="J883" s="106"/>
      <c r="K883" s="12"/>
      <c r="L883" s="107"/>
      <c r="M883" s="103"/>
      <c r="N883" s="149"/>
      <c r="O883" s="89"/>
      <c r="P883" s="89"/>
      <c r="Q883" s="89"/>
      <c r="R883" s="145" t="str">
        <f>IF(A883="","",VLOOKUP(A883,Espèces!$A$2:$B$510,2,FALSE))</f>
        <v/>
      </c>
      <c r="S883" s="146" t="str">
        <f>IF(J883="","",VLOOKUP(J883,'code nicheur'!$A$1:$B$16,2,FALSE))</f>
        <v/>
      </c>
      <c r="T883" s="147" t="str">
        <f>IF(J883="","",VLOOKUP(J883,'code nicheur'!$A$1:$C$16,3,FALSE))</f>
        <v/>
      </c>
      <c r="U883" s="145" t="str">
        <f>IF(B883="","",VLOOKUP(B883,'Cartes IGN'!$A$1:$B$3233,2,FALSE))</f>
        <v/>
      </c>
      <c r="V883" s="147" t="str">
        <f>IF(B883="","",VLOOKUP(B883,'Cartes IGN'!$A$1:$D$3233,4,FALSE))</f>
        <v/>
      </c>
      <c r="W883" s="146" t="str">
        <f>IF(B883="","",VLOOKUP(B883,'Cartes IGN'!$A$1:$C$3233,3,FALSE))</f>
        <v/>
      </c>
      <c r="X883" s="146" t="str">
        <f t="shared" si="13"/>
        <v/>
      </c>
      <c r="Y883" s="146" t="str">
        <f>IF(X883="","",VLOOKUP(X883,Secteur_SQ!$A$1:$B$3870,2,FALSE))</f>
        <v/>
      </c>
      <c r="Z883" s="146" t="str">
        <f>IF(X883="","",VLOOKUP(X883,Secteur_SQ!$A$1:$C$3870,3,FALSE))</f>
        <v/>
      </c>
    </row>
    <row r="884" spans="1:26">
      <c r="A884" s="102"/>
      <c r="B884" s="102"/>
      <c r="C884" s="102"/>
      <c r="D884" s="85"/>
      <c r="E884" s="103"/>
      <c r="F884" s="104"/>
      <c r="G884" s="104"/>
      <c r="H884" s="108"/>
      <c r="I884" s="104"/>
      <c r="J884" s="106"/>
      <c r="K884" s="12"/>
      <c r="L884" s="107"/>
      <c r="M884" s="103"/>
      <c r="N884" s="149"/>
      <c r="O884" s="89"/>
      <c r="P884" s="89"/>
      <c r="Q884" s="89"/>
      <c r="R884" s="145" t="str">
        <f>IF(A884="","",VLOOKUP(A884,Espèces!$A$2:$B$510,2,FALSE))</f>
        <v/>
      </c>
      <c r="S884" s="146" t="str">
        <f>IF(J884="","",VLOOKUP(J884,'code nicheur'!$A$1:$B$16,2,FALSE))</f>
        <v/>
      </c>
      <c r="T884" s="147" t="str">
        <f>IF(J884="","",VLOOKUP(J884,'code nicheur'!$A$1:$C$16,3,FALSE))</f>
        <v/>
      </c>
      <c r="U884" s="145" t="str">
        <f>IF(B884="","",VLOOKUP(B884,'Cartes IGN'!$A$1:$B$3233,2,FALSE))</f>
        <v/>
      </c>
      <c r="V884" s="147" t="str">
        <f>IF(B884="","",VLOOKUP(B884,'Cartes IGN'!$A$1:$D$3233,4,FALSE))</f>
        <v/>
      </c>
      <c r="W884" s="146" t="str">
        <f>IF(B884="","",VLOOKUP(B884,'Cartes IGN'!$A$1:$C$3233,3,FALSE))</f>
        <v/>
      </c>
      <c r="X884" s="146" t="str">
        <f t="shared" si="13"/>
        <v/>
      </c>
      <c r="Y884" s="146" t="str">
        <f>IF(X884="","",VLOOKUP(X884,Secteur_SQ!$A$1:$B$3870,2,FALSE))</f>
        <v/>
      </c>
      <c r="Z884" s="146" t="str">
        <f>IF(X884="","",VLOOKUP(X884,Secteur_SQ!$A$1:$C$3870,3,FALSE))</f>
        <v/>
      </c>
    </row>
    <row r="885" spans="1:26">
      <c r="A885" s="102"/>
      <c r="B885" s="102"/>
      <c r="C885" s="102"/>
      <c r="D885" s="85"/>
      <c r="E885" s="103"/>
      <c r="F885" s="104"/>
      <c r="G885" s="104"/>
      <c r="H885" s="108"/>
      <c r="I885" s="104"/>
      <c r="J885" s="106"/>
      <c r="K885" s="12"/>
      <c r="L885" s="107"/>
      <c r="M885" s="103"/>
      <c r="N885" s="149"/>
      <c r="O885" s="89"/>
      <c r="P885" s="89"/>
      <c r="Q885" s="89"/>
      <c r="R885" s="145" t="str">
        <f>IF(A885="","",VLOOKUP(A885,Espèces!$A$2:$B$510,2,FALSE))</f>
        <v/>
      </c>
      <c r="S885" s="146" t="str">
        <f>IF(J885="","",VLOOKUP(J885,'code nicheur'!$A$1:$B$16,2,FALSE))</f>
        <v/>
      </c>
      <c r="T885" s="147" t="str">
        <f>IF(J885="","",VLOOKUP(J885,'code nicheur'!$A$1:$C$16,3,FALSE))</f>
        <v/>
      </c>
      <c r="U885" s="145" t="str">
        <f>IF(B885="","",VLOOKUP(B885,'Cartes IGN'!$A$1:$B$3233,2,FALSE))</f>
        <v/>
      </c>
      <c r="V885" s="147" t="str">
        <f>IF(B885="","",VLOOKUP(B885,'Cartes IGN'!$A$1:$D$3233,4,FALSE))</f>
        <v/>
      </c>
      <c r="W885" s="146" t="str">
        <f>IF(B885="","",VLOOKUP(B885,'Cartes IGN'!$A$1:$C$3233,3,FALSE))</f>
        <v/>
      </c>
      <c r="X885" s="146" t="str">
        <f t="shared" si="13"/>
        <v/>
      </c>
      <c r="Y885" s="146" t="str">
        <f>IF(X885="","",VLOOKUP(X885,Secteur_SQ!$A$1:$B$3870,2,FALSE))</f>
        <v/>
      </c>
      <c r="Z885" s="146" t="str">
        <f>IF(X885="","",VLOOKUP(X885,Secteur_SQ!$A$1:$C$3870,3,FALSE))</f>
        <v/>
      </c>
    </row>
    <row r="886" spans="1:26">
      <c r="A886" s="102"/>
      <c r="B886" s="102"/>
      <c r="C886" s="102"/>
      <c r="D886" s="85"/>
      <c r="E886" s="103"/>
      <c r="F886" s="104"/>
      <c r="G886" s="104"/>
      <c r="H886" s="108"/>
      <c r="I886" s="104"/>
      <c r="J886" s="106"/>
      <c r="K886" s="12"/>
      <c r="L886" s="107"/>
      <c r="M886" s="103"/>
      <c r="N886" s="149"/>
      <c r="O886" s="89"/>
      <c r="P886" s="89"/>
      <c r="Q886" s="89"/>
      <c r="R886" s="145" t="str">
        <f>IF(A886="","",VLOOKUP(A886,Espèces!$A$2:$B$510,2,FALSE))</f>
        <v/>
      </c>
      <c r="S886" s="146" t="str">
        <f>IF(J886="","",VLOOKUP(J886,'code nicheur'!$A$1:$B$16,2,FALSE))</f>
        <v/>
      </c>
      <c r="T886" s="147" t="str">
        <f>IF(J886="","",VLOOKUP(J886,'code nicheur'!$A$1:$C$16,3,FALSE))</f>
        <v/>
      </c>
      <c r="U886" s="145" t="str">
        <f>IF(B886="","",VLOOKUP(B886,'Cartes IGN'!$A$1:$B$3233,2,FALSE))</f>
        <v/>
      </c>
      <c r="V886" s="147" t="str">
        <f>IF(B886="","",VLOOKUP(B886,'Cartes IGN'!$A$1:$D$3233,4,FALSE))</f>
        <v/>
      </c>
      <c r="W886" s="146" t="str">
        <f>IF(B886="","",VLOOKUP(B886,'Cartes IGN'!$A$1:$C$3233,3,FALSE))</f>
        <v/>
      </c>
      <c r="X886" s="146" t="str">
        <f t="shared" si="13"/>
        <v/>
      </c>
      <c r="Y886" s="146" t="str">
        <f>IF(X886="","",VLOOKUP(X886,Secteur_SQ!$A$1:$B$3870,2,FALSE))</f>
        <v/>
      </c>
      <c r="Z886" s="146" t="str">
        <f>IF(X886="","",VLOOKUP(X886,Secteur_SQ!$A$1:$C$3870,3,FALSE))</f>
        <v/>
      </c>
    </row>
    <row r="887" spans="1:26">
      <c r="A887" s="102"/>
      <c r="B887" s="102"/>
      <c r="C887" s="102"/>
      <c r="D887" s="85"/>
      <c r="E887" s="103"/>
      <c r="F887" s="104"/>
      <c r="G887" s="104"/>
      <c r="H887" s="108"/>
      <c r="I887" s="104"/>
      <c r="J887" s="106"/>
      <c r="K887" s="12"/>
      <c r="L887" s="107"/>
      <c r="M887" s="103"/>
      <c r="N887" s="149"/>
      <c r="O887" s="89"/>
      <c r="P887" s="89"/>
      <c r="Q887" s="89"/>
      <c r="R887" s="145" t="str">
        <f>IF(A887="","",VLOOKUP(A887,Espèces!$A$2:$B$510,2,FALSE))</f>
        <v/>
      </c>
      <c r="S887" s="146" t="str">
        <f>IF(J887="","",VLOOKUP(J887,'code nicheur'!$A$1:$B$16,2,FALSE))</f>
        <v/>
      </c>
      <c r="T887" s="147" t="str">
        <f>IF(J887="","",VLOOKUP(J887,'code nicheur'!$A$1:$C$16,3,FALSE))</f>
        <v/>
      </c>
      <c r="U887" s="145" t="str">
        <f>IF(B887="","",VLOOKUP(B887,'Cartes IGN'!$A$1:$B$3233,2,FALSE))</f>
        <v/>
      </c>
      <c r="V887" s="147" t="str">
        <f>IF(B887="","",VLOOKUP(B887,'Cartes IGN'!$A$1:$D$3233,4,FALSE))</f>
        <v/>
      </c>
      <c r="W887" s="146" t="str">
        <f>IF(B887="","",VLOOKUP(B887,'Cartes IGN'!$A$1:$C$3233,3,FALSE))</f>
        <v/>
      </c>
      <c r="X887" s="146" t="str">
        <f t="shared" si="13"/>
        <v/>
      </c>
      <c r="Y887" s="146" t="str">
        <f>IF(X887="","",VLOOKUP(X887,Secteur_SQ!$A$1:$B$3870,2,FALSE))</f>
        <v/>
      </c>
      <c r="Z887" s="146" t="str">
        <f>IF(X887="","",VLOOKUP(X887,Secteur_SQ!$A$1:$C$3870,3,FALSE))</f>
        <v/>
      </c>
    </row>
    <row r="888" spans="1:26">
      <c r="A888" s="102"/>
      <c r="B888" s="102"/>
      <c r="C888" s="102"/>
      <c r="D888" s="85"/>
      <c r="E888" s="103"/>
      <c r="F888" s="104"/>
      <c r="G888" s="104"/>
      <c r="H888" s="108"/>
      <c r="I888" s="104"/>
      <c r="J888" s="106"/>
      <c r="K888" s="12"/>
      <c r="L888" s="107"/>
      <c r="M888" s="103"/>
      <c r="N888" s="149"/>
      <c r="O888" s="89"/>
      <c r="P888" s="89"/>
      <c r="Q888" s="89"/>
      <c r="R888" s="145" t="str">
        <f>IF(A888="","",VLOOKUP(A888,Espèces!$A$2:$B$510,2,FALSE))</f>
        <v/>
      </c>
      <c r="S888" s="146" t="str">
        <f>IF(J888="","",VLOOKUP(J888,'code nicheur'!$A$1:$B$16,2,FALSE))</f>
        <v/>
      </c>
      <c r="T888" s="147" t="str">
        <f>IF(J888="","",VLOOKUP(J888,'code nicheur'!$A$1:$C$16,3,FALSE))</f>
        <v/>
      </c>
      <c r="U888" s="145" t="str">
        <f>IF(B888="","",VLOOKUP(B888,'Cartes IGN'!$A$1:$B$3233,2,FALSE))</f>
        <v/>
      </c>
      <c r="V888" s="147" t="str">
        <f>IF(B888="","",VLOOKUP(B888,'Cartes IGN'!$A$1:$D$3233,4,FALSE))</f>
        <v/>
      </c>
      <c r="W888" s="146" t="str">
        <f>IF(B888="","",VLOOKUP(B888,'Cartes IGN'!$A$1:$C$3233,3,FALSE))</f>
        <v/>
      </c>
      <c r="X888" s="146" t="str">
        <f t="shared" si="13"/>
        <v/>
      </c>
      <c r="Y888" s="146" t="str">
        <f>IF(X888="","",VLOOKUP(X888,Secteur_SQ!$A$1:$B$3870,2,FALSE))</f>
        <v/>
      </c>
      <c r="Z888" s="146" t="str">
        <f>IF(X888="","",VLOOKUP(X888,Secteur_SQ!$A$1:$C$3870,3,FALSE))</f>
        <v/>
      </c>
    </row>
    <row r="889" spans="1:26">
      <c r="A889" s="102"/>
      <c r="B889" s="102"/>
      <c r="C889" s="102"/>
      <c r="D889" s="85"/>
      <c r="E889" s="103"/>
      <c r="F889" s="104"/>
      <c r="G889" s="104"/>
      <c r="H889" s="108"/>
      <c r="I889" s="89"/>
      <c r="J889" s="106"/>
      <c r="K889" s="12"/>
      <c r="L889" s="107"/>
      <c r="M889" s="103"/>
      <c r="N889" s="149"/>
      <c r="O889" s="89"/>
      <c r="P889" s="89"/>
      <c r="Q889" s="89"/>
      <c r="R889" s="145" t="str">
        <f>IF(A889="","",VLOOKUP(A889,Espèces!$A$2:$B$510,2,FALSE))</f>
        <v/>
      </c>
      <c r="S889" s="146" t="str">
        <f>IF(J889="","",VLOOKUP(J889,'code nicheur'!$A$1:$B$16,2,FALSE))</f>
        <v/>
      </c>
      <c r="T889" s="147" t="str">
        <f>IF(J889="","",VLOOKUP(J889,'code nicheur'!$A$1:$C$16,3,FALSE))</f>
        <v/>
      </c>
      <c r="U889" s="145" t="str">
        <f>IF(B889="","",VLOOKUP(B889,'Cartes IGN'!$A$1:$B$3233,2,FALSE))</f>
        <v/>
      </c>
      <c r="V889" s="147" t="str">
        <f>IF(B889="","",VLOOKUP(B889,'Cartes IGN'!$A$1:$D$3233,4,FALSE))</f>
        <v/>
      </c>
      <c r="W889" s="146" t="str">
        <f>IF(B889="","",VLOOKUP(B889,'Cartes IGN'!$A$1:$C$3233,3,FALSE))</f>
        <v/>
      </c>
      <c r="X889" s="146" t="str">
        <f t="shared" si="13"/>
        <v/>
      </c>
      <c r="Y889" s="146" t="str">
        <f>IF(X889="","",VLOOKUP(X889,Secteur_SQ!$A$1:$B$3870,2,FALSE))</f>
        <v/>
      </c>
      <c r="Z889" s="146" t="str">
        <f>IF(X889="","",VLOOKUP(X889,Secteur_SQ!$A$1:$C$3870,3,FALSE))</f>
        <v/>
      </c>
    </row>
    <row r="890" spans="1:26">
      <c r="A890" s="102"/>
      <c r="B890" s="102"/>
      <c r="C890" s="102"/>
      <c r="D890" s="85"/>
      <c r="E890" s="103"/>
      <c r="F890" s="104"/>
      <c r="G890" s="104"/>
      <c r="H890" s="108"/>
      <c r="I890" s="89"/>
      <c r="J890" s="106"/>
      <c r="K890" s="12"/>
      <c r="L890" s="107"/>
      <c r="M890" s="103"/>
      <c r="N890" s="149"/>
      <c r="O890" s="89"/>
      <c r="P890" s="89"/>
      <c r="Q890" s="89"/>
      <c r="R890" s="145" t="str">
        <f>IF(A890="","",VLOOKUP(A890,Espèces!$A$2:$B$510,2,FALSE))</f>
        <v/>
      </c>
      <c r="S890" s="146" t="str">
        <f>IF(J890="","",VLOOKUP(J890,'code nicheur'!$A$1:$B$16,2,FALSE))</f>
        <v/>
      </c>
      <c r="T890" s="147" t="str">
        <f>IF(J890="","",VLOOKUP(J890,'code nicheur'!$A$1:$C$16,3,FALSE))</f>
        <v/>
      </c>
      <c r="U890" s="145" t="str">
        <f>IF(B890="","",VLOOKUP(B890,'Cartes IGN'!$A$1:$B$3233,2,FALSE))</f>
        <v/>
      </c>
      <c r="V890" s="147" t="str">
        <f>IF(B890="","",VLOOKUP(B890,'Cartes IGN'!$A$1:$D$3233,4,FALSE))</f>
        <v/>
      </c>
      <c r="W890" s="146" t="str">
        <f>IF(B890="","",VLOOKUP(B890,'Cartes IGN'!$A$1:$C$3233,3,FALSE))</f>
        <v/>
      </c>
      <c r="X890" s="146" t="str">
        <f t="shared" si="13"/>
        <v/>
      </c>
      <c r="Y890" s="146" t="str">
        <f>IF(X890="","",VLOOKUP(X890,Secteur_SQ!$A$1:$B$3870,2,FALSE))</f>
        <v/>
      </c>
      <c r="Z890" s="146" t="str">
        <f>IF(X890="","",VLOOKUP(X890,Secteur_SQ!$A$1:$C$3870,3,FALSE))</f>
        <v/>
      </c>
    </row>
    <row r="891" spans="1:26">
      <c r="A891" s="102"/>
      <c r="B891" s="102"/>
      <c r="C891" s="102"/>
      <c r="D891" s="85"/>
      <c r="E891" s="103"/>
      <c r="F891" s="104"/>
      <c r="G891" s="104"/>
      <c r="H891" s="108"/>
      <c r="I891" s="89"/>
      <c r="J891" s="106"/>
      <c r="K891" s="12"/>
      <c r="L891" s="107"/>
      <c r="M891" s="103"/>
      <c r="N891" s="149"/>
      <c r="O891" s="89"/>
      <c r="P891" s="89"/>
      <c r="Q891" s="89"/>
      <c r="R891" s="145" t="str">
        <f>IF(A891="","",VLOOKUP(A891,Espèces!$A$2:$B$510,2,FALSE))</f>
        <v/>
      </c>
      <c r="S891" s="146" t="str">
        <f>IF(J891="","",VLOOKUP(J891,'code nicheur'!$A$1:$B$16,2,FALSE))</f>
        <v/>
      </c>
      <c r="T891" s="147" t="str">
        <f>IF(J891="","",VLOOKUP(J891,'code nicheur'!$A$1:$C$16,3,FALSE))</f>
        <v/>
      </c>
      <c r="U891" s="145" t="str">
        <f>IF(B891="","",VLOOKUP(B891,'Cartes IGN'!$A$1:$B$3233,2,FALSE))</f>
        <v/>
      </c>
      <c r="V891" s="147" t="str">
        <f>IF(B891="","",VLOOKUP(B891,'Cartes IGN'!$A$1:$D$3233,4,FALSE))</f>
        <v/>
      </c>
      <c r="W891" s="146" t="str">
        <f>IF(B891="","",VLOOKUP(B891,'Cartes IGN'!$A$1:$C$3233,3,FALSE))</f>
        <v/>
      </c>
      <c r="X891" s="146" t="str">
        <f t="shared" si="13"/>
        <v/>
      </c>
      <c r="Y891" s="146" t="str">
        <f>IF(X891="","",VLOOKUP(X891,Secteur_SQ!$A$1:$B$3870,2,FALSE))</f>
        <v/>
      </c>
      <c r="Z891" s="146" t="str">
        <f>IF(X891="","",VLOOKUP(X891,Secteur_SQ!$A$1:$C$3870,3,FALSE))</f>
        <v/>
      </c>
    </row>
    <row r="892" spans="1:26">
      <c r="A892" s="102"/>
      <c r="B892" s="102"/>
      <c r="C892" s="102"/>
      <c r="D892" s="85"/>
      <c r="E892" s="103"/>
      <c r="F892" s="104"/>
      <c r="G892" s="104"/>
      <c r="H892" s="108"/>
      <c r="I892" s="89"/>
      <c r="J892" s="106"/>
      <c r="K892" s="12"/>
      <c r="L892" s="107"/>
      <c r="M892" s="103"/>
      <c r="N892" s="149"/>
      <c r="O892" s="89"/>
      <c r="P892" s="89"/>
      <c r="Q892" s="89"/>
      <c r="R892" s="145" t="str">
        <f>IF(A892="","",VLOOKUP(A892,Espèces!$A$2:$B$510,2,FALSE))</f>
        <v/>
      </c>
      <c r="S892" s="146" t="str">
        <f>IF(J892="","",VLOOKUP(J892,'code nicheur'!$A$1:$B$16,2,FALSE))</f>
        <v/>
      </c>
      <c r="T892" s="147" t="str">
        <f>IF(J892="","",VLOOKUP(J892,'code nicheur'!$A$1:$C$16,3,FALSE))</f>
        <v/>
      </c>
      <c r="U892" s="145" t="str">
        <f>IF(B892="","",VLOOKUP(B892,'Cartes IGN'!$A$1:$B$3233,2,FALSE))</f>
        <v/>
      </c>
      <c r="V892" s="147" t="str">
        <f>IF(B892="","",VLOOKUP(B892,'Cartes IGN'!$A$1:$D$3233,4,FALSE))</f>
        <v/>
      </c>
      <c r="W892" s="146" t="str">
        <f>IF(B892="","",VLOOKUP(B892,'Cartes IGN'!$A$1:$C$3233,3,FALSE))</f>
        <v/>
      </c>
      <c r="X892" s="146" t="str">
        <f t="shared" si="13"/>
        <v/>
      </c>
      <c r="Y892" s="146" t="str">
        <f>IF(X892="","",VLOOKUP(X892,Secteur_SQ!$A$1:$B$3870,2,FALSE))</f>
        <v/>
      </c>
      <c r="Z892" s="146" t="str">
        <f>IF(X892="","",VLOOKUP(X892,Secteur_SQ!$A$1:$C$3870,3,FALSE))</f>
        <v/>
      </c>
    </row>
    <row r="893" spans="1:26">
      <c r="A893" s="102"/>
      <c r="B893" s="102"/>
      <c r="C893" s="102"/>
      <c r="D893" s="85"/>
      <c r="E893" s="103"/>
      <c r="F893" s="104"/>
      <c r="G893" s="104"/>
      <c r="H893" s="108"/>
      <c r="I893" s="89"/>
      <c r="J893" s="106"/>
      <c r="K893" s="12"/>
      <c r="L893" s="107"/>
      <c r="M893" s="103"/>
      <c r="N893" s="149"/>
      <c r="O893" s="89"/>
      <c r="P893" s="89"/>
      <c r="Q893" s="89"/>
      <c r="R893" s="145" t="str">
        <f>IF(A893="","",VLOOKUP(A893,Espèces!$A$2:$B$510,2,FALSE))</f>
        <v/>
      </c>
      <c r="S893" s="146" t="str">
        <f>IF(J893="","",VLOOKUP(J893,'code nicheur'!$A$1:$B$16,2,FALSE))</f>
        <v/>
      </c>
      <c r="T893" s="147" t="str">
        <f>IF(J893="","",VLOOKUP(J893,'code nicheur'!$A$1:$C$16,3,FALSE))</f>
        <v/>
      </c>
      <c r="U893" s="145" t="str">
        <f>IF(B893="","",VLOOKUP(B893,'Cartes IGN'!$A$1:$B$3233,2,FALSE))</f>
        <v/>
      </c>
      <c r="V893" s="147" t="str">
        <f>IF(B893="","",VLOOKUP(B893,'Cartes IGN'!$A$1:$D$3233,4,FALSE))</f>
        <v/>
      </c>
      <c r="W893" s="146" t="str">
        <f>IF(B893="","",VLOOKUP(B893,'Cartes IGN'!$A$1:$C$3233,3,FALSE))</f>
        <v/>
      </c>
      <c r="X893" s="146" t="str">
        <f t="shared" si="13"/>
        <v/>
      </c>
      <c r="Y893" s="146" t="str">
        <f>IF(X893="","",VLOOKUP(X893,Secteur_SQ!$A$1:$B$3870,2,FALSE))</f>
        <v/>
      </c>
      <c r="Z893" s="146" t="str">
        <f>IF(X893="","",VLOOKUP(X893,Secteur_SQ!$A$1:$C$3870,3,FALSE))</f>
        <v/>
      </c>
    </row>
    <row r="894" spans="1:26">
      <c r="A894" s="102"/>
      <c r="B894" s="102"/>
      <c r="C894" s="102"/>
      <c r="D894" s="85"/>
      <c r="E894" s="103"/>
      <c r="F894" s="104"/>
      <c r="G894" s="104"/>
      <c r="H894" s="108"/>
      <c r="I894" s="89"/>
      <c r="J894" s="106"/>
      <c r="K894" s="12"/>
      <c r="L894" s="107"/>
      <c r="M894" s="103"/>
      <c r="N894" s="149"/>
      <c r="O894" s="89"/>
      <c r="P894" s="89"/>
      <c r="Q894" s="89"/>
      <c r="R894" s="145" t="str">
        <f>IF(A894="","",VLOOKUP(A894,Espèces!$A$2:$B$510,2,FALSE))</f>
        <v/>
      </c>
      <c r="S894" s="146" t="str">
        <f>IF(J894="","",VLOOKUP(J894,'code nicheur'!$A$1:$B$16,2,FALSE))</f>
        <v/>
      </c>
      <c r="T894" s="147" t="str">
        <f>IF(J894="","",VLOOKUP(J894,'code nicheur'!$A$1:$C$16,3,FALSE))</f>
        <v/>
      </c>
      <c r="U894" s="145" t="str">
        <f>IF(B894="","",VLOOKUP(B894,'Cartes IGN'!$A$1:$B$3233,2,FALSE))</f>
        <v/>
      </c>
      <c r="V894" s="147" t="str">
        <f>IF(B894="","",VLOOKUP(B894,'Cartes IGN'!$A$1:$D$3233,4,FALSE))</f>
        <v/>
      </c>
      <c r="W894" s="146" t="str">
        <f>IF(B894="","",VLOOKUP(B894,'Cartes IGN'!$A$1:$C$3233,3,FALSE))</f>
        <v/>
      </c>
      <c r="X894" s="146" t="str">
        <f t="shared" si="13"/>
        <v/>
      </c>
      <c r="Y894" s="146" t="str">
        <f>IF(X894="","",VLOOKUP(X894,Secteur_SQ!$A$1:$B$3870,2,FALSE))</f>
        <v/>
      </c>
      <c r="Z894" s="146" t="str">
        <f>IF(X894="","",VLOOKUP(X894,Secteur_SQ!$A$1:$C$3870,3,FALSE))</f>
        <v/>
      </c>
    </row>
    <row r="895" spans="1:26">
      <c r="A895" s="102"/>
      <c r="B895" s="102"/>
      <c r="C895" s="102"/>
      <c r="D895" s="85"/>
      <c r="E895" s="103"/>
      <c r="F895" s="104"/>
      <c r="G895" s="104"/>
      <c r="H895" s="108"/>
      <c r="I895" s="89"/>
      <c r="J895" s="106"/>
      <c r="K895" s="12"/>
      <c r="L895" s="107"/>
      <c r="M895" s="103"/>
      <c r="N895" s="149"/>
      <c r="O895" s="89"/>
      <c r="P895" s="89"/>
      <c r="Q895" s="89"/>
      <c r="R895" s="145" t="str">
        <f>IF(A895="","",VLOOKUP(A895,Espèces!$A$2:$B$510,2,FALSE))</f>
        <v/>
      </c>
      <c r="S895" s="146" t="str">
        <f>IF(J895="","",VLOOKUP(J895,'code nicheur'!$A$1:$B$16,2,FALSE))</f>
        <v/>
      </c>
      <c r="T895" s="147" t="str">
        <f>IF(J895="","",VLOOKUP(J895,'code nicheur'!$A$1:$C$16,3,FALSE))</f>
        <v/>
      </c>
      <c r="U895" s="145" t="str">
        <f>IF(B895="","",VLOOKUP(B895,'Cartes IGN'!$A$1:$B$3233,2,FALSE))</f>
        <v/>
      </c>
      <c r="V895" s="147" t="str">
        <f>IF(B895="","",VLOOKUP(B895,'Cartes IGN'!$A$1:$D$3233,4,FALSE))</f>
        <v/>
      </c>
      <c r="W895" s="146" t="str">
        <f>IF(B895="","",VLOOKUP(B895,'Cartes IGN'!$A$1:$C$3233,3,FALSE))</f>
        <v/>
      </c>
      <c r="X895" s="146" t="str">
        <f t="shared" si="13"/>
        <v/>
      </c>
      <c r="Y895" s="146" t="str">
        <f>IF(X895="","",VLOOKUP(X895,Secteur_SQ!$A$1:$B$3870,2,FALSE))</f>
        <v/>
      </c>
      <c r="Z895" s="146" t="str">
        <f>IF(X895="","",VLOOKUP(X895,Secteur_SQ!$A$1:$C$3870,3,FALSE))</f>
        <v/>
      </c>
    </row>
    <row r="896" spans="1:26">
      <c r="A896" s="102"/>
      <c r="B896" s="102"/>
      <c r="C896" s="102"/>
      <c r="D896" s="85"/>
      <c r="E896" s="103"/>
      <c r="F896" s="104"/>
      <c r="G896" s="104"/>
      <c r="H896" s="108"/>
      <c r="I896" s="89"/>
      <c r="J896" s="106"/>
      <c r="K896" s="12"/>
      <c r="L896" s="107"/>
      <c r="M896" s="103"/>
      <c r="N896" s="149"/>
      <c r="O896" s="89"/>
      <c r="P896" s="89"/>
      <c r="Q896" s="89"/>
      <c r="R896" s="145" t="str">
        <f>IF(A896="","",VLOOKUP(A896,Espèces!$A$2:$B$510,2,FALSE))</f>
        <v/>
      </c>
      <c r="S896" s="146" t="str">
        <f>IF(J896="","",VLOOKUP(J896,'code nicheur'!$A$1:$B$16,2,FALSE))</f>
        <v/>
      </c>
      <c r="T896" s="147" t="str">
        <f>IF(J896="","",VLOOKUP(J896,'code nicheur'!$A$1:$C$16,3,FALSE))</f>
        <v/>
      </c>
      <c r="U896" s="145" t="str">
        <f>IF(B896="","",VLOOKUP(B896,'Cartes IGN'!$A$1:$B$3233,2,FALSE))</f>
        <v/>
      </c>
      <c r="V896" s="147" t="str">
        <f>IF(B896="","",VLOOKUP(B896,'Cartes IGN'!$A$1:$D$3233,4,FALSE))</f>
        <v/>
      </c>
      <c r="W896" s="146" t="str">
        <f>IF(B896="","",VLOOKUP(B896,'Cartes IGN'!$A$1:$C$3233,3,FALSE))</f>
        <v/>
      </c>
      <c r="X896" s="146" t="str">
        <f t="shared" si="13"/>
        <v/>
      </c>
      <c r="Y896" s="146" t="str">
        <f>IF(X896="","",VLOOKUP(X896,Secteur_SQ!$A$1:$B$3870,2,FALSE))</f>
        <v/>
      </c>
      <c r="Z896" s="146" t="str">
        <f>IF(X896="","",VLOOKUP(X896,Secteur_SQ!$A$1:$C$3870,3,FALSE))</f>
        <v/>
      </c>
    </row>
    <row r="897" spans="1:26">
      <c r="A897" s="102"/>
      <c r="B897" s="102"/>
      <c r="C897" s="102"/>
      <c r="D897" s="85"/>
      <c r="E897" s="103"/>
      <c r="F897" s="104"/>
      <c r="G897" s="104"/>
      <c r="H897" s="108"/>
      <c r="I897" s="89"/>
      <c r="J897" s="106"/>
      <c r="K897" s="12"/>
      <c r="L897" s="107"/>
      <c r="M897" s="103"/>
      <c r="N897" s="149"/>
      <c r="O897" s="89"/>
      <c r="P897" s="89"/>
      <c r="Q897" s="89"/>
      <c r="R897" s="145" t="str">
        <f>IF(A897="","",VLOOKUP(A897,Espèces!$A$2:$B$510,2,FALSE))</f>
        <v/>
      </c>
      <c r="S897" s="146" t="str">
        <f>IF(J897="","",VLOOKUP(J897,'code nicheur'!$A$1:$B$16,2,FALSE))</f>
        <v/>
      </c>
      <c r="T897" s="147" t="str">
        <f>IF(J897="","",VLOOKUP(J897,'code nicheur'!$A$1:$C$16,3,FALSE))</f>
        <v/>
      </c>
      <c r="U897" s="145" t="str">
        <f>IF(B897="","",VLOOKUP(B897,'Cartes IGN'!$A$1:$B$3233,2,FALSE))</f>
        <v/>
      </c>
      <c r="V897" s="147" t="str">
        <f>IF(B897="","",VLOOKUP(B897,'Cartes IGN'!$A$1:$D$3233,4,FALSE))</f>
        <v/>
      </c>
      <c r="W897" s="146" t="str">
        <f>IF(B897="","",VLOOKUP(B897,'Cartes IGN'!$A$1:$C$3233,3,FALSE))</f>
        <v/>
      </c>
      <c r="X897" s="146" t="str">
        <f t="shared" si="13"/>
        <v/>
      </c>
      <c r="Y897" s="146" t="str">
        <f>IF(X897="","",VLOOKUP(X897,Secteur_SQ!$A$1:$B$3870,2,FALSE))</f>
        <v/>
      </c>
      <c r="Z897" s="146" t="str">
        <f>IF(X897="","",VLOOKUP(X897,Secteur_SQ!$A$1:$C$3870,3,FALSE))</f>
        <v/>
      </c>
    </row>
    <row r="898" spans="1:26">
      <c r="A898" s="102"/>
      <c r="B898" s="102"/>
      <c r="C898" s="102"/>
      <c r="D898" s="85"/>
      <c r="E898" s="103"/>
      <c r="F898" s="104"/>
      <c r="G898" s="104"/>
      <c r="H898" s="108"/>
      <c r="I898" s="89"/>
      <c r="J898" s="106"/>
      <c r="K898" s="12"/>
      <c r="L898" s="107"/>
      <c r="M898" s="103"/>
      <c r="N898" s="149"/>
      <c r="O898" s="89"/>
      <c r="P898" s="89"/>
      <c r="Q898" s="89"/>
      <c r="R898" s="145" t="str">
        <f>IF(A898="","",VLOOKUP(A898,Espèces!$A$2:$B$510,2,FALSE))</f>
        <v/>
      </c>
      <c r="S898" s="146" t="str">
        <f>IF(J898="","",VLOOKUP(J898,'code nicheur'!$A$1:$B$16,2,FALSE))</f>
        <v/>
      </c>
      <c r="T898" s="147" t="str">
        <f>IF(J898="","",VLOOKUP(J898,'code nicheur'!$A$1:$C$16,3,FALSE))</f>
        <v/>
      </c>
      <c r="U898" s="145" t="str">
        <f>IF(B898="","",VLOOKUP(B898,'Cartes IGN'!$A$1:$B$3233,2,FALSE))</f>
        <v/>
      </c>
      <c r="V898" s="147" t="str">
        <f>IF(B898="","",VLOOKUP(B898,'Cartes IGN'!$A$1:$D$3233,4,FALSE))</f>
        <v/>
      </c>
      <c r="W898" s="146" t="str">
        <f>IF(B898="","",VLOOKUP(B898,'Cartes IGN'!$A$1:$C$3233,3,FALSE))</f>
        <v/>
      </c>
      <c r="X898" s="146" t="str">
        <f t="shared" si="13"/>
        <v/>
      </c>
      <c r="Y898" s="146" t="str">
        <f>IF(X898="","",VLOOKUP(X898,Secteur_SQ!$A$1:$B$3870,2,FALSE))</f>
        <v/>
      </c>
      <c r="Z898" s="146" t="str">
        <f>IF(X898="","",VLOOKUP(X898,Secteur_SQ!$A$1:$C$3870,3,FALSE))</f>
        <v/>
      </c>
    </row>
    <row r="899" spans="1:26">
      <c r="A899" s="102"/>
      <c r="B899" s="102"/>
      <c r="C899" s="102"/>
      <c r="D899" s="85"/>
      <c r="E899" s="103"/>
      <c r="F899" s="104"/>
      <c r="G899" s="104"/>
      <c r="H899" s="108"/>
      <c r="I899" s="89"/>
      <c r="J899" s="106"/>
      <c r="K899" s="12"/>
      <c r="L899" s="107"/>
      <c r="M899" s="103"/>
      <c r="N899" s="149"/>
      <c r="O899" s="89"/>
      <c r="P899" s="89"/>
      <c r="Q899" s="89"/>
      <c r="R899" s="145" t="str">
        <f>IF(A899="","",VLOOKUP(A899,Espèces!$A$2:$B$510,2,FALSE))</f>
        <v/>
      </c>
      <c r="S899" s="146" t="str">
        <f>IF(J899="","",VLOOKUP(J899,'code nicheur'!$A$1:$B$16,2,FALSE))</f>
        <v/>
      </c>
      <c r="T899" s="147" t="str">
        <f>IF(J899="","",VLOOKUP(J899,'code nicheur'!$A$1:$C$16,3,FALSE))</f>
        <v/>
      </c>
      <c r="U899" s="145" t="str">
        <f>IF(B899="","",VLOOKUP(B899,'Cartes IGN'!$A$1:$B$3233,2,FALSE))</f>
        <v/>
      </c>
      <c r="V899" s="147" t="str">
        <f>IF(B899="","",VLOOKUP(B899,'Cartes IGN'!$A$1:$D$3233,4,FALSE))</f>
        <v/>
      </c>
      <c r="W899" s="146" t="str">
        <f>IF(B899="","",VLOOKUP(B899,'Cartes IGN'!$A$1:$C$3233,3,FALSE))</f>
        <v/>
      </c>
      <c r="X899" s="146" t="str">
        <f t="shared" si="13"/>
        <v/>
      </c>
      <c r="Y899" s="146" t="str">
        <f>IF(X899="","",VLOOKUP(X899,Secteur_SQ!$A$1:$B$3870,2,FALSE))</f>
        <v/>
      </c>
      <c r="Z899" s="146" t="str">
        <f>IF(X899="","",VLOOKUP(X899,Secteur_SQ!$A$1:$C$3870,3,FALSE))</f>
        <v/>
      </c>
    </row>
    <row r="900" spans="1:26">
      <c r="A900" s="102"/>
      <c r="B900" s="102"/>
      <c r="C900" s="102"/>
      <c r="D900" s="85"/>
      <c r="E900" s="103"/>
      <c r="F900" s="104"/>
      <c r="G900" s="104"/>
      <c r="H900" s="108"/>
      <c r="I900" s="89"/>
      <c r="J900" s="106"/>
      <c r="K900" s="12"/>
      <c r="L900" s="107"/>
      <c r="M900" s="103"/>
      <c r="N900" s="149"/>
      <c r="O900" s="89"/>
      <c r="P900" s="89"/>
      <c r="Q900" s="89"/>
      <c r="R900" s="145" t="str">
        <f>IF(A900="","",VLOOKUP(A900,Espèces!$A$2:$B$510,2,FALSE))</f>
        <v/>
      </c>
      <c r="S900" s="146" t="str">
        <f>IF(J900="","",VLOOKUP(J900,'code nicheur'!$A$1:$B$16,2,FALSE))</f>
        <v/>
      </c>
      <c r="T900" s="147" t="str">
        <f>IF(J900="","",VLOOKUP(J900,'code nicheur'!$A$1:$C$16,3,FALSE))</f>
        <v/>
      </c>
      <c r="U900" s="145" t="str">
        <f>IF(B900="","",VLOOKUP(B900,'Cartes IGN'!$A$1:$B$3233,2,FALSE))</f>
        <v/>
      </c>
      <c r="V900" s="147" t="str">
        <f>IF(B900="","",VLOOKUP(B900,'Cartes IGN'!$A$1:$D$3233,4,FALSE))</f>
        <v/>
      </c>
      <c r="W900" s="146" t="str">
        <f>IF(B900="","",VLOOKUP(B900,'Cartes IGN'!$A$1:$C$3233,3,FALSE))</f>
        <v/>
      </c>
      <c r="X900" s="146" t="str">
        <f t="shared" si="13"/>
        <v/>
      </c>
      <c r="Y900" s="146" t="str">
        <f>IF(X900="","",VLOOKUP(X900,Secteur_SQ!$A$1:$B$3870,2,FALSE))</f>
        <v/>
      </c>
      <c r="Z900" s="146" t="str">
        <f>IF(X900="","",VLOOKUP(X900,Secteur_SQ!$A$1:$C$3870,3,FALSE))</f>
        <v/>
      </c>
    </row>
    <row r="901" spans="1:26">
      <c r="A901" s="102"/>
      <c r="B901" s="102"/>
      <c r="C901" s="102"/>
      <c r="D901" s="85"/>
      <c r="E901" s="103"/>
      <c r="F901" s="104"/>
      <c r="G901" s="104"/>
      <c r="H901" s="108"/>
      <c r="I901" s="89"/>
      <c r="J901" s="106"/>
      <c r="K901" s="12"/>
      <c r="L901" s="107"/>
      <c r="M901" s="103"/>
      <c r="N901" s="149"/>
      <c r="O901" s="89"/>
      <c r="P901" s="89"/>
      <c r="Q901" s="89"/>
      <c r="R901" s="145" t="str">
        <f>IF(A901="","",VLOOKUP(A901,Espèces!$A$2:$B$510,2,FALSE))</f>
        <v/>
      </c>
      <c r="S901" s="146" t="str">
        <f>IF(J901="","",VLOOKUP(J901,'code nicheur'!$A$1:$B$16,2,FALSE))</f>
        <v/>
      </c>
      <c r="T901" s="147" t="str">
        <f>IF(J901="","",VLOOKUP(J901,'code nicheur'!$A$1:$C$16,3,FALSE))</f>
        <v/>
      </c>
      <c r="U901" s="145" t="str">
        <f>IF(B901="","",VLOOKUP(B901,'Cartes IGN'!$A$1:$B$3233,2,FALSE))</f>
        <v/>
      </c>
      <c r="V901" s="147" t="str">
        <f>IF(B901="","",VLOOKUP(B901,'Cartes IGN'!$A$1:$D$3233,4,FALSE))</f>
        <v/>
      </c>
      <c r="W901" s="146" t="str">
        <f>IF(B901="","",VLOOKUP(B901,'Cartes IGN'!$A$1:$C$3233,3,FALSE))</f>
        <v/>
      </c>
      <c r="X901" s="146" t="str">
        <f t="shared" si="13"/>
        <v/>
      </c>
      <c r="Y901" s="146" t="str">
        <f>IF(X901="","",VLOOKUP(X901,Secteur_SQ!$A$1:$B$3870,2,FALSE))</f>
        <v/>
      </c>
      <c r="Z901" s="146" t="str">
        <f>IF(X901="","",VLOOKUP(X901,Secteur_SQ!$A$1:$C$3870,3,FALSE))</f>
        <v/>
      </c>
    </row>
    <row r="902" spans="1:26">
      <c r="A902" s="102"/>
      <c r="B902" s="102"/>
      <c r="C902" s="102"/>
      <c r="D902" s="85"/>
      <c r="E902" s="103"/>
      <c r="F902" s="104"/>
      <c r="G902" s="104"/>
      <c r="H902" s="108"/>
      <c r="I902" s="89"/>
      <c r="J902" s="106"/>
      <c r="K902" s="12"/>
      <c r="L902" s="107"/>
      <c r="M902" s="103"/>
      <c r="N902" s="149"/>
      <c r="O902" s="89"/>
      <c r="P902" s="89"/>
      <c r="Q902" s="89"/>
      <c r="R902" s="145" t="str">
        <f>IF(A902="","",VLOOKUP(A902,Espèces!$A$2:$B$510,2,FALSE))</f>
        <v/>
      </c>
      <c r="S902" s="146" t="str">
        <f>IF(J902="","",VLOOKUP(J902,'code nicheur'!$A$1:$B$16,2,FALSE))</f>
        <v/>
      </c>
      <c r="T902" s="147" t="str">
        <f>IF(J902="","",VLOOKUP(J902,'code nicheur'!$A$1:$C$16,3,FALSE))</f>
        <v/>
      </c>
      <c r="U902" s="145" t="str">
        <f>IF(B902="","",VLOOKUP(B902,'Cartes IGN'!$A$1:$B$3233,2,FALSE))</f>
        <v/>
      </c>
      <c r="V902" s="147" t="str">
        <f>IF(B902="","",VLOOKUP(B902,'Cartes IGN'!$A$1:$D$3233,4,FALSE))</f>
        <v/>
      </c>
      <c r="W902" s="146" t="str">
        <f>IF(B902="","",VLOOKUP(B902,'Cartes IGN'!$A$1:$C$3233,3,FALSE))</f>
        <v/>
      </c>
      <c r="X902" s="146" t="str">
        <f t="shared" si="13"/>
        <v/>
      </c>
      <c r="Y902" s="146" t="str">
        <f>IF(X902="","",VLOOKUP(X902,Secteur_SQ!$A$1:$B$3870,2,FALSE))</f>
        <v/>
      </c>
      <c r="Z902" s="146" t="str">
        <f>IF(X902="","",VLOOKUP(X902,Secteur_SQ!$A$1:$C$3870,3,FALSE))</f>
        <v/>
      </c>
    </row>
    <row r="903" spans="1:26">
      <c r="A903" s="102"/>
      <c r="B903" s="102"/>
      <c r="C903" s="102"/>
      <c r="D903" s="85"/>
      <c r="E903" s="103"/>
      <c r="F903" s="104"/>
      <c r="G903" s="104"/>
      <c r="H903" s="108"/>
      <c r="I903" s="89"/>
      <c r="J903" s="106"/>
      <c r="K903" s="12"/>
      <c r="L903" s="107"/>
      <c r="M903" s="103"/>
      <c r="N903" s="149"/>
      <c r="O903" s="89"/>
      <c r="P903" s="89"/>
      <c r="Q903" s="89"/>
      <c r="R903" s="145" t="str">
        <f>IF(A903="","",VLOOKUP(A903,Espèces!$A$2:$B$510,2,FALSE))</f>
        <v/>
      </c>
      <c r="S903" s="146" t="str">
        <f>IF(J903="","",VLOOKUP(J903,'code nicheur'!$A$1:$B$16,2,FALSE))</f>
        <v/>
      </c>
      <c r="T903" s="147" t="str">
        <f>IF(J903="","",VLOOKUP(J903,'code nicheur'!$A$1:$C$16,3,FALSE))</f>
        <v/>
      </c>
      <c r="U903" s="145" t="str">
        <f>IF(B903="","",VLOOKUP(B903,'Cartes IGN'!$A$1:$B$3233,2,FALSE))</f>
        <v/>
      </c>
      <c r="V903" s="147" t="str">
        <f>IF(B903="","",VLOOKUP(B903,'Cartes IGN'!$A$1:$D$3233,4,FALSE))</f>
        <v/>
      </c>
      <c r="W903" s="146" t="str">
        <f>IF(B903="","",VLOOKUP(B903,'Cartes IGN'!$A$1:$C$3233,3,FALSE))</f>
        <v/>
      </c>
      <c r="X903" s="146" t="str">
        <f t="shared" si="13"/>
        <v/>
      </c>
      <c r="Y903" s="146" t="str">
        <f>IF(X903="","",VLOOKUP(X903,Secteur_SQ!$A$1:$B$3870,2,FALSE))</f>
        <v/>
      </c>
      <c r="Z903" s="146" t="str">
        <f>IF(X903="","",VLOOKUP(X903,Secteur_SQ!$A$1:$C$3870,3,FALSE))</f>
        <v/>
      </c>
    </row>
    <row r="904" spans="1:26">
      <c r="A904" s="102"/>
      <c r="B904" s="102"/>
      <c r="C904" s="102"/>
      <c r="D904" s="85"/>
      <c r="E904" s="103"/>
      <c r="F904" s="104"/>
      <c r="G904" s="104"/>
      <c r="H904" s="108"/>
      <c r="I904" s="89"/>
      <c r="J904" s="106"/>
      <c r="K904" s="12"/>
      <c r="L904" s="107"/>
      <c r="M904" s="103"/>
      <c r="N904" s="149"/>
      <c r="O904" s="89"/>
      <c r="P904" s="89"/>
      <c r="Q904" s="89"/>
      <c r="R904" s="145" t="str">
        <f>IF(A904="","",VLOOKUP(A904,Espèces!$A$2:$B$510,2,FALSE))</f>
        <v/>
      </c>
      <c r="S904" s="146" t="str">
        <f>IF(J904="","",VLOOKUP(J904,'code nicheur'!$A$1:$B$16,2,FALSE))</f>
        <v/>
      </c>
      <c r="T904" s="147" t="str">
        <f>IF(J904="","",VLOOKUP(J904,'code nicheur'!$A$1:$C$16,3,FALSE))</f>
        <v/>
      </c>
      <c r="U904" s="145" t="str">
        <f>IF(B904="","",VLOOKUP(B904,'Cartes IGN'!$A$1:$B$3233,2,FALSE))</f>
        <v/>
      </c>
      <c r="V904" s="147" t="str">
        <f>IF(B904="","",VLOOKUP(B904,'Cartes IGN'!$A$1:$D$3233,4,FALSE))</f>
        <v/>
      </c>
      <c r="W904" s="146" t="str">
        <f>IF(B904="","",VLOOKUP(B904,'Cartes IGN'!$A$1:$C$3233,3,FALSE))</f>
        <v/>
      </c>
      <c r="X904" s="146" t="str">
        <f t="shared" si="13"/>
        <v/>
      </c>
      <c r="Y904" s="146" t="str">
        <f>IF(X904="","",VLOOKUP(X904,Secteur_SQ!$A$1:$B$3870,2,FALSE))</f>
        <v/>
      </c>
      <c r="Z904" s="146" t="str">
        <f>IF(X904="","",VLOOKUP(X904,Secteur_SQ!$A$1:$C$3870,3,FALSE))</f>
        <v/>
      </c>
    </row>
    <row r="905" spans="1:26">
      <c r="A905" s="102"/>
      <c r="B905" s="102"/>
      <c r="C905" s="102"/>
      <c r="D905" s="85"/>
      <c r="E905" s="103"/>
      <c r="F905" s="104"/>
      <c r="G905" s="104"/>
      <c r="H905" s="108"/>
      <c r="I905" s="89"/>
      <c r="J905" s="106"/>
      <c r="K905" s="12"/>
      <c r="L905" s="107"/>
      <c r="M905" s="103"/>
      <c r="N905" s="149"/>
      <c r="O905" s="89"/>
      <c r="P905" s="89"/>
      <c r="Q905" s="89"/>
      <c r="R905" s="145" t="str">
        <f>IF(A905="","",VLOOKUP(A905,Espèces!$A$2:$B$510,2,FALSE))</f>
        <v/>
      </c>
      <c r="S905" s="146" t="str">
        <f>IF(J905="","",VLOOKUP(J905,'code nicheur'!$A$1:$B$16,2,FALSE))</f>
        <v/>
      </c>
      <c r="T905" s="147" t="str">
        <f>IF(J905="","",VLOOKUP(J905,'code nicheur'!$A$1:$C$16,3,FALSE))</f>
        <v/>
      </c>
      <c r="U905" s="145" t="str">
        <f>IF(B905="","",VLOOKUP(B905,'Cartes IGN'!$A$1:$B$3233,2,FALSE))</f>
        <v/>
      </c>
      <c r="V905" s="147" t="str">
        <f>IF(B905="","",VLOOKUP(B905,'Cartes IGN'!$A$1:$D$3233,4,FALSE))</f>
        <v/>
      </c>
      <c r="W905" s="146" t="str">
        <f>IF(B905="","",VLOOKUP(B905,'Cartes IGN'!$A$1:$C$3233,3,FALSE))</f>
        <v/>
      </c>
      <c r="X905" s="146" t="str">
        <f t="shared" si="13"/>
        <v/>
      </c>
      <c r="Y905" s="146" t="str">
        <f>IF(X905="","",VLOOKUP(X905,Secteur_SQ!$A$1:$B$3870,2,FALSE))</f>
        <v/>
      </c>
      <c r="Z905" s="146" t="str">
        <f>IF(X905="","",VLOOKUP(X905,Secteur_SQ!$A$1:$C$3870,3,FALSE))</f>
        <v/>
      </c>
    </row>
    <row r="906" spans="1:26">
      <c r="A906" s="102"/>
      <c r="B906" s="102"/>
      <c r="C906" s="102"/>
      <c r="D906" s="85"/>
      <c r="E906" s="103"/>
      <c r="F906" s="104"/>
      <c r="G906" s="104"/>
      <c r="H906" s="108"/>
      <c r="I906" s="89"/>
      <c r="J906" s="106"/>
      <c r="K906" s="12"/>
      <c r="L906" s="107"/>
      <c r="M906" s="103"/>
      <c r="N906" s="149"/>
      <c r="O906" s="89"/>
      <c r="P906" s="89"/>
      <c r="Q906" s="89"/>
      <c r="R906" s="145" t="str">
        <f>IF(A906="","",VLOOKUP(A906,Espèces!$A$2:$B$510,2,FALSE))</f>
        <v/>
      </c>
      <c r="S906" s="146" t="str">
        <f>IF(J906="","",VLOOKUP(J906,'code nicheur'!$A$1:$B$16,2,FALSE))</f>
        <v/>
      </c>
      <c r="T906" s="147" t="str">
        <f>IF(J906="","",VLOOKUP(J906,'code nicheur'!$A$1:$C$16,3,FALSE))</f>
        <v/>
      </c>
      <c r="U906" s="145" t="str">
        <f>IF(B906="","",VLOOKUP(B906,'Cartes IGN'!$A$1:$B$3233,2,FALSE))</f>
        <v/>
      </c>
      <c r="V906" s="147" t="str">
        <f>IF(B906="","",VLOOKUP(B906,'Cartes IGN'!$A$1:$D$3233,4,FALSE))</f>
        <v/>
      </c>
      <c r="W906" s="146" t="str">
        <f>IF(B906="","",VLOOKUP(B906,'Cartes IGN'!$A$1:$C$3233,3,FALSE))</f>
        <v/>
      </c>
      <c r="X906" s="146" t="str">
        <f t="shared" si="13"/>
        <v/>
      </c>
      <c r="Y906" s="146" t="str">
        <f>IF(X906="","",VLOOKUP(X906,Secteur_SQ!$A$1:$B$3870,2,FALSE))</f>
        <v/>
      </c>
      <c r="Z906" s="146" t="str">
        <f>IF(X906="","",VLOOKUP(X906,Secteur_SQ!$A$1:$C$3870,3,FALSE))</f>
        <v/>
      </c>
    </row>
    <row r="907" spans="1:26">
      <c r="A907" s="102"/>
      <c r="B907" s="102"/>
      <c r="C907" s="102"/>
      <c r="D907" s="85"/>
      <c r="E907" s="103"/>
      <c r="F907" s="104"/>
      <c r="G907" s="104"/>
      <c r="H907" s="108"/>
      <c r="I907" s="89"/>
      <c r="J907" s="106"/>
      <c r="K907" s="12"/>
      <c r="L907" s="107"/>
      <c r="M907" s="103"/>
      <c r="N907" s="149"/>
      <c r="O907" s="89"/>
      <c r="P907" s="89"/>
      <c r="Q907" s="89"/>
      <c r="R907" s="145" t="str">
        <f>IF(A907="","",VLOOKUP(A907,Espèces!$A$2:$B$510,2,FALSE))</f>
        <v/>
      </c>
      <c r="S907" s="146" t="str">
        <f>IF(J907="","",VLOOKUP(J907,'code nicheur'!$A$1:$B$16,2,FALSE))</f>
        <v/>
      </c>
      <c r="T907" s="147" t="str">
        <f>IF(J907="","",VLOOKUP(J907,'code nicheur'!$A$1:$C$16,3,FALSE))</f>
        <v/>
      </c>
      <c r="U907" s="145" t="str">
        <f>IF(B907="","",VLOOKUP(B907,'Cartes IGN'!$A$1:$B$3233,2,FALSE))</f>
        <v/>
      </c>
      <c r="V907" s="147" t="str">
        <f>IF(B907="","",VLOOKUP(B907,'Cartes IGN'!$A$1:$D$3233,4,FALSE))</f>
        <v/>
      </c>
      <c r="W907" s="146" t="str">
        <f>IF(B907="","",VLOOKUP(B907,'Cartes IGN'!$A$1:$C$3233,3,FALSE))</f>
        <v/>
      </c>
      <c r="X907" s="146" t="str">
        <f t="shared" si="13"/>
        <v/>
      </c>
      <c r="Y907" s="146" t="str">
        <f>IF(X907="","",VLOOKUP(X907,Secteur_SQ!$A$1:$B$3870,2,FALSE))</f>
        <v/>
      </c>
      <c r="Z907" s="146" t="str">
        <f>IF(X907="","",VLOOKUP(X907,Secteur_SQ!$A$1:$C$3870,3,FALSE))</f>
        <v/>
      </c>
    </row>
    <row r="908" spans="1:26">
      <c r="A908" s="102"/>
      <c r="B908" s="102"/>
      <c r="C908" s="102"/>
      <c r="D908" s="85"/>
      <c r="E908" s="103"/>
      <c r="F908" s="104"/>
      <c r="G908" s="104"/>
      <c r="H908" s="108"/>
      <c r="I908" s="89"/>
      <c r="J908" s="106"/>
      <c r="K908" s="12"/>
      <c r="L908" s="107"/>
      <c r="M908" s="103"/>
      <c r="N908" s="149"/>
      <c r="O908" s="89"/>
      <c r="P908" s="89"/>
      <c r="Q908" s="89"/>
      <c r="R908" s="145" t="str">
        <f>IF(A908="","",VLOOKUP(A908,Espèces!$A$2:$B$510,2,FALSE))</f>
        <v/>
      </c>
      <c r="S908" s="146" t="str">
        <f>IF(J908="","",VLOOKUP(J908,'code nicheur'!$A$1:$B$16,2,FALSE))</f>
        <v/>
      </c>
      <c r="T908" s="147" t="str">
        <f>IF(J908="","",VLOOKUP(J908,'code nicheur'!$A$1:$C$16,3,FALSE))</f>
        <v/>
      </c>
      <c r="U908" s="145" t="str">
        <f>IF(B908="","",VLOOKUP(B908,'Cartes IGN'!$A$1:$B$3233,2,FALSE))</f>
        <v/>
      </c>
      <c r="V908" s="147" t="str">
        <f>IF(B908="","",VLOOKUP(B908,'Cartes IGN'!$A$1:$D$3233,4,FALSE))</f>
        <v/>
      </c>
      <c r="W908" s="146" t="str">
        <f>IF(B908="","",VLOOKUP(B908,'Cartes IGN'!$A$1:$C$3233,3,FALSE))</f>
        <v/>
      </c>
      <c r="X908" s="146" t="str">
        <f t="shared" si="13"/>
        <v/>
      </c>
      <c r="Y908" s="146" t="str">
        <f>IF(X908="","",VLOOKUP(X908,Secteur_SQ!$A$1:$B$3870,2,FALSE))</f>
        <v/>
      </c>
      <c r="Z908" s="146" t="str">
        <f>IF(X908="","",VLOOKUP(X908,Secteur_SQ!$A$1:$C$3870,3,FALSE))</f>
        <v/>
      </c>
    </row>
    <row r="909" spans="1:26">
      <c r="A909" s="102"/>
      <c r="B909" s="102"/>
      <c r="C909" s="102"/>
      <c r="D909" s="85"/>
      <c r="E909" s="103"/>
      <c r="F909" s="104"/>
      <c r="G909" s="104"/>
      <c r="H909" s="108"/>
      <c r="I909" s="89"/>
      <c r="J909" s="106"/>
      <c r="K909" s="12"/>
      <c r="L909" s="107"/>
      <c r="M909" s="103"/>
      <c r="N909" s="149"/>
      <c r="O909" s="89"/>
      <c r="P909" s="89"/>
      <c r="Q909" s="89"/>
      <c r="R909" s="145" t="str">
        <f>IF(A909="","",VLOOKUP(A909,Espèces!$A$2:$B$510,2,FALSE))</f>
        <v/>
      </c>
      <c r="S909" s="146" t="str">
        <f>IF(J909="","",VLOOKUP(J909,'code nicheur'!$A$1:$B$16,2,FALSE))</f>
        <v/>
      </c>
      <c r="T909" s="147" t="str">
        <f>IF(J909="","",VLOOKUP(J909,'code nicheur'!$A$1:$C$16,3,FALSE))</f>
        <v/>
      </c>
      <c r="U909" s="145" t="str">
        <f>IF(B909="","",VLOOKUP(B909,'Cartes IGN'!$A$1:$B$3233,2,FALSE))</f>
        <v/>
      </c>
      <c r="V909" s="147" t="str">
        <f>IF(B909="","",VLOOKUP(B909,'Cartes IGN'!$A$1:$D$3233,4,FALSE))</f>
        <v/>
      </c>
      <c r="W909" s="146" t="str">
        <f>IF(B909="","",VLOOKUP(B909,'Cartes IGN'!$A$1:$C$3233,3,FALSE))</f>
        <v/>
      </c>
      <c r="X909" s="146" t="str">
        <f t="shared" si="13"/>
        <v/>
      </c>
      <c r="Y909" s="146" t="str">
        <f>IF(X909="","",VLOOKUP(X909,Secteur_SQ!$A$1:$B$3870,2,FALSE))</f>
        <v/>
      </c>
      <c r="Z909" s="146" t="str">
        <f>IF(X909="","",VLOOKUP(X909,Secteur_SQ!$A$1:$C$3870,3,FALSE))</f>
        <v/>
      </c>
    </row>
    <row r="910" spans="1:26">
      <c r="A910" s="102"/>
      <c r="B910" s="102"/>
      <c r="C910" s="102"/>
      <c r="D910" s="85"/>
      <c r="E910" s="103"/>
      <c r="F910" s="104"/>
      <c r="G910" s="104"/>
      <c r="H910" s="108"/>
      <c r="I910" s="89"/>
      <c r="J910" s="106"/>
      <c r="K910" s="12"/>
      <c r="L910" s="107"/>
      <c r="M910" s="103"/>
      <c r="N910" s="149"/>
      <c r="O910" s="89"/>
      <c r="P910" s="89"/>
      <c r="Q910" s="89"/>
      <c r="R910" s="145" t="str">
        <f>IF(A910="","",VLOOKUP(A910,Espèces!$A$2:$B$510,2,FALSE))</f>
        <v/>
      </c>
      <c r="S910" s="146" t="str">
        <f>IF(J910="","",VLOOKUP(J910,'code nicheur'!$A$1:$B$16,2,FALSE))</f>
        <v/>
      </c>
      <c r="T910" s="147" t="str">
        <f>IF(J910="","",VLOOKUP(J910,'code nicheur'!$A$1:$C$16,3,FALSE))</f>
        <v/>
      </c>
      <c r="U910" s="145" t="str">
        <f>IF(B910="","",VLOOKUP(B910,'Cartes IGN'!$A$1:$B$3233,2,FALSE))</f>
        <v/>
      </c>
      <c r="V910" s="147" t="str">
        <f>IF(B910="","",VLOOKUP(B910,'Cartes IGN'!$A$1:$D$3233,4,FALSE))</f>
        <v/>
      </c>
      <c r="W910" s="146" t="str">
        <f>IF(B910="","",VLOOKUP(B910,'Cartes IGN'!$A$1:$C$3233,3,FALSE))</f>
        <v/>
      </c>
      <c r="X910" s="146" t="str">
        <f t="shared" si="13"/>
        <v/>
      </c>
      <c r="Y910" s="146" t="str">
        <f>IF(X910="","",VLOOKUP(X910,Secteur_SQ!$A$1:$B$3870,2,FALSE))</f>
        <v/>
      </c>
      <c r="Z910" s="146" t="str">
        <f>IF(X910="","",VLOOKUP(X910,Secteur_SQ!$A$1:$C$3870,3,FALSE))</f>
        <v/>
      </c>
    </row>
    <row r="911" spans="1:26">
      <c r="A911" s="102"/>
      <c r="B911" s="102"/>
      <c r="C911" s="102"/>
      <c r="D911" s="85"/>
      <c r="E911" s="103"/>
      <c r="F911" s="104"/>
      <c r="G911" s="104"/>
      <c r="H911" s="108"/>
      <c r="I911" s="89"/>
      <c r="J911" s="106"/>
      <c r="K911" s="12"/>
      <c r="L911" s="107"/>
      <c r="M911" s="103"/>
      <c r="N911" s="149"/>
      <c r="O911" s="89"/>
      <c r="P911" s="89"/>
      <c r="Q911" s="89"/>
      <c r="R911" s="145" t="str">
        <f>IF(A911="","",VLOOKUP(A911,Espèces!$A$2:$B$510,2,FALSE))</f>
        <v/>
      </c>
      <c r="S911" s="146" t="str">
        <f>IF(J911="","",VLOOKUP(J911,'code nicheur'!$A$1:$B$16,2,FALSE))</f>
        <v/>
      </c>
      <c r="T911" s="147" t="str">
        <f>IF(J911="","",VLOOKUP(J911,'code nicheur'!$A$1:$C$16,3,FALSE))</f>
        <v/>
      </c>
      <c r="U911" s="145" t="str">
        <f>IF(B911="","",VLOOKUP(B911,'Cartes IGN'!$A$1:$B$3233,2,FALSE))</f>
        <v/>
      </c>
      <c r="V911" s="147" t="str">
        <f>IF(B911="","",VLOOKUP(B911,'Cartes IGN'!$A$1:$D$3233,4,FALSE))</f>
        <v/>
      </c>
      <c r="W911" s="146" t="str">
        <f>IF(B911="","",VLOOKUP(B911,'Cartes IGN'!$A$1:$C$3233,3,FALSE))</f>
        <v/>
      </c>
      <c r="X911" s="146" t="str">
        <f t="shared" si="13"/>
        <v/>
      </c>
      <c r="Y911" s="146" t="str">
        <f>IF(X911="","",VLOOKUP(X911,Secteur_SQ!$A$1:$B$3870,2,FALSE))</f>
        <v/>
      </c>
      <c r="Z911" s="146" t="str">
        <f>IF(X911="","",VLOOKUP(X911,Secteur_SQ!$A$1:$C$3870,3,FALSE))</f>
        <v/>
      </c>
    </row>
    <row r="912" spans="1:26">
      <c r="A912" s="102"/>
      <c r="B912" s="102"/>
      <c r="C912" s="102"/>
      <c r="D912" s="85"/>
      <c r="E912" s="103"/>
      <c r="F912" s="104"/>
      <c r="G912" s="104"/>
      <c r="H912" s="105"/>
      <c r="I912" s="109"/>
      <c r="J912" s="106"/>
      <c r="K912" s="102"/>
      <c r="L912" s="107"/>
      <c r="M912" s="103"/>
      <c r="N912" s="149"/>
      <c r="O912" s="89"/>
      <c r="P912" s="89"/>
      <c r="Q912" s="89"/>
      <c r="R912" s="145" t="str">
        <f>IF(A912="","",VLOOKUP(A912,Espèces!$A$2:$B$510,2,FALSE))</f>
        <v/>
      </c>
      <c r="S912" s="146" t="str">
        <f>IF(J912="","",VLOOKUP(J912,'code nicheur'!$A$1:$B$16,2,FALSE))</f>
        <v/>
      </c>
      <c r="T912" s="147" t="str">
        <f>IF(J912="","",VLOOKUP(J912,'code nicheur'!$A$1:$C$16,3,FALSE))</f>
        <v/>
      </c>
      <c r="U912" s="145" t="str">
        <f>IF(B912="","",VLOOKUP(B912,'Cartes IGN'!$A$1:$B$3233,2,FALSE))</f>
        <v/>
      </c>
      <c r="V912" s="147" t="str">
        <f>IF(B912="","",VLOOKUP(B912,'Cartes IGN'!$A$1:$D$3233,4,FALSE))</f>
        <v/>
      </c>
      <c r="W912" s="146" t="str">
        <f>IF(B912="","",VLOOKUP(B912,'Cartes IGN'!$A$1:$C$3233,3,FALSE))</f>
        <v/>
      </c>
      <c r="X912" s="146" t="str">
        <f t="shared" si="13"/>
        <v/>
      </c>
      <c r="Y912" s="146" t="str">
        <f>IF(X912="","",VLOOKUP(X912,Secteur_SQ!$A$1:$B$3870,2,FALSE))</f>
        <v/>
      </c>
      <c r="Z912" s="146" t="str">
        <f>IF(X912="","",VLOOKUP(X912,Secteur_SQ!$A$1:$C$3870,3,FALSE))</f>
        <v/>
      </c>
    </row>
    <row r="913" spans="1:26">
      <c r="A913" s="102"/>
      <c r="B913" s="102"/>
      <c r="C913" s="102"/>
      <c r="D913" s="85"/>
      <c r="E913" s="103"/>
      <c r="F913" s="104"/>
      <c r="G913" s="104"/>
      <c r="H913" s="105"/>
      <c r="I913" s="104"/>
      <c r="J913" s="106"/>
      <c r="K913" s="102"/>
      <c r="L913" s="107"/>
      <c r="M913" s="103"/>
      <c r="N913" s="149"/>
      <c r="O913" s="89"/>
      <c r="P913" s="89"/>
      <c r="Q913" s="89"/>
      <c r="R913" s="145" t="str">
        <f>IF(A913="","",VLOOKUP(A913,Espèces!$A$2:$B$510,2,FALSE))</f>
        <v/>
      </c>
      <c r="S913" s="146" t="str">
        <f>IF(J913="","",VLOOKUP(J913,'code nicheur'!$A$1:$B$16,2,FALSE))</f>
        <v/>
      </c>
      <c r="T913" s="147" t="str">
        <f>IF(J913="","",VLOOKUP(J913,'code nicheur'!$A$1:$C$16,3,FALSE))</f>
        <v/>
      </c>
      <c r="U913" s="145" t="str">
        <f>IF(B913="","",VLOOKUP(B913,'Cartes IGN'!$A$1:$B$3233,2,FALSE))</f>
        <v/>
      </c>
      <c r="V913" s="147" t="str">
        <f>IF(B913="","",VLOOKUP(B913,'Cartes IGN'!$A$1:$D$3233,4,FALSE))</f>
        <v/>
      </c>
      <c r="W913" s="146" t="str">
        <f>IF(B913="","",VLOOKUP(B913,'Cartes IGN'!$A$1:$C$3233,3,FALSE))</f>
        <v/>
      </c>
      <c r="X913" s="146" t="str">
        <f t="shared" si="13"/>
        <v/>
      </c>
      <c r="Y913" s="146" t="str">
        <f>IF(X913="","",VLOOKUP(X913,Secteur_SQ!$A$1:$B$3870,2,FALSE))</f>
        <v/>
      </c>
      <c r="Z913" s="146" t="str">
        <f>IF(X913="","",VLOOKUP(X913,Secteur_SQ!$A$1:$C$3870,3,FALSE))</f>
        <v/>
      </c>
    </row>
    <row r="914" spans="1:26">
      <c r="A914" s="102"/>
      <c r="B914" s="102"/>
      <c r="C914" s="102"/>
      <c r="D914" s="85"/>
      <c r="E914" s="103"/>
      <c r="F914" s="104"/>
      <c r="G914" s="104"/>
      <c r="H914" s="105"/>
      <c r="I914" s="104"/>
      <c r="J914" s="106"/>
      <c r="K914" s="102"/>
      <c r="L914" s="107"/>
      <c r="M914" s="103"/>
      <c r="N914" s="149"/>
      <c r="O914" s="89"/>
      <c r="P914" s="89"/>
      <c r="Q914" s="89"/>
      <c r="R914" s="145" t="str">
        <f>IF(A914="","",VLOOKUP(A914,Espèces!$A$2:$B$510,2,FALSE))</f>
        <v/>
      </c>
      <c r="S914" s="146" t="str">
        <f>IF(J914="","",VLOOKUP(J914,'code nicheur'!$A$1:$B$16,2,FALSE))</f>
        <v/>
      </c>
      <c r="T914" s="147" t="str">
        <f>IF(J914="","",VLOOKUP(J914,'code nicheur'!$A$1:$C$16,3,FALSE))</f>
        <v/>
      </c>
      <c r="U914" s="145" t="str">
        <f>IF(B914="","",VLOOKUP(B914,'Cartes IGN'!$A$1:$B$3233,2,FALSE))</f>
        <v/>
      </c>
      <c r="V914" s="147" t="str">
        <f>IF(B914="","",VLOOKUP(B914,'Cartes IGN'!$A$1:$D$3233,4,FALSE))</f>
        <v/>
      </c>
      <c r="W914" s="146" t="str">
        <f>IF(B914="","",VLOOKUP(B914,'Cartes IGN'!$A$1:$C$3233,3,FALSE))</f>
        <v/>
      </c>
      <c r="X914" s="146" t="str">
        <f t="shared" si="13"/>
        <v/>
      </c>
      <c r="Y914" s="146" t="str">
        <f>IF(X914="","",VLOOKUP(X914,Secteur_SQ!$A$1:$B$3870,2,FALSE))</f>
        <v/>
      </c>
      <c r="Z914" s="146" t="str">
        <f>IF(X914="","",VLOOKUP(X914,Secteur_SQ!$A$1:$C$3870,3,FALSE))</f>
        <v/>
      </c>
    </row>
    <row r="915" spans="1:26">
      <c r="A915" s="102"/>
      <c r="B915" s="102"/>
      <c r="C915" s="102"/>
      <c r="D915" s="85"/>
      <c r="E915" s="103"/>
      <c r="F915" s="104"/>
      <c r="G915" s="104"/>
      <c r="H915" s="105"/>
      <c r="I915" s="104"/>
      <c r="J915" s="106"/>
      <c r="K915" s="102"/>
      <c r="L915" s="107"/>
      <c r="M915" s="103"/>
      <c r="N915" s="149"/>
      <c r="O915" s="89"/>
      <c r="P915" s="89"/>
      <c r="Q915" s="89"/>
      <c r="R915" s="145" t="str">
        <f>IF(A915="","",VLOOKUP(A915,Espèces!$A$2:$B$510,2,FALSE))</f>
        <v/>
      </c>
      <c r="S915" s="146" t="str">
        <f>IF(J915="","",VLOOKUP(J915,'code nicheur'!$A$1:$B$16,2,FALSE))</f>
        <v/>
      </c>
      <c r="T915" s="147" t="str">
        <f>IF(J915="","",VLOOKUP(J915,'code nicheur'!$A$1:$C$16,3,FALSE))</f>
        <v/>
      </c>
      <c r="U915" s="145" t="str">
        <f>IF(B915="","",VLOOKUP(B915,'Cartes IGN'!$A$1:$B$3233,2,FALSE))</f>
        <v/>
      </c>
      <c r="V915" s="147" t="str">
        <f>IF(B915="","",VLOOKUP(B915,'Cartes IGN'!$A$1:$D$3233,4,FALSE))</f>
        <v/>
      </c>
      <c r="W915" s="146" t="str">
        <f>IF(B915="","",VLOOKUP(B915,'Cartes IGN'!$A$1:$C$3233,3,FALSE))</f>
        <v/>
      </c>
      <c r="X915" s="146" t="str">
        <f t="shared" si="13"/>
        <v/>
      </c>
      <c r="Y915" s="146" t="str">
        <f>IF(X915="","",VLOOKUP(X915,Secteur_SQ!$A$1:$B$3870,2,FALSE))</f>
        <v/>
      </c>
      <c r="Z915" s="146" t="str">
        <f>IF(X915="","",VLOOKUP(X915,Secteur_SQ!$A$1:$C$3870,3,FALSE))</f>
        <v/>
      </c>
    </row>
    <row r="916" spans="1:26">
      <c r="A916" s="102"/>
      <c r="B916" s="102"/>
      <c r="C916" s="102"/>
      <c r="D916" s="85"/>
      <c r="E916" s="103"/>
      <c r="F916" s="104"/>
      <c r="G916" s="104"/>
      <c r="H916" s="105"/>
      <c r="I916" s="104"/>
      <c r="J916" s="106"/>
      <c r="K916" s="102"/>
      <c r="L916" s="107"/>
      <c r="M916" s="103"/>
      <c r="N916" s="149"/>
      <c r="O916" s="89"/>
      <c r="P916" s="89"/>
      <c r="Q916" s="89"/>
      <c r="R916" s="145" t="str">
        <f>IF(A916="","",VLOOKUP(A916,Espèces!$A$2:$B$510,2,FALSE))</f>
        <v/>
      </c>
      <c r="S916" s="146" t="str">
        <f>IF(J916="","",VLOOKUP(J916,'code nicheur'!$A$1:$B$16,2,FALSE))</f>
        <v/>
      </c>
      <c r="T916" s="147" t="str">
        <f>IF(J916="","",VLOOKUP(J916,'code nicheur'!$A$1:$C$16,3,FALSE))</f>
        <v/>
      </c>
      <c r="U916" s="145" t="str">
        <f>IF(B916="","",VLOOKUP(B916,'Cartes IGN'!$A$1:$B$3233,2,FALSE))</f>
        <v/>
      </c>
      <c r="V916" s="147" t="str">
        <f>IF(B916="","",VLOOKUP(B916,'Cartes IGN'!$A$1:$D$3233,4,FALSE))</f>
        <v/>
      </c>
      <c r="W916" s="146" t="str">
        <f>IF(B916="","",VLOOKUP(B916,'Cartes IGN'!$A$1:$C$3233,3,FALSE))</f>
        <v/>
      </c>
      <c r="X916" s="146" t="str">
        <f t="shared" si="13"/>
        <v/>
      </c>
      <c r="Y916" s="146" t="str">
        <f>IF(X916="","",VLOOKUP(X916,Secteur_SQ!$A$1:$B$3870,2,FALSE))</f>
        <v/>
      </c>
      <c r="Z916" s="146" t="str">
        <f>IF(X916="","",VLOOKUP(X916,Secteur_SQ!$A$1:$C$3870,3,FALSE))</f>
        <v/>
      </c>
    </row>
    <row r="917" spans="1:26">
      <c r="A917" s="102"/>
      <c r="B917" s="102"/>
      <c r="C917" s="102"/>
      <c r="D917" s="85"/>
      <c r="E917" s="103"/>
      <c r="F917" s="104"/>
      <c r="G917" s="104"/>
      <c r="H917" s="105"/>
      <c r="I917" s="104"/>
      <c r="J917" s="106"/>
      <c r="K917" s="102"/>
      <c r="L917" s="107"/>
      <c r="M917" s="103"/>
      <c r="N917" s="149"/>
      <c r="O917" s="89"/>
      <c r="P917" s="89"/>
      <c r="Q917" s="89"/>
      <c r="R917" s="145" t="str">
        <f>IF(A917="","",VLOOKUP(A917,Espèces!$A$2:$B$510,2,FALSE))</f>
        <v/>
      </c>
      <c r="S917" s="146" t="str">
        <f>IF(J917="","",VLOOKUP(J917,'code nicheur'!$A$1:$B$16,2,FALSE))</f>
        <v/>
      </c>
      <c r="T917" s="147" t="str">
        <f>IF(J917="","",VLOOKUP(J917,'code nicheur'!$A$1:$C$16,3,FALSE))</f>
        <v/>
      </c>
      <c r="U917" s="145" t="str">
        <f>IF(B917="","",VLOOKUP(B917,'Cartes IGN'!$A$1:$B$3233,2,FALSE))</f>
        <v/>
      </c>
      <c r="V917" s="147" t="str">
        <f>IF(B917="","",VLOOKUP(B917,'Cartes IGN'!$A$1:$D$3233,4,FALSE))</f>
        <v/>
      </c>
      <c r="W917" s="146" t="str">
        <f>IF(B917="","",VLOOKUP(B917,'Cartes IGN'!$A$1:$C$3233,3,FALSE))</f>
        <v/>
      </c>
      <c r="X917" s="146" t="str">
        <f t="shared" si="13"/>
        <v/>
      </c>
      <c r="Y917" s="146" t="str">
        <f>IF(X917="","",VLOOKUP(X917,Secteur_SQ!$A$1:$B$3870,2,FALSE))</f>
        <v/>
      </c>
      <c r="Z917" s="146" t="str">
        <f>IF(X917="","",VLOOKUP(X917,Secteur_SQ!$A$1:$C$3870,3,FALSE))</f>
        <v/>
      </c>
    </row>
    <row r="918" spans="1:26">
      <c r="A918" s="102"/>
      <c r="B918" s="102"/>
      <c r="C918" s="102"/>
      <c r="D918" s="85"/>
      <c r="E918" s="103"/>
      <c r="F918" s="104"/>
      <c r="G918" s="104"/>
      <c r="H918" s="105"/>
      <c r="I918" s="104"/>
      <c r="J918" s="106"/>
      <c r="K918" s="102"/>
      <c r="L918" s="107"/>
      <c r="M918" s="103"/>
      <c r="N918" s="149"/>
      <c r="O918" s="89"/>
      <c r="P918" s="89"/>
      <c r="Q918" s="89"/>
      <c r="R918" s="145" t="str">
        <f>IF(A918="","",VLOOKUP(A918,Espèces!$A$2:$B$510,2,FALSE))</f>
        <v/>
      </c>
      <c r="S918" s="146" t="str">
        <f>IF(J918="","",VLOOKUP(J918,'code nicheur'!$A$1:$B$16,2,FALSE))</f>
        <v/>
      </c>
      <c r="T918" s="147" t="str">
        <f>IF(J918="","",VLOOKUP(J918,'code nicheur'!$A$1:$C$16,3,FALSE))</f>
        <v/>
      </c>
      <c r="U918" s="145" t="str">
        <f>IF(B918="","",VLOOKUP(B918,'Cartes IGN'!$A$1:$B$3233,2,FALSE))</f>
        <v/>
      </c>
      <c r="V918" s="147" t="str">
        <f>IF(B918="","",VLOOKUP(B918,'Cartes IGN'!$A$1:$D$3233,4,FALSE))</f>
        <v/>
      </c>
      <c r="W918" s="146" t="str">
        <f>IF(B918="","",VLOOKUP(B918,'Cartes IGN'!$A$1:$C$3233,3,FALSE))</f>
        <v/>
      </c>
      <c r="X918" s="146" t="str">
        <f t="shared" si="13"/>
        <v/>
      </c>
      <c r="Y918" s="146" t="str">
        <f>IF(X918="","",VLOOKUP(X918,Secteur_SQ!$A$1:$B$3870,2,FALSE))</f>
        <v/>
      </c>
      <c r="Z918" s="146" t="str">
        <f>IF(X918="","",VLOOKUP(X918,Secteur_SQ!$A$1:$C$3870,3,FALSE))</f>
        <v/>
      </c>
    </row>
    <row r="919" spans="1:26">
      <c r="A919" s="102"/>
      <c r="B919" s="102"/>
      <c r="C919" s="102"/>
      <c r="D919" s="85"/>
      <c r="E919" s="103"/>
      <c r="F919" s="104"/>
      <c r="G919" s="104"/>
      <c r="H919" s="105"/>
      <c r="I919" s="104"/>
      <c r="J919" s="106"/>
      <c r="K919" s="102"/>
      <c r="L919" s="107"/>
      <c r="M919" s="103"/>
      <c r="N919" s="149"/>
      <c r="O919" s="89"/>
      <c r="P919" s="89"/>
      <c r="Q919" s="89"/>
      <c r="R919" s="145" t="str">
        <f>IF(A919="","",VLOOKUP(A919,Espèces!$A$2:$B$510,2,FALSE))</f>
        <v/>
      </c>
      <c r="S919" s="146" t="str">
        <f>IF(J919="","",VLOOKUP(J919,'code nicheur'!$A$1:$B$16,2,FALSE))</f>
        <v/>
      </c>
      <c r="T919" s="147" t="str">
        <f>IF(J919="","",VLOOKUP(J919,'code nicheur'!$A$1:$C$16,3,FALSE))</f>
        <v/>
      </c>
      <c r="U919" s="145" t="str">
        <f>IF(B919="","",VLOOKUP(B919,'Cartes IGN'!$A$1:$B$3233,2,FALSE))</f>
        <v/>
      </c>
      <c r="V919" s="147" t="str">
        <f>IF(B919="","",VLOOKUP(B919,'Cartes IGN'!$A$1:$D$3233,4,FALSE))</f>
        <v/>
      </c>
      <c r="W919" s="146" t="str">
        <f>IF(B919="","",VLOOKUP(B919,'Cartes IGN'!$A$1:$C$3233,3,FALSE))</f>
        <v/>
      </c>
      <c r="X919" s="146" t="str">
        <f t="shared" si="13"/>
        <v/>
      </c>
      <c r="Y919" s="146" t="str">
        <f>IF(X919="","",VLOOKUP(X919,Secteur_SQ!$A$1:$B$3870,2,FALSE))</f>
        <v/>
      </c>
      <c r="Z919" s="146" t="str">
        <f>IF(X919="","",VLOOKUP(X919,Secteur_SQ!$A$1:$C$3870,3,FALSE))</f>
        <v/>
      </c>
    </row>
    <row r="920" spans="1:26">
      <c r="A920" s="102"/>
      <c r="B920" s="102"/>
      <c r="C920" s="102"/>
      <c r="D920" s="85"/>
      <c r="E920" s="103"/>
      <c r="F920" s="104"/>
      <c r="G920" s="104"/>
      <c r="H920" s="105"/>
      <c r="I920" s="104"/>
      <c r="J920" s="106"/>
      <c r="K920" s="102"/>
      <c r="L920" s="107"/>
      <c r="M920" s="103"/>
      <c r="N920" s="149"/>
      <c r="O920" s="89"/>
      <c r="P920" s="89"/>
      <c r="Q920" s="89"/>
      <c r="R920" s="145" t="str">
        <f>IF(A920="","",VLOOKUP(A920,Espèces!$A$2:$B$510,2,FALSE))</f>
        <v/>
      </c>
      <c r="S920" s="146" t="str">
        <f>IF(J920="","",VLOOKUP(J920,'code nicheur'!$A$1:$B$16,2,FALSE))</f>
        <v/>
      </c>
      <c r="T920" s="147" t="str">
        <f>IF(J920="","",VLOOKUP(J920,'code nicheur'!$A$1:$C$16,3,FALSE))</f>
        <v/>
      </c>
      <c r="U920" s="145" t="str">
        <f>IF(B920="","",VLOOKUP(B920,'Cartes IGN'!$A$1:$B$3233,2,FALSE))</f>
        <v/>
      </c>
      <c r="V920" s="147" t="str">
        <f>IF(B920="","",VLOOKUP(B920,'Cartes IGN'!$A$1:$D$3233,4,FALSE))</f>
        <v/>
      </c>
      <c r="W920" s="146" t="str">
        <f>IF(B920="","",VLOOKUP(B920,'Cartes IGN'!$A$1:$C$3233,3,FALSE))</f>
        <v/>
      </c>
      <c r="X920" s="146" t="str">
        <f t="shared" si="13"/>
        <v/>
      </c>
      <c r="Y920" s="146" t="str">
        <f>IF(X920="","",VLOOKUP(X920,Secteur_SQ!$A$1:$B$3870,2,FALSE))</f>
        <v/>
      </c>
      <c r="Z920" s="146" t="str">
        <f>IF(X920="","",VLOOKUP(X920,Secteur_SQ!$A$1:$C$3870,3,FALSE))</f>
        <v/>
      </c>
    </row>
    <row r="921" spans="1:26">
      <c r="A921" s="102"/>
      <c r="B921" s="102"/>
      <c r="C921" s="102"/>
      <c r="D921" s="85"/>
      <c r="E921" s="103"/>
      <c r="F921" s="104"/>
      <c r="G921" s="104"/>
      <c r="H921" s="105"/>
      <c r="I921" s="104"/>
      <c r="J921" s="106"/>
      <c r="K921" s="102"/>
      <c r="L921" s="107"/>
      <c r="M921" s="103"/>
      <c r="N921" s="149"/>
      <c r="O921" s="89"/>
      <c r="P921" s="89"/>
      <c r="Q921" s="89"/>
      <c r="R921" s="145" t="str">
        <f>IF(A921="","",VLOOKUP(A921,Espèces!$A$2:$B$510,2,FALSE))</f>
        <v/>
      </c>
      <c r="S921" s="146" t="str">
        <f>IF(J921="","",VLOOKUP(J921,'code nicheur'!$A$1:$B$16,2,FALSE))</f>
        <v/>
      </c>
      <c r="T921" s="147" t="str">
        <f>IF(J921="","",VLOOKUP(J921,'code nicheur'!$A$1:$C$16,3,FALSE))</f>
        <v/>
      </c>
      <c r="U921" s="145" t="str">
        <f>IF(B921="","",VLOOKUP(B921,'Cartes IGN'!$A$1:$B$3233,2,FALSE))</f>
        <v/>
      </c>
      <c r="V921" s="147" t="str">
        <f>IF(B921="","",VLOOKUP(B921,'Cartes IGN'!$A$1:$D$3233,4,FALSE))</f>
        <v/>
      </c>
      <c r="W921" s="146" t="str">
        <f>IF(B921="","",VLOOKUP(B921,'Cartes IGN'!$A$1:$C$3233,3,FALSE))</f>
        <v/>
      </c>
      <c r="X921" s="146" t="str">
        <f t="shared" si="13"/>
        <v/>
      </c>
      <c r="Y921" s="146" t="str">
        <f>IF(X921="","",VLOOKUP(X921,Secteur_SQ!$A$1:$B$3870,2,FALSE))</f>
        <v/>
      </c>
      <c r="Z921" s="146" t="str">
        <f>IF(X921="","",VLOOKUP(X921,Secteur_SQ!$A$1:$C$3870,3,FALSE))</f>
        <v/>
      </c>
    </row>
    <row r="922" spans="1:26">
      <c r="A922" s="102"/>
      <c r="B922" s="102"/>
      <c r="C922" s="102"/>
      <c r="D922" s="85"/>
      <c r="E922" s="103"/>
      <c r="F922" s="104"/>
      <c r="G922" s="104"/>
      <c r="H922" s="105"/>
      <c r="I922" s="104"/>
      <c r="J922" s="106"/>
      <c r="K922" s="102"/>
      <c r="L922" s="107"/>
      <c r="M922" s="103"/>
      <c r="N922" s="149"/>
      <c r="O922" s="89"/>
      <c r="P922" s="89"/>
      <c r="Q922" s="89"/>
      <c r="R922" s="145" t="str">
        <f>IF(A922="","",VLOOKUP(A922,Espèces!$A$2:$B$510,2,FALSE))</f>
        <v/>
      </c>
      <c r="S922" s="146" t="str">
        <f>IF(J922="","",VLOOKUP(J922,'code nicheur'!$A$1:$B$16,2,FALSE))</f>
        <v/>
      </c>
      <c r="T922" s="147" t="str">
        <f>IF(J922="","",VLOOKUP(J922,'code nicheur'!$A$1:$C$16,3,FALSE))</f>
        <v/>
      </c>
      <c r="U922" s="145" t="str">
        <f>IF(B922="","",VLOOKUP(B922,'Cartes IGN'!$A$1:$B$3233,2,FALSE))</f>
        <v/>
      </c>
      <c r="V922" s="147" t="str">
        <f>IF(B922="","",VLOOKUP(B922,'Cartes IGN'!$A$1:$D$3233,4,FALSE))</f>
        <v/>
      </c>
      <c r="W922" s="146" t="str">
        <f>IF(B922="","",VLOOKUP(B922,'Cartes IGN'!$A$1:$C$3233,3,FALSE))</f>
        <v/>
      </c>
      <c r="X922" s="146" t="str">
        <f t="shared" ref="X922:X985" si="14">IF(F922="","",D922&amp;"-"&amp;F922)</f>
        <v/>
      </c>
      <c r="Y922" s="146" t="str">
        <f>IF(X922="","",VLOOKUP(X922,Secteur_SQ!$A$1:$B$3870,2,FALSE))</f>
        <v/>
      </c>
      <c r="Z922" s="146" t="str">
        <f>IF(X922="","",VLOOKUP(X922,Secteur_SQ!$A$1:$C$3870,3,FALSE))</f>
        <v/>
      </c>
    </row>
    <row r="923" spans="1:26">
      <c r="A923" s="102"/>
      <c r="B923" s="102"/>
      <c r="C923" s="102"/>
      <c r="D923" s="85"/>
      <c r="E923" s="103"/>
      <c r="F923" s="104"/>
      <c r="G923" s="104"/>
      <c r="H923" s="105"/>
      <c r="I923" s="104"/>
      <c r="J923" s="106"/>
      <c r="K923" s="102"/>
      <c r="L923" s="107"/>
      <c r="M923" s="103"/>
      <c r="N923" s="149"/>
      <c r="O923" s="89"/>
      <c r="P923" s="89"/>
      <c r="Q923" s="89"/>
      <c r="R923" s="145" t="str">
        <f>IF(A923="","",VLOOKUP(A923,Espèces!$A$2:$B$510,2,FALSE))</f>
        <v/>
      </c>
      <c r="S923" s="146" t="str">
        <f>IF(J923="","",VLOOKUP(J923,'code nicheur'!$A$1:$B$16,2,FALSE))</f>
        <v/>
      </c>
      <c r="T923" s="147" t="str">
        <f>IF(J923="","",VLOOKUP(J923,'code nicheur'!$A$1:$C$16,3,FALSE))</f>
        <v/>
      </c>
      <c r="U923" s="145" t="str">
        <f>IF(B923="","",VLOOKUP(B923,'Cartes IGN'!$A$1:$B$3233,2,FALSE))</f>
        <v/>
      </c>
      <c r="V923" s="147" t="str">
        <f>IF(B923="","",VLOOKUP(B923,'Cartes IGN'!$A$1:$D$3233,4,FALSE))</f>
        <v/>
      </c>
      <c r="W923" s="146" t="str">
        <f>IF(B923="","",VLOOKUP(B923,'Cartes IGN'!$A$1:$C$3233,3,FALSE))</f>
        <v/>
      </c>
      <c r="X923" s="146" t="str">
        <f t="shared" si="14"/>
        <v/>
      </c>
      <c r="Y923" s="146" t="str">
        <f>IF(X923="","",VLOOKUP(X923,Secteur_SQ!$A$1:$B$3870,2,FALSE))</f>
        <v/>
      </c>
      <c r="Z923" s="146" t="str">
        <f>IF(X923="","",VLOOKUP(X923,Secteur_SQ!$A$1:$C$3870,3,FALSE))</f>
        <v/>
      </c>
    </row>
    <row r="924" spans="1:26">
      <c r="A924" s="102"/>
      <c r="B924" s="102"/>
      <c r="C924" s="102"/>
      <c r="D924" s="85"/>
      <c r="E924" s="103"/>
      <c r="F924" s="104"/>
      <c r="G924" s="104"/>
      <c r="H924" s="105"/>
      <c r="I924" s="104"/>
      <c r="J924" s="106"/>
      <c r="K924" s="102"/>
      <c r="L924" s="107"/>
      <c r="M924" s="103"/>
      <c r="N924" s="149"/>
      <c r="O924" s="89"/>
      <c r="P924" s="89"/>
      <c r="Q924" s="89"/>
      <c r="R924" s="145" t="str">
        <f>IF(A924="","",VLOOKUP(A924,Espèces!$A$2:$B$510,2,FALSE))</f>
        <v/>
      </c>
      <c r="S924" s="146" t="str">
        <f>IF(J924="","",VLOOKUP(J924,'code nicheur'!$A$1:$B$16,2,FALSE))</f>
        <v/>
      </c>
      <c r="T924" s="147" t="str">
        <f>IF(J924="","",VLOOKUP(J924,'code nicheur'!$A$1:$C$16,3,FALSE))</f>
        <v/>
      </c>
      <c r="U924" s="145" t="str">
        <f>IF(B924="","",VLOOKUP(B924,'Cartes IGN'!$A$1:$B$3233,2,FALSE))</f>
        <v/>
      </c>
      <c r="V924" s="147" t="str">
        <f>IF(B924="","",VLOOKUP(B924,'Cartes IGN'!$A$1:$D$3233,4,FALSE))</f>
        <v/>
      </c>
      <c r="W924" s="146" t="str">
        <f>IF(B924="","",VLOOKUP(B924,'Cartes IGN'!$A$1:$C$3233,3,FALSE))</f>
        <v/>
      </c>
      <c r="X924" s="146" t="str">
        <f t="shared" si="14"/>
        <v/>
      </c>
      <c r="Y924" s="146" t="str">
        <f>IF(X924="","",VLOOKUP(X924,Secteur_SQ!$A$1:$B$3870,2,FALSE))</f>
        <v/>
      </c>
      <c r="Z924" s="146" t="str">
        <f>IF(X924="","",VLOOKUP(X924,Secteur_SQ!$A$1:$C$3870,3,FALSE))</f>
        <v/>
      </c>
    </row>
    <row r="925" spans="1:26">
      <c r="A925" s="102"/>
      <c r="B925" s="102"/>
      <c r="C925" s="102"/>
      <c r="D925" s="85"/>
      <c r="E925" s="103"/>
      <c r="F925" s="104"/>
      <c r="G925" s="104"/>
      <c r="H925" s="105"/>
      <c r="I925" s="104"/>
      <c r="J925" s="106"/>
      <c r="K925" s="102"/>
      <c r="L925" s="107"/>
      <c r="M925" s="103"/>
      <c r="N925" s="149"/>
      <c r="O925" s="89"/>
      <c r="P925" s="89"/>
      <c r="Q925" s="89"/>
      <c r="R925" s="145" t="str">
        <f>IF(A925="","",VLOOKUP(A925,Espèces!$A$2:$B$510,2,FALSE))</f>
        <v/>
      </c>
      <c r="S925" s="146" t="str">
        <f>IF(J925="","",VLOOKUP(J925,'code nicheur'!$A$1:$B$16,2,FALSE))</f>
        <v/>
      </c>
      <c r="T925" s="147" t="str">
        <f>IF(J925="","",VLOOKUP(J925,'code nicheur'!$A$1:$C$16,3,FALSE))</f>
        <v/>
      </c>
      <c r="U925" s="145" t="str">
        <f>IF(B925="","",VLOOKUP(B925,'Cartes IGN'!$A$1:$B$3233,2,FALSE))</f>
        <v/>
      </c>
      <c r="V925" s="147" t="str">
        <f>IF(B925="","",VLOOKUP(B925,'Cartes IGN'!$A$1:$D$3233,4,FALSE))</f>
        <v/>
      </c>
      <c r="W925" s="146" t="str">
        <f>IF(B925="","",VLOOKUP(B925,'Cartes IGN'!$A$1:$C$3233,3,FALSE))</f>
        <v/>
      </c>
      <c r="X925" s="146" t="str">
        <f t="shared" si="14"/>
        <v/>
      </c>
      <c r="Y925" s="146" t="str">
        <f>IF(X925="","",VLOOKUP(X925,Secteur_SQ!$A$1:$B$3870,2,FALSE))</f>
        <v/>
      </c>
      <c r="Z925" s="146" t="str">
        <f>IF(X925="","",VLOOKUP(X925,Secteur_SQ!$A$1:$C$3870,3,FALSE))</f>
        <v/>
      </c>
    </row>
    <row r="926" spans="1:26">
      <c r="A926" s="102"/>
      <c r="B926" s="102"/>
      <c r="C926" s="102"/>
      <c r="D926" s="85"/>
      <c r="E926" s="103"/>
      <c r="F926" s="104"/>
      <c r="G926" s="104"/>
      <c r="H926" s="105"/>
      <c r="I926" s="104"/>
      <c r="J926" s="106"/>
      <c r="K926" s="102"/>
      <c r="L926" s="107"/>
      <c r="M926" s="103"/>
      <c r="N926" s="149"/>
      <c r="O926" s="89"/>
      <c r="P926" s="89"/>
      <c r="Q926" s="89"/>
      <c r="R926" s="145" t="str">
        <f>IF(A926="","",VLOOKUP(A926,Espèces!$A$2:$B$510,2,FALSE))</f>
        <v/>
      </c>
      <c r="S926" s="146" t="str">
        <f>IF(J926="","",VLOOKUP(J926,'code nicheur'!$A$1:$B$16,2,FALSE))</f>
        <v/>
      </c>
      <c r="T926" s="147" t="str">
        <f>IF(J926="","",VLOOKUP(J926,'code nicheur'!$A$1:$C$16,3,FALSE))</f>
        <v/>
      </c>
      <c r="U926" s="145" t="str">
        <f>IF(B926="","",VLOOKUP(B926,'Cartes IGN'!$A$1:$B$3233,2,FALSE))</f>
        <v/>
      </c>
      <c r="V926" s="147" t="str">
        <f>IF(B926="","",VLOOKUP(B926,'Cartes IGN'!$A$1:$D$3233,4,FALSE))</f>
        <v/>
      </c>
      <c r="W926" s="146" t="str">
        <f>IF(B926="","",VLOOKUP(B926,'Cartes IGN'!$A$1:$C$3233,3,FALSE))</f>
        <v/>
      </c>
      <c r="X926" s="146" t="str">
        <f t="shared" si="14"/>
        <v/>
      </c>
      <c r="Y926" s="146" t="str">
        <f>IF(X926="","",VLOOKUP(X926,Secteur_SQ!$A$1:$B$3870,2,FALSE))</f>
        <v/>
      </c>
      <c r="Z926" s="146" t="str">
        <f>IF(X926="","",VLOOKUP(X926,Secteur_SQ!$A$1:$C$3870,3,FALSE))</f>
        <v/>
      </c>
    </row>
    <row r="927" spans="1:26">
      <c r="A927" s="102"/>
      <c r="B927" s="102"/>
      <c r="C927" s="102"/>
      <c r="D927" s="85"/>
      <c r="E927" s="103"/>
      <c r="F927" s="104"/>
      <c r="G927" s="104"/>
      <c r="H927" s="105"/>
      <c r="I927" s="104"/>
      <c r="J927" s="106"/>
      <c r="K927" s="102"/>
      <c r="L927" s="107"/>
      <c r="M927" s="103"/>
      <c r="N927" s="149"/>
      <c r="O927" s="89"/>
      <c r="P927" s="89"/>
      <c r="Q927" s="89"/>
      <c r="R927" s="145" t="str">
        <f>IF(A927="","",VLOOKUP(A927,Espèces!$A$2:$B$510,2,FALSE))</f>
        <v/>
      </c>
      <c r="S927" s="146" t="str">
        <f>IF(J927="","",VLOOKUP(J927,'code nicheur'!$A$1:$B$16,2,FALSE))</f>
        <v/>
      </c>
      <c r="T927" s="147" t="str">
        <f>IF(J927="","",VLOOKUP(J927,'code nicheur'!$A$1:$C$16,3,FALSE))</f>
        <v/>
      </c>
      <c r="U927" s="145" t="str">
        <f>IF(B927="","",VLOOKUP(B927,'Cartes IGN'!$A$1:$B$3233,2,FALSE))</f>
        <v/>
      </c>
      <c r="V927" s="147" t="str">
        <f>IF(B927="","",VLOOKUP(B927,'Cartes IGN'!$A$1:$D$3233,4,FALSE))</f>
        <v/>
      </c>
      <c r="W927" s="146" t="str">
        <f>IF(B927="","",VLOOKUP(B927,'Cartes IGN'!$A$1:$C$3233,3,FALSE))</f>
        <v/>
      </c>
      <c r="X927" s="146" t="str">
        <f t="shared" si="14"/>
        <v/>
      </c>
      <c r="Y927" s="146" t="str">
        <f>IF(X927="","",VLOOKUP(X927,Secteur_SQ!$A$1:$B$3870,2,FALSE))</f>
        <v/>
      </c>
      <c r="Z927" s="146" t="str">
        <f>IF(X927="","",VLOOKUP(X927,Secteur_SQ!$A$1:$C$3870,3,FALSE))</f>
        <v/>
      </c>
    </row>
    <row r="928" spans="1:26">
      <c r="A928" s="102"/>
      <c r="B928" s="102"/>
      <c r="C928" s="102"/>
      <c r="D928" s="85"/>
      <c r="E928" s="103"/>
      <c r="F928" s="104"/>
      <c r="G928" s="104"/>
      <c r="H928" s="105"/>
      <c r="I928" s="104"/>
      <c r="J928" s="106"/>
      <c r="K928" s="102"/>
      <c r="L928" s="107"/>
      <c r="M928" s="103"/>
      <c r="N928" s="149"/>
      <c r="O928" s="89"/>
      <c r="P928" s="89"/>
      <c r="Q928" s="89"/>
      <c r="R928" s="145" t="str">
        <f>IF(A928="","",VLOOKUP(A928,Espèces!$A$2:$B$510,2,FALSE))</f>
        <v/>
      </c>
      <c r="S928" s="146" t="str">
        <f>IF(J928="","",VLOOKUP(J928,'code nicheur'!$A$1:$B$16,2,FALSE))</f>
        <v/>
      </c>
      <c r="T928" s="147" t="str">
        <f>IF(J928="","",VLOOKUP(J928,'code nicheur'!$A$1:$C$16,3,FALSE))</f>
        <v/>
      </c>
      <c r="U928" s="145" t="str">
        <f>IF(B928="","",VLOOKUP(B928,'Cartes IGN'!$A$1:$B$3233,2,FALSE))</f>
        <v/>
      </c>
      <c r="V928" s="147" t="str">
        <f>IF(B928="","",VLOOKUP(B928,'Cartes IGN'!$A$1:$D$3233,4,FALSE))</f>
        <v/>
      </c>
      <c r="W928" s="146" t="str">
        <f>IF(B928="","",VLOOKUP(B928,'Cartes IGN'!$A$1:$C$3233,3,FALSE))</f>
        <v/>
      </c>
      <c r="X928" s="146" t="str">
        <f t="shared" si="14"/>
        <v/>
      </c>
      <c r="Y928" s="146" t="str">
        <f>IF(X928="","",VLOOKUP(X928,Secteur_SQ!$A$1:$B$3870,2,FALSE))</f>
        <v/>
      </c>
      <c r="Z928" s="146" t="str">
        <f>IF(X928="","",VLOOKUP(X928,Secteur_SQ!$A$1:$C$3870,3,FALSE))</f>
        <v/>
      </c>
    </row>
    <row r="929" spans="1:26">
      <c r="A929" s="102"/>
      <c r="B929" s="102"/>
      <c r="C929" s="102"/>
      <c r="D929" s="85"/>
      <c r="E929" s="103"/>
      <c r="F929" s="104"/>
      <c r="G929" s="104"/>
      <c r="H929" s="105"/>
      <c r="I929" s="104"/>
      <c r="J929" s="106"/>
      <c r="K929" s="102"/>
      <c r="L929" s="107"/>
      <c r="M929" s="103"/>
      <c r="N929" s="149"/>
      <c r="O929" s="89"/>
      <c r="P929" s="89"/>
      <c r="Q929" s="89"/>
      <c r="R929" s="145" t="str">
        <f>IF(A929="","",VLOOKUP(A929,Espèces!$A$2:$B$510,2,FALSE))</f>
        <v/>
      </c>
      <c r="S929" s="146" t="str">
        <f>IF(J929="","",VLOOKUP(J929,'code nicheur'!$A$1:$B$16,2,FALSE))</f>
        <v/>
      </c>
      <c r="T929" s="147" t="str">
        <f>IF(J929="","",VLOOKUP(J929,'code nicheur'!$A$1:$C$16,3,FALSE))</f>
        <v/>
      </c>
      <c r="U929" s="145" t="str">
        <f>IF(B929="","",VLOOKUP(B929,'Cartes IGN'!$A$1:$B$3233,2,FALSE))</f>
        <v/>
      </c>
      <c r="V929" s="147" t="str">
        <f>IF(B929="","",VLOOKUP(B929,'Cartes IGN'!$A$1:$D$3233,4,FALSE))</f>
        <v/>
      </c>
      <c r="W929" s="146" t="str">
        <f>IF(B929="","",VLOOKUP(B929,'Cartes IGN'!$A$1:$C$3233,3,FALSE))</f>
        <v/>
      </c>
      <c r="X929" s="146" t="str">
        <f t="shared" si="14"/>
        <v/>
      </c>
      <c r="Y929" s="146" t="str">
        <f>IF(X929="","",VLOOKUP(X929,Secteur_SQ!$A$1:$B$3870,2,FALSE))</f>
        <v/>
      </c>
      <c r="Z929" s="146" t="str">
        <f>IF(X929="","",VLOOKUP(X929,Secteur_SQ!$A$1:$C$3870,3,FALSE))</f>
        <v/>
      </c>
    </row>
    <row r="930" spans="1:26">
      <c r="A930" s="102"/>
      <c r="B930" s="102"/>
      <c r="C930" s="102"/>
      <c r="D930" s="85"/>
      <c r="E930" s="103"/>
      <c r="F930" s="104"/>
      <c r="G930" s="104"/>
      <c r="H930" s="105"/>
      <c r="I930" s="104"/>
      <c r="J930" s="106"/>
      <c r="K930" s="102"/>
      <c r="L930" s="107"/>
      <c r="M930" s="103"/>
      <c r="N930" s="149"/>
      <c r="O930" s="89"/>
      <c r="P930" s="89"/>
      <c r="Q930" s="89"/>
      <c r="R930" s="145" t="str">
        <f>IF(A930="","",VLOOKUP(A930,Espèces!$A$2:$B$510,2,FALSE))</f>
        <v/>
      </c>
      <c r="S930" s="146" t="str">
        <f>IF(J930="","",VLOOKUP(J930,'code nicheur'!$A$1:$B$16,2,FALSE))</f>
        <v/>
      </c>
      <c r="T930" s="147" t="str">
        <f>IF(J930="","",VLOOKUP(J930,'code nicheur'!$A$1:$C$16,3,FALSE))</f>
        <v/>
      </c>
      <c r="U930" s="145" t="str">
        <f>IF(B930="","",VLOOKUP(B930,'Cartes IGN'!$A$1:$B$3233,2,FALSE))</f>
        <v/>
      </c>
      <c r="V930" s="147" t="str">
        <f>IF(B930="","",VLOOKUP(B930,'Cartes IGN'!$A$1:$D$3233,4,FALSE))</f>
        <v/>
      </c>
      <c r="W930" s="146" t="str">
        <f>IF(B930="","",VLOOKUP(B930,'Cartes IGN'!$A$1:$C$3233,3,FALSE))</f>
        <v/>
      </c>
      <c r="X930" s="146" t="str">
        <f t="shared" si="14"/>
        <v/>
      </c>
      <c r="Y930" s="146" t="str">
        <f>IF(X930="","",VLOOKUP(X930,Secteur_SQ!$A$1:$B$3870,2,FALSE))</f>
        <v/>
      </c>
      <c r="Z930" s="146" t="str">
        <f>IF(X930="","",VLOOKUP(X930,Secteur_SQ!$A$1:$C$3870,3,FALSE))</f>
        <v/>
      </c>
    </row>
    <row r="931" spans="1:26">
      <c r="A931" s="102"/>
      <c r="B931" s="102"/>
      <c r="C931" s="102"/>
      <c r="D931" s="85"/>
      <c r="E931" s="103"/>
      <c r="F931" s="104"/>
      <c r="G931" s="104"/>
      <c r="H931" s="105"/>
      <c r="I931" s="104"/>
      <c r="J931" s="106"/>
      <c r="K931" s="102"/>
      <c r="L931" s="107"/>
      <c r="M931" s="103"/>
      <c r="N931" s="149"/>
      <c r="O931" s="89"/>
      <c r="P931" s="89"/>
      <c r="Q931" s="89"/>
      <c r="R931" s="145" t="str">
        <f>IF(A931="","",VLOOKUP(A931,Espèces!$A$2:$B$510,2,FALSE))</f>
        <v/>
      </c>
      <c r="S931" s="146" t="str">
        <f>IF(J931="","",VLOOKUP(J931,'code nicheur'!$A$1:$B$16,2,FALSE))</f>
        <v/>
      </c>
      <c r="T931" s="147" t="str">
        <f>IF(J931="","",VLOOKUP(J931,'code nicheur'!$A$1:$C$16,3,FALSE))</f>
        <v/>
      </c>
      <c r="U931" s="145" t="str">
        <f>IF(B931="","",VLOOKUP(B931,'Cartes IGN'!$A$1:$B$3233,2,FALSE))</f>
        <v/>
      </c>
      <c r="V931" s="147" t="str">
        <f>IF(B931="","",VLOOKUP(B931,'Cartes IGN'!$A$1:$D$3233,4,FALSE))</f>
        <v/>
      </c>
      <c r="W931" s="146" t="str">
        <f>IF(B931="","",VLOOKUP(B931,'Cartes IGN'!$A$1:$C$3233,3,FALSE))</f>
        <v/>
      </c>
      <c r="X931" s="146" t="str">
        <f t="shared" si="14"/>
        <v/>
      </c>
      <c r="Y931" s="146" t="str">
        <f>IF(X931="","",VLOOKUP(X931,Secteur_SQ!$A$1:$B$3870,2,FALSE))</f>
        <v/>
      </c>
      <c r="Z931" s="146" t="str">
        <f>IF(X931="","",VLOOKUP(X931,Secteur_SQ!$A$1:$C$3870,3,FALSE))</f>
        <v/>
      </c>
    </row>
    <row r="932" spans="1:26">
      <c r="A932" s="102"/>
      <c r="B932" s="102"/>
      <c r="C932" s="102"/>
      <c r="D932" s="85"/>
      <c r="E932" s="103"/>
      <c r="F932" s="104"/>
      <c r="G932" s="104"/>
      <c r="H932" s="105"/>
      <c r="I932" s="104"/>
      <c r="J932" s="106"/>
      <c r="K932" s="102"/>
      <c r="L932" s="107"/>
      <c r="M932" s="103"/>
      <c r="N932" s="149"/>
      <c r="O932" s="89"/>
      <c r="P932" s="89"/>
      <c r="Q932" s="89"/>
      <c r="R932" s="145" t="str">
        <f>IF(A932="","",VLOOKUP(A932,Espèces!$A$2:$B$510,2,FALSE))</f>
        <v/>
      </c>
      <c r="S932" s="146" t="str">
        <f>IF(J932="","",VLOOKUP(J932,'code nicheur'!$A$1:$B$16,2,FALSE))</f>
        <v/>
      </c>
      <c r="T932" s="147" t="str">
        <f>IF(J932="","",VLOOKUP(J932,'code nicheur'!$A$1:$C$16,3,FALSE))</f>
        <v/>
      </c>
      <c r="U932" s="145" t="str">
        <f>IF(B932="","",VLOOKUP(B932,'Cartes IGN'!$A$1:$B$3233,2,FALSE))</f>
        <v/>
      </c>
      <c r="V932" s="147" t="str">
        <f>IF(B932="","",VLOOKUP(B932,'Cartes IGN'!$A$1:$D$3233,4,FALSE))</f>
        <v/>
      </c>
      <c r="W932" s="146" t="str">
        <f>IF(B932="","",VLOOKUP(B932,'Cartes IGN'!$A$1:$C$3233,3,FALSE))</f>
        <v/>
      </c>
      <c r="X932" s="146" t="str">
        <f t="shared" si="14"/>
        <v/>
      </c>
      <c r="Y932" s="146" t="str">
        <f>IF(X932="","",VLOOKUP(X932,Secteur_SQ!$A$1:$B$3870,2,FALSE))</f>
        <v/>
      </c>
      <c r="Z932" s="146" t="str">
        <f>IF(X932="","",VLOOKUP(X932,Secteur_SQ!$A$1:$C$3870,3,FALSE))</f>
        <v/>
      </c>
    </row>
    <row r="933" spans="1:26">
      <c r="A933" s="102"/>
      <c r="B933" s="102"/>
      <c r="C933" s="102"/>
      <c r="D933" s="85"/>
      <c r="E933" s="103"/>
      <c r="F933" s="104"/>
      <c r="G933" s="104"/>
      <c r="H933" s="105"/>
      <c r="I933" s="104"/>
      <c r="J933" s="106"/>
      <c r="K933" s="102"/>
      <c r="L933" s="107"/>
      <c r="M933" s="103"/>
      <c r="N933" s="149"/>
      <c r="O933" s="89"/>
      <c r="P933" s="89"/>
      <c r="Q933" s="89"/>
      <c r="R933" s="145" t="str">
        <f>IF(A933="","",VLOOKUP(A933,Espèces!$A$2:$B$510,2,FALSE))</f>
        <v/>
      </c>
      <c r="S933" s="146" t="str">
        <f>IF(J933="","",VLOOKUP(J933,'code nicheur'!$A$1:$B$16,2,FALSE))</f>
        <v/>
      </c>
      <c r="T933" s="147" t="str">
        <f>IF(J933="","",VLOOKUP(J933,'code nicheur'!$A$1:$C$16,3,FALSE))</f>
        <v/>
      </c>
      <c r="U933" s="145" t="str">
        <f>IF(B933="","",VLOOKUP(B933,'Cartes IGN'!$A$1:$B$3233,2,FALSE))</f>
        <v/>
      </c>
      <c r="V933" s="147" t="str">
        <f>IF(B933="","",VLOOKUP(B933,'Cartes IGN'!$A$1:$D$3233,4,FALSE))</f>
        <v/>
      </c>
      <c r="W933" s="146" t="str">
        <f>IF(B933="","",VLOOKUP(B933,'Cartes IGN'!$A$1:$C$3233,3,FALSE))</f>
        <v/>
      </c>
      <c r="X933" s="146" t="str">
        <f t="shared" si="14"/>
        <v/>
      </c>
      <c r="Y933" s="146" t="str">
        <f>IF(X933="","",VLOOKUP(X933,Secteur_SQ!$A$1:$B$3870,2,FALSE))</f>
        <v/>
      </c>
      <c r="Z933" s="146" t="str">
        <f>IF(X933="","",VLOOKUP(X933,Secteur_SQ!$A$1:$C$3870,3,FALSE))</f>
        <v/>
      </c>
    </row>
    <row r="934" spans="1:26">
      <c r="A934" s="102"/>
      <c r="B934" s="102"/>
      <c r="C934" s="102"/>
      <c r="D934" s="85"/>
      <c r="E934" s="103"/>
      <c r="F934" s="104"/>
      <c r="G934" s="104"/>
      <c r="H934" s="105"/>
      <c r="I934" s="104"/>
      <c r="J934" s="106"/>
      <c r="K934" s="102"/>
      <c r="L934" s="107"/>
      <c r="M934" s="103"/>
      <c r="N934" s="149"/>
      <c r="O934" s="89"/>
      <c r="P934" s="89"/>
      <c r="Q934" s="89"/>
      <c r="R934" s="145" t="str">
        <f>IF(A934="","",VLOOKUP(A934,Espèces!$A$2:$B$510,2,FALSE))</f>
        <v/>
      </c>
      <c r="S934" s="146" t="str">
        <f>IF(J934="","",VLOOKUP(J934,'code nicheur'!$A$1:$B$16,2,FALSE))</f>
        <v/>
      </c>
      <c r="T934" s="147" t="str">
        <f>IF(J934="","",VLOOKUP(J934,'code nicheur'!$A$1:$C$16,3,FALSE))</f>
        <v/>
      </c>
      <c r="U934" s="145" t="str">
        <f>IF(B934="","",VLOOKUP(B934,'Cartes IGN'!$A$1:$B$3233,2,FALSE))</f>
        <v/>
      </c>
      <c r="V934" s="147" t="str">
        <f>IF(B934="","",VLOOKUP(B934,'Cartes IGN'!$A$1:$D$3233,4,FALSE))</f>
        <v/>
      </c>
      <c r="W934" s="146" t="str">
        <f>IF(B934="","",VLOOKUP(B934,'Cartes IGN'!$A$1:$C$3233,3,FALSE))</f>
        <v/>
      </c>
      <c r="X934" s="146" t="str">
        <f t="shared" si="14"/>
        <v/>
      </c>
      <c r="Y934" s="146" t="str">
        <f>IF(X934="","",VLOOKUP(X934,Secteur_SQ!$A$1:$B$3870,2,FALSE))</f>
        <v/>
      </c>
      <c r="Z934" s="146" t="str">
        <f>IF(X934="","",VLOOKUP(X934,Secteur_SQ!$A$1:$C$3870,3,FALSE))</f>
        <v/>
      </c>
    </row>
    <row r="935" spans="1:26">
      <c r="A935" s="102"/>
      <c r="B935" s="102"/>
      <c r="C935" s="102"/>
      <c r="D935" s="85"/>
      <c r="E935" s="103"/>
      <c r="F935" s="104"/>
      <c r="G935" s="104"/>
      <c r="H935" s="105"/>
      <c r="I935" s="104"/>
      <c r="J935" s="106"/>
      <c r="K935" s="102"/>
      <c r="L935" s="107"/>
      <c r="M935" s="103"/>
      <c r="N935" s="149"/>
      <c r="O935" s="89"/>
      <c r="P935" s="89"/>
      <c r="Q935" s="89"/>
      <c r="R935" s="145" t="str">
        <f>IF(A935="","",VLOOKUP(A935,Espèces!$A$2:$B$510,2,FALSE))</f>
        <v/>
      </c>
      <c r="S935" s="146" t="str">
        <f>IF(J935="","",VLOOKUP(J935,'code nicheur'!$A$1:$B$16,2,FALSE))</f>
        <v/>
      </c>
      <c r="T935" s="147" t="str">
        <f>IF(J935="","",VLOOKUP(J935,'code nicheur'!$A$1:$C$16,3,FALSE))</f>
        <v/>
      </c>
      <c r="U935" s="145" t="str">
        <f>IF(B935="","",VLOOKUP(B935,'Cartes IGN'!$A$1:$B$3233,2,FALSE))</f>
        <v/>
      </c>
      <c r="V935" s="147" t="str">
        <f>IF(B935="","",VLOOKUP(B935,'Cartes IGN'!$A$1:$D$3233,4,FALSE))</f>
        <v/>
      </c>
      <c r="W935" s="146" t="str">
        <f>IF(B935="","",VLOOKUP(B935,'Cartes IGN'!$A$1:$C$3233,3,FALSE))</f>
        <v/>
      </c>
      <c r="X935" s="146" t="str">
        <f t="shared" si="14"/>
        <v/>
      </c>
      <c r="Y935" s="146" t="str">
        <f>IF(X935="","",VLOOKUP(X935,Secteur_SQ!$A$1:$B$3870,2,FALSE))</f>
        <v/>
      </c>
      <c r="Z935" s="146" t="str">
        <f>IF(X935="","",VLOOKUP(X935,Secteur_SQ!$A$1:$C$3870,3,FALSE))</f>
        <v/>
      </c>
    </row>
    <row r="936" spans="1:26">
      <c r="A936" s="102"/>
      <c r="B936" s="102"/>
      <c r="C936" s="102"/>
      <c r="D936" s="85"/>
      <c r="E936" s="103"/>
      <c r="F936" s="104"/>
      <c r="G936" s="104"/>
      <c r="H936" s="105"/>
      <c r="I936" s="104"/>
      <c r="J936" s="106"/>
      <c r="K936" s="102"/>
      <c r="L936" s="107"/>
      <c r="M936" s="103"/>
      <c r="N936" s="149"/>
      <c r="O936" s="89"/>
      <c r="P936" s="89"/>
      <c r="Q936" s="89"/>
      <c r="R936" s="145" t="str">
        <f>IF(A936="","",VLOOKUP(A936,Espèces!$A$2:$B$510,2,FALSE))</f>
        <v/>
      </c>
      <c r="S936" s="146" t="str">
        <f>IF(J936="","",VLOOKUP(J936,'code nicheur'!$A$1:$B$16,2,FALSE))</f>
        <v/>
      </c>
      <c r="T936" s="147" t="str">
        <f>IF(J936="","",VLOOKUP(J936,'code nicheur'!$A$1:$C$16,3,FALSE))</f>
        <v/>
      </c>
      <c r="U936" s="145" t="str">
        <f>IF(B936="","",VLOOKUP(B936,'Cartes IGN'!$A$1:$B$3233,2,FALSE))</f>
        <v/>
      </c>
      <c r="V936" s="147" t="str">
        <f>IF(B936="","",VLOOKUP(B936,'Cartes IGN'!$A$1:$D$3233,4,FALSE))</f>
        <v/>
      </c>
      <c r="W936" s="146" t="str">
        <f>IF(B936="","",VLOOKUP(B936,'Cartes IGN'!$A$1:$C$3233,3,FALSE))</f>
        <v/>
      </c>
      <c r="X936" s="146" t="str">
        <f t="shared" si="14"/>
        <v/>
      </c>
      <c r="Y936" s="146" t="str">
        <f>IF(X936="","",VLOOKUP(X936,Secteur_SQ!$A$1:$B$3870,2,FALSE))</f>
        <v/>
      </c>
      <c r="Z936" s="146" t="str">
        <f>IF(X936="","",VLOOKUP(X936,Secteur_SQ!$A$1:$C$3870,3,FALSE))</f>
        <v/>
      </c>
    </row>
    <row r="937" spans="1:26">
      <c r="A937" s="102"/>
      <c r="B937" s="102"/>
      <c r="C937" s="102"/>
      <c r="D937" s="85"/>
      <c r="E937" s="103"/>
      <c r="F937" s="104"/>
      <c r="G937" s="104"/>
      <c r="H937" s="105"/>
      <c r="I937" s="104"/>
      <c r="J937" s="106"/>
      <c r="K937" s="102"/>
      <c r="L937" s="107"/>
      <c r="M937" s="103"/>
      <c r="N937" s="149"/>
      <c r="O937" s="89"/>
      <c r="P937" s="89"/>
      <c r="Q937" s="89"/>
      <c r="R937" s="145" t="str">
        <f>IF(A937="","",VLOOKUP(A937,Espèces!$A$2:$B$510,2,FALSE))</f>
        <v/>
      </c>
      <c r="S937" s="146" t="str">
        <f>IF(J937="","",VLOOKUP(J937,'code nicheur'!$A$1:$B$16,2,FALSE))</f>
        <v/>
      </c>
      <c r="T937" s="147" t="str">
        <f>IF(J937="","",VLOOKUP(J937,'code nicheur'!$A$1:$C$16,3,FALSE))</f>
        <v/>
      </c>
      <c r="U937" s="145" t="str">
        <f>IF(B937="","",VLOOKUP(B937,'Cartes IGN'!$A$1:$B$3233,2,FALSE))</f>
        <v/>
      </c>
      <c r="V937" s="147" t="str">
        <f>IF(B937="","",VLOOKUP(B937,'Cartes IGN'!$A$1:$D$3233,4,FALSE))</f>
        <v/>
      </c>
      <c r="W937" s="146" t="str">
        <f>IF(B937="","",VLOOKUP(B937,'Cartes IGN'!$A$1:$C$3233,3,FALSE))</f>
        <v/>
      </c>
      <c r="X937" s="146" t="str">
        <f t="shared" si="14"/>
        <v/>
      </c>
      <c r="Y937" s="146" t="str">
        <f>IF(X937="","",VLOOKUP(X937,Secteur_SQ!$A$1:$B$3870,2,FALSE))</f>
        <v/>
      </c>
      <c r="Z937" s="146" t="str">
        <f>IF(X937="","",VLOOKUP(X937,Secteur_SQ!$A$1:$C$3870,3,FALSE))</f>
        <v/>
      </c>
    </row>
    <row r="938" spans="1:26">
      <c r="A938" s="102"/>
      <c r="B938" s="102"/>
      <c r="C938" s="102"/>
      <c r="D938" s="85"/>
      <c r="E938" s="103"/>
      <c r="F938" s="104"/>
      <c r="G938" s="104"/>
      <c r="H938" s="105"/>
      <c r="I938" s="104"/>
      <c r="J938" s="106"/>
      <c r="K938" s="102"/>
      <c r="L938" s="107"/>
      <c r="M938" s="103"/>
      <c r="N938" s="149"/>
      <c r="O938" s="89"/>
      <c r="P938" s="89"/>
      <c r="Q938" s="89"/>
      <c r="R938" s="145" t="str">
        <f>IF(A938="","",VLOOKUP(A938,Espèces!$A$2:$B$510,2,FALSE))</f>
        <v/>
      </c>
      <c r="S938" s="146" t="str">
        <f>IF(J938="","",VLOOKUP(J938,'code nicheur'!$A$1:$B$16,2,FALSE))</f>
        <v/>
      </c>
      <c r="T938" s="147" t="str">
        <f>IF(J938="","",VLOOKUP(J938,'code nicheur'!$A$1:$C$16,3,FALSE))</f>
        <v/>
      </c>
      <c r="U938" s="145" t="str">
        <f>IF(B938="","",VLOOKUP(B938,'Cartes IGN'!$A$1:$B$3233,2,FALSE))</f>
        <v/>
      </c>
      <c r="V938" s="147" t="str">
        <f>IF(B938="","",VLOOKUP(B938,'Cartes IGN'!$A$1:$D$3233,4,FALSE))</f>
        <v/>
      </c>
      <c r="W938" s="146" t="str">
        <f>IF(B938="","",VLOOKUP(B938,'Cartes IGN'!$A$1:$C$3233,3,FALSE))</f>
        <v/>
      </c>
      <c r="X938" s="146" t="str">
        <f t="shared" si="14"/>
        <v/>
      </c>
      <c r="Y938" s="146" t="str">
        <f>IF(X938="","",VLOOKUP(X938,Secteur_SQ!$A$1:$B$3870,2,FALSE))</f>
        <v/>
      </c>
      <c r="Z938" s="146" t="str">
        <f>IF(X938="","",VLOOKUP(X938,Secteur_SQ!$A$1:$C$3870,3,FALSE))</f>
        <v/>
      </c>
    </row>
    <row r="939" spans="1:26">
      <c r="A939" s="102"/>
      <c r="B939" s="102"/>
      <c r="C939" s="102"/>
      <c r="D939" s="85"/>
      <c r="E939" s="103"/>
      <c r="F939" s="104"/>
      <c r="G939" s="104"/>
      <c r="H939" s="105"/>
      <c r="I939" s="104"/>
      <c r="J939" s="106"/>
      <c r="K939" s="102"/>
      <c r="L939" s="107"/>
      <c r="M939" s="103"/>
      <c r="N939" s="149"/>
      <c r="O939" s="89"/>
      <c r="P939" s="89"/>
      <c r="Q939" s="89"/>
      <c r="R939" s="145" t="str">
        <f>IF(A939="","",VLOOKUP(A939,Espèces!$A$2:$B$510,2,FALSE))</f>
        <v/>
      </c>
      <c r="S939" s="146" t="str">
        <f>IF(J939="","",VLOOKUP(J939,'code nicheur'!$A$1:$B$16,2,FALSE))</f>
        <v/>
      </c>
      <c r="T939" s="147" t="str">
        <f>IF(J939="","",VLOOKUP(J939,'code nicheur'!$A$1:$C$16,3,FALSE))</f>
        <v/>
      </c>
      <c r="U939" s="145" t="str">
        <f>IF(B939="","",VLOOKUP(B939,'Cartes IGN'!$A$1:$B$3233,2,FALSE))</f>
        <v/>
      </c>
      <c r="V939" s="147" t="str">
        <f>IF(B939="","",VLOOKUP(B939,'Cartes IGN'!$A$1:$D$3233,4,FALSE))</f>
        <v/>
      </c>
      <c r="W939" s="146" t="str">
        <f>IF(B939="","",VLOOKUP(B939,'Cartes IGN'!$A$1:$C$3233,3,FALSE))</f>
        <v/>
      </c>
      <c r="X939" s="146" t="str">
        <f t="shared" si="14"/>
        <v/>
      </c>
      <c r="Y939" s="146" t="str">
        <f>IF(X939="","",VLOOKUP(X939,Secteur_SQ!$A$1:$B$3870,2,FALSE))</f>
        <v/>
      </c>
      <c r="Z939" s="146" t="str">
        <f>IF(X939="","",VLOOKUP(X939,Secteur_SQ!$A$1:$C$3870,3,FALSE))</f>
        <v/>
      </c>
    </row>
    <row r="940" spans="1:26">
      <c r="A940" s="102"/>
      <c r="B940" s="102"/>
      <c r="C940" s="102"/>
      <c r="D940" s="85"/>
      <c r="E940" s="103"/>
      <c r="F940" s="104"/>
      <c r="G940" s="104"/>
      <c r="H940" s="105"/>
      <c r="I940" s="104"/>
      <c r="J940" s="106"/>
      <c r="K940" s="102"/>
      <c r="L940" s="107"/>
      <c r="M940" s="103"/>
      <c r="N940" s="149"/>
      <c r="O940" s="89"/>
      <c r="P940" s="89"/>
      <c r="Q940" s="89"/>
      <c r="R940" s="145" t="str">
        <f>IF(A940="","",VLOOKUP(A940,Espèces!$A$2:$B$510,2,FALSE))</f>
        <v/>
      </c>
      <c r="S940" s="146" t="str">
        <f>IF(J940="","",VLOOKUP(J940,'code nicheur'!$A$1:$B$16,2,FALSE))</f>
        <v/>
      </c>
      <c r="T940" s="147" t="str">
        <f>IF(J940="","",VLOOKUP(J940,'code nicheur'!$A$1:$C$16,3,FALSE))</f>
        <v/>
      </c>
      <c r="U940" s="145" t="str">
        <f>IF(B940="","",VLOOKUP(B940,'Cartes IGN'!$A$1:$B$3233,2,FALSE))</f>
        <v/>
      </c>
      <c r="V940" s="147" t="str">
        <f>IF(B940="","",VLOOKUP(B940,'Cartes IGN'!$A$1:$D$3233,4,FALSE))</f>
        <v/>
      </c>
      <c r="W940" s="146" t="str">
        <f>IF(B940="","",VLOOKUP(B940,'Cartes IGN'!$A$1:$C$3233,3,FALSE))</f>
        <v/>
      </c>
      <c r="X940" s="146" t="str">
        <f t="shared" si="14"/>
        <v/>
      </c>
      <c r="Y940" s="146" t="str">
        <f>IF(X940="","",VLOOKUP(X940,Secteur_SQ!$A$1:$B$3870,2,FALSE))</f>
        <v/>
      </c>
      <c r="Z940" s="146" t="str">
        <f>IF(X940="","",VLOOKUP(X940,Secteur_SQ!$A$1:$C$3870,3,FALSE))</f>
        <v/>
      </c>
    </row>
    <row r="941" spans="1:26">
      <c r="A941" s="102"/>
      <c r="B941" s="102"/>
      <c r="C941" s="102"/>
      <c r="D941" s="85"/>
      <c r="E941" s="103"/>
      <c r="F941" s="104"/>
      <c r="G941" s="104"/>
      <c r="H941" s="105"/>
      <c r="I941" s="104"/>
      <c r="J941" s="106"/>
      <c r="K941" s="102"/>
      <c r="L941" s="107"/>
      <c r="M941" s="103"/>
      <c r="N941" s="149"/>
      <c r="O941" s="89"/>
      <c r="P941" s="89"/>
      <c r="Q941" s="89"/>
      <c r="R941" s="145" t="str">
        <f>IF(A941="","",VLOOKUP(A941,Espèces!$A$2:$B$510,2,FALSE))</f>
        <v/>
      </c>
      <c r="S941" s="146" t="str">
        <f>IF(J941="","",VLOOKUP(J941,'code nicheur'!$A$1:$B$16,2,FALSE))</f>
        <v/>
      </c>
      <c r="T941" s="147" t="str">
        <f>IF(J941="","",VLOOKUP(J941,'code nicheur'!$A$1:$C$16,3,FALSE))</f>
        <v/>
      </c>
      <c r="U941" s="145" t="str">
        <f>IF(B941="","",VLOOKUP(B941,'Cartes IGN'!$A$1:$B$3233,2,FALSE))</f>
        <v/>
      </c>
      <c r="V941" s="147" t="str">
        <f>IF(B941="","",VLOOKUP(B941,'Cartes IGN'!$A$1:$D$3233,4,FALSE))</f>
        <v/>
      </c>
      <c r="W941" s="146" t="str">
        <f>IF(B941="","",VLOOKUP(B941,'Cartes IGN'!$A$1:$C$3233,3,FALSE))</f>
        <v/>
      </c>
      <c r="X941" s="146" t="str">
        <f t="shared" si="14"/>
        <v/>
      </c>
      <c r="Y941" s="146" t="str">
        <f>IF(X941="","",VLOOKUP(X941,Secteur_SQ!$A$1:$B$3870,2,FALSE))</f>
        <v/>
      </c>
      <c r="Z941" s="146" t="str">
        <f>IF(X941="","",VLOOKUP(X941,Secteur_SQ!$A$1:$C$3870,3,FALSE))</f>
        <v/>
      </c>
    </row>
    <row r="942" spans="1:26">
      <c r="A942" s="102"/>
      <c r="B942" s="102"/>
      <c r="C942" s="102"/>
      <c r="D942" s="85"/>
      <c r="E942" s="103"/>
      <c r="F942" s="104"/>
      <c r="G942" s="104"/>
      <c r="H942" s="105"/>
      <c r="I942" s="104"/>
      <c r="J942" s="106"/>
      <c r="K942" s="102"/>
      <c r="L942" s="107"/>
      <c r="M942" s="103"/>
      <c r="N942" s="149"/>
      <c r="O942" s="89"/>
      <c r="P942" s="89"/>
      <c r="Q942" s="89"/>
      <c r="R942" s="145" t="str">
        <f>IF(A942="","",VLOOKUP(A942,Espèces!$A$2:$B$510,2,FALSE))</f>
        <v/>
      </c>
      <c r="S942" s="146" t="str">
        <f>IF(J942="","",VLOOKUP(J942,'code nicheur'!$A$1:$B$16,2,FALSE))</f>
        <v/>
      </c>
      <c r="T942" s="147" t="str">
        <f>IF(J942="","",VLOOKUP(J942,'code nicheur'!$A$1:$C$16,3,FALSE))</f>
        <v/>
      </c>
      <c r="U942" s="145" t="str">
        <f>IF(B942="","",VLOOKUP(B942,'Cartes IGN'!$A$1:$B$3233,2,FALSE))</f>
        <v/>
      </c>
      <c r="V942" s="147" t="str">
        <f>IF(B942="","",VLOOKUP(B942,'Cartes IGN'!$A$1:$D$3233,4,FALSE))</f>
        <v/>
      </c>
      <c r="W942" s="146" t="str">
        <f>IF(B942="","",VLOOKUP(B942,'Cartes IGN'!$A$1:$C$3233,3,FALSE))</f>
        <v/>
      </c>
      <c r="X942" s="146" t="str">
        <f t="shared" si="14"/>
        <v/>
      </c>
      <c r="Y942" s="146" t="str">
        <f>IF(X942="","",VLOOKUP(X942,Secteur_SQ!$A$1:$B$3870,2,FALSE))</f>
        <v/>
      </c>
      <c r="Z942" s="146" t="str">
        <f>IF(X942="","",VLOOKUP(X942,Secteur_SQ!$A$1:$C$3870,3,FALSE))</f>
        <v/>
      </c>
    </row>
    <row r="943" spans="1:26">
      <c r="A943" s="102"/>
      <c r="B943" s="102"/>
      <c r="C943" s="102"/>
      <c r="D943" s="85"/>
      <c r="E943" s="103"/>
      <c r="F943" s="104"/>
      <c r="G943" s="104"/>
      <c r="H943" s="105"/>
      <c r="I943" s="104"/>
      <c r="J943" s="106"/>
      <c r="K943" s="102"/>
      <c r="L943" s="107"/>
      <c r="M943" s="103"/>
      <c r="N943" s="149"/>
      <c r="O943" s="89"/>
      <c r="P943" s="89"/>
      <c r="Q943" s="89"/>
      <c r="R943" s="145" t="str">
        <f>IF(A943="","",VLOOKUP(A943,Espèces!$A$2:$B$510,2,FALSE))</f>
        <v/>
      </c>
      <c r="S943" s="146" t="str">
        <f>IF(J943="","",VLOOKUP(J943,'code nicheur'!$A$1:$B$16,2,FALSE))</f>
        <v/>
      </c>
      <c r="T943" s="147" t="str">
        <f>IF(J943="","",VLOOKUP(J943,'code nicheur'!$A$1:$C$16,3,FALSE))</f>
        <v/>
      </c>
      <c r="U943" s="145" t="str">
        <f>IF(B943="","",VLOOKUP(B943,'Cartes IGN'!$A$1:$B$3233,2,FALSE))</f>
        <v/>
      </c>
      <c r="V943" s="147" t="str">
        <f>IF(B943="","",VLOOKUP(B943,'Cartes IGN'!$A$1:$D$3233,4,FALSE))</f>
        <v/>
      </c>
      <c r="W943" s="146" t="str">
        <f>IF(B943="","",VLOOKUP(B943,'Cartes IGN'!$A$1:$C$3233,3,FALSE))</f>
        <v/>
      </c>
      <c r="X943" s="146" t="str">
        <f t="shared" si="14"/>
        <v/>
      </c>
      <c r="Y943" s="146" t="str">
        <f>IF(X943="","",VLOOKUP(X943,Secteur_SQ!$A$1:$B$3870,2,FALSE))</f>
        <v/>
      </c>
      <c r="Z943" s="146" t="str">
        <f>IF(X943="","",VLOOKUP(X943,Secteur_SQ!$A$1:$C$3870,3,FALSE))</f>
        <v/>
      </c>
    </row>
    <row r="944" spans="1:26">
      <c r="A944" s="102"/>
      <c r="B944" s="102"/>
      <c r="C944" s="102"/>
      <c r="D944" s="85"/>
      <c r="E944" s="103"/>
      <c r="F944" s="104"/>
      <c r="G944" s="104"/>
      <c r="H944" s="105"/>
      <c r="I944" s="104"/>
      <c r="J944" s="106"/>
      <c r="K944" s="102"/>
      <c r="L944" s="107"/>
      <c r="M944" s="103"/>
      <c r="N944" s="149"/>
      <c r="O944" s="89"/>
      <c r="P944" s="89"/>
      <c r="Q944" s="89"/>
      <c r="R944" s="145" t="str">
        <f>IF(A944="","",VLOOKUP(A944,Espèces!$A$2:$B$510,2,FALSE))</f>
        <v/>
      </c>
      <c r="S944" s="146" t="str">
        <f>IF(J944="","",VLOOKUP(J944,'code nicheur'!$A$1:$B$16,2,FALSE))</f>
        <v/>
      </c>
      <c r="T944" s="147" t="str">
        <f>IF(J944="","",VLOOKUP(J944,'code nicheur'!$A$1:$C$16,3,FALSE))</f>
        <v/>
      </c>
      <c r="U944" s="145" t="str">
        <f>IF(B944="","",VLOOKUP(B944,'Cartes IGN'!$A$1:$B$3233,2,FALSE))</f>
        <v/>
      </c>
      <c r="V944" s="147" t="str">
        <f>IF(B944="","",VLOOKUP(B944,'Cartes IGN'!$A$1:$D$3233,4,FALSE))</f>
        <v/>
      </c>
      <c r="W944" s="146" t="str">
        <f>IF(B944="","",VLOOKUP(B944,'Cartes IGN'!$A$1:$C$3233,3,FALSE))</f>
        <v/>
      </c>
      <c r="X944" s="146" t="str">
        <f t="shared" si="14"/>
        <v/>
      </c>
      <c r="Y944" s="146" t="str">
        <f>IF(X944="","",VLOOKUP(X944,Secteur_SQ!$A$1:$B$3870,2,FALSE))</f>
        <v/>
      </c>
      <c r="Z944" s="146" t="str">
        <f>IF(X944="","",VLOOKUP(X944,Secteur_SQ!$A$1:$C$3870,3,FALSE))</f>
        <v/>
      </c>
    </row>
    <row r="945" spans="1:26">
      <c r="A945" s="102"/>
      <c r="B945" s="102"/>
      <c r="C945" s="102"/>
      <c r="D945" s="85"/>
      <c r="E945" s="103"/>
      <c r="F945" s="104"/>
      <c r="G945" s="104"/>
      <c r="H945" s="105"/>
      <c r="I945" s="104"/>
      <c r="J945" s="106"/>
      <c r="K945" s="102"/>
      <c r="L945" s="107"/>
      <c r="M945" s="103"/>
      <c r="N945" s="149"/>
      <c r="O945" s="89"/>
      <c r="P945" s="89"/>
      <c r="Q945" s="89"/>
      <c r="R945" s="145" t="str">
        <f>IF(A945="","",VLOOKUP(A945,Espèces!$A$2:$B$510,2,FALSE))</f>
        <v/>
      </c>
      <c r="S945" s="146" t="str">
        <f>IF(J945="","",VLOOKUP(J945,'code nicheur'!$A$1:$B$16,2,FALSE))</f>
        <v/>
      </c>
      <c r="T945" s="147" t="str">
        <f>IF(J945="","",VLOOKUP(J945,'code nicheur'!$A$1:$C$16,3,FALSE))</f>
        <v/>
      </c>
      <c r="U945" s="145" t="str">
        <f>IF(B945="","",VLOOKUP(B945,'Cartes IGN'!$A$1:$B$3233,2,FALSE))</f>
        <v/>
      </c>
      <c r="V945" s="147" t="str">
        <f>IF(B945="","",VLOOKUP(B945,'Cartes IGN'!$A$1:$D$3233,4,FALSE))</f>
        <v/>
      </c>
      <c r="W945" s="146" t="str">
        <f>IF(B945="","",VLOOKUP(B945,'Cartes IGN'!$A$1:$C$3233,3,FALSE))</f>
        <v/>
      </c>
      <c r="X945" s="146" t="str">
        <f t="shared" si="14"/>
        <v/>
      </c>
      <c r="Y945" s="146" t="str">
        <f>IF(X945="","",VLOOKUP(X945,Secteur_SQ!$A$1:$B$3870,2,FALSE))</f>
        <v/>
      </c>
      <c r="Z945" s="146" t="str">
        <f>IF(X945="","",VLOOKUP(X945,Secteur_SQ!$A$1:$C$3870,3,FALSE))</f>
        <v/>
      </c>
    </row>
    <row r="946" spans="1:26">
      <c r="A946" s="102"/>
      <c r="B946" s="102"/>
      <c r="C946" s="102"/>
      <c r="D946" s="85"/>
      <c r="E946" s="103"/>
      <c r="F946" s="104"/>
      <c r="G946" s="104"/>
      <c r="H946" s="105"/>
      <c r="I946" s="104"/>
      <c r="J946" s="106"/>
      <c r="K946" s="102"/>
      <c r="L946" s="107"/>
      <c r="M946" s="103"/>
      <c r="N946" s="149"/>
      <c r="O946" s="89"/>
      <c r="P946" s="89"/>
      <c r="Q946" s="89"/>
      <c r="R946" s="145" t="str">
        <f>IF(A946="","",VLOOKUP(A946,Espèces!$A$2:$B$510,2,FALSE))</f>
        <v/>
      </c>
      <c r="S946" s="146" t="str">
        <f>IF(J946="","",VLOOKUP(J946,'code nicheur'!$A$1:$B$16,2,FALSE))</f>
        <v/>
      </c>
      <c r="T946" s="147" t="str">
        <f>IF(J946="","",VLOOKUP(J946,'code nicheur'!$A$1:$C$16,3,FALSE))</f>
        <v/>
      </c>
      <c r="U946" s="145" t="str">
        <f>IF(B946="","",VLOOKUP(B946,'Cartes IGN'!$A$1:$B$3233,2,FALSE))</f>
        <v/>
      </c>
      <c r="V946" s="147" t="str">
        <f>IF(B946="","",VLOOKUP(B946,'Cartes IGN'!$A$1:$D$3233,4,FALSE))</f>
        <v/>
      </c>
      <c r="W946" s="146" t="str">
        <f>IF(B946="","",VLOOKUP(B946,'Cartes IGN'!$A$1:$C$3233,3,FALSE))</f>
        <v/>
      </c>
      <c r="X946" s="146" t="str">
        <f t="shared" si="14"/>
        <v/>
      </c>
      <c r="Y946" s="146" t="str">
        <f>IF(X946="","",VLOOKUP(X946,Secteur_SQ!$A$1:$B$3870,2,FALSE))</f>
        <v/>
      </c>
      <c r="Z946" s="146" t="str">
        <f>IF(X946="","",VLOOKUP(X946,Secteur_SQ!$A$1:$C$3870,3,FALSE))</f>
        <v/>
      </c>
    </row>
    <row r="947" spans="1:26">
      <c r="A947" s="102"/>
      <c r="B947" s="102"/>
      <c r="C947" s="102"/>
      <c r="D947" s="85"/>
      <c r="E947" s="103"/>
      <c r="F947" s="104"/>
      <c r="G947" s="104"/>
      <c r="H947" s="105"/>
      <c r="I947" s="104"/>
      <c r="J947" s="106"/>
      <c r="K947" s="102"/>
      <c r="L947" s="107"/>
      <c r="M947" s="103"/>
      <c r="N947" s="149"/>
      <c r="O947" s="89"/>
      <c r="P947" s="89"/>
      <c r="Q947" s="89"/>
      <c r="R947" s="145" t="str">
        <f>IF(A947="","",VLOOKUP(A947,Espèces!$A$2:$B$510,2,FALSE))</f>
        <v/>
      </c>
      <c r="S947" s="146" t="str">
        <f>IF(J947="","",VLOOKUP(J947,'code nicheur'!$A$1:$B$16,2,FALSE))</f>
        <v/>
      </c>
      <c r="T947" s="147" t="str">
        <f>IF(J947="","",VLOOKUP(J947,'code nicheur'!$A$1:$C$16,3,FALSE))</f>
        <v/>
      </c>
      <c r="U947" s="145" t="str">
        <f>IF(B947="","",VLOOKUP(B947,'Cartes IGN'!$A$1:$B$3233,2,FALSE))</f>
        <v/>
      </c>
      <c r="V947" s="147" t="str">
        <f>IF(B947="","",VLOOKUP(B947,'Cartes IGN'!$A$1:$D$3233,4,FALSE))</f>
        <v/>
      </c>
      <c r="W947" s="146" t="str">
        <f>IF(B947="","",VLOOKUP(B947,'Cartes IGN'!$A$1:$C$3233,3,FALSE))</f>
        <v/>
      </c>
      <c r="X947" s="146" t="str">
        <f t="shared" si="14"/>
        <v/>
      </c>
      <c r="Y947" s="146" t="str">
        <f>IF(X947="","",VLOOKUP(X947,Secteur_SQ!$A$1:$B$3870,2,FALSE))</f>
        <v/>
      </c>
      <c r="Z947" s="146" t="str">
        <f>IF(X947="","",VLOOKUP(X947,Secteur_SQ!$A$1:$C$3870,3,FALSE))</f>
        <v/>
      </c>
    </row>
    <row r="948" spans="1:26">
      <c r="A948" s="102"/>
      <c r="B948" s="102"/>
      <c r="C948" s="102"/>
      <c r="D948" s="85"/>
      <c r="E948" s="103"/>
      <c r="F948" s="104"/>
      <c r="G948" s="104"/>
      <c r="H948" s="105"/>
      <c r="I948" s="104"/>
      <c r="J948" s="106"/>
      <c r="K948" s="102"/>
      <c r="L948" s="107"/>
      <c r="M948" s="103"/>
      <c r="N948" s="149"/>
      <c r="O948" s="89"/>
      <c r="P948" s="89"/>
      <c r="Q948" s="89"/>
      <c r="R948" s="145" t="str">
        <f>IF(A948="","",VLOOKUP(A948,Espèces!$A$2:$B$510,2,FALSE))</f>
        <v/>
      </c>
      <c r="S948" s="146" t="str">
        <f>IF(J948="","",VLOOKUP(J948,'code nicheur'!$A$1:$B$16,2,FALSE))</f>
        <v/>
      </c>
      <c r="T948" s="147" t="str">
        <f>IF(J948="","",VLOOKUP(J948,'code nicheur'!$A$1:$C$16,3,FALSE))</f>
        <v/>
      </c>
      <c r="U948" s="145" t="str">
        <f>IF(B948="","",VLOOKUP(B948,'Cartes IGN'!$A$1:$B$3233,2,FALSE))</f>
        <v/>
      </c>
      <c r="V948" s="147" t="str">
        <f>IF(B948="","",VLOOKUP(B948,'Cartes IGN'!$A$1:$D$3233,4,FALSE))</f>
        <v/>
      </c>
      <c r="W948" s="146" t="str">
        <f>IF(B948="","",VLOOKUP(B948,'Cartes IGN'!$A$1:$C$3233,3,FALSE))</f>
        <v/>
      </c>
      <c r="X948" s="146" t="str">
        <f t="shared" si="14"/>
        <v/>
      </c>
      <c r="Y948" s="146" t="str">
        <f>IF(X948="","",VLOOKUP(X948,Secteur_SQ!$A$1:$B$3870,2,FALSE))</f>
        <v/>
      </c>
      <c r="Z948" s="146" t="str">
        <f>IF(X948="","",VLOOKUP(X948,Secteur_SQ!$A$1:$C$3870,3,FALSE))</f>
        <v/>
      </c>
    </row>
    <row r="949" spans="1:26">
      <c r="A949" s="102"/>
      <c r="B949" s="102"/>
      <c r="C949" s="102"/>
      <c r="D949" s="85"/>
      <c r="E949" s="103"/>
      <c r="F949" s="104"/>
      <c r="G949" s="104"/>
      <c r="H949" s="105"/>
      <c r="I949" s="104"/>
      <c r="J949" s="106"/>
      <c r="K949" s="102"/>
      <c r="L949" s="107"/>
      <c r="M949" s="103"/>
      <c r="N949" s="149"/>
      <c r="O949" s="89"/>
      <c r="P949" s="89"/>
      <c r="Q949" s="89"/>
      <c r="R949" s="145" t="str">
        <f>IF(A949="","",VLOOKUP(A949,Espèces!$A$2:$B$510,2,FALSE))</f>
        <v/>
      </c>
      <c r="S949" s="146" t="str">
        <f>IF(J949="","",VLOOKUP(J949,'code nicheur'!$A$1:$B$16,2,FALSE))</f>
        <v/>
      </c>
      <c r="T949" s="147" t="str">
        <f>IF(J949="","",VLOOKUP(J949,'code nicheur'!$A$1:$C$16,3,FALSE))</f>
        <v/>
      </c>
      <c r="U949" s="145" t="str">
        <f>IF(B949="","",VLOOKUP(B949,'Cartes IGN'!$A$1:$B$3233,2,FALSE))</f>
        <v/>
      </c>
      <c r="V949" s="147" t="str">
        <f>IF(B949="","",VLOOKUP(B949,'Cartes IGN'!$A$1:$D$3233,4,FALSE))</f>
        <v/>
      </c>
      <c r="W949" s="146" t="str">
        <f>IF(B949="","",VLOOKUP(B949,'Cartes IGN'!$A$1:$C$3233,3,FALSE))</f>
        <v/>
      </c>
      <c r="X949" s="146" t="str">
        <f t="shared" si="14"/>
        <v/>
      </c>
      <c r="Y949" s="146" t="str">
        <f>IF(X949="","",VLOOKUP(X949,Secteur_SQ!$A$1:$B$3870,2,FALSE))</f>
        <v/>
      </c>
      <c r="Z949" s="146" t="str">
        <f>IF(X949="","",VLOOKUP(X949,Secteur_SQ!$A$1:$C$3870,3,FALSE))</f>
        <v/>
      </c>
    </row>
    <row r="950" spans="1:26">
      <c r="A950" s="102"/>
      <c r="B950" s="102"/>
      <c r="C950" s="102"/>
      <c r="D950" s="85"/>
      <c r="E950" s="103"/>
      <c r="F950" s="104"/>
      <c r="G950" s="104"/>
      <c r="H950" s="105"/>
      <c r="I950" s="104"/>
      <c r="J950" s="106"/>
      <c r="K950" s="102"/>
      <c r="L950" s="107"/>
      <c r="M950" s="103"/>
      <c r="N950" s="149"/>
      <c r="O950" s="89"/>
      <c r="P950" s="89"/>
      <c r="Q950" s="89"/>
      <c r="R950" s="145" t="str">
        <f>IF(A950="","",VLOOKUP(A950,Espèces!$A$2:$B$510,2,FALSE))</f>
        <v/>
      </c>
      <c r="S950" s="146" t="str">
        <f>IF(J950="","",VLOOKUP(J950,'code nicheur'!$A$1:$B$16,2,FALSE))</f>
        <v/>
      </c>
      <c r="T950" s="147" t="str">
        <f>IF(J950="","",VLOOKUP(J950,'code nicheur'!$A$1:$C$16,3,FALSE))</f>
        <v/>
      </c>
      <c r="U950" s="145" t="str">
        <f>IF(B950="","",VLOOKUP(B950,'Cartes IGN'!$A$1:$B$3233,2,FALSE))</f>
        <v/>
      </c>
      <c r="V950" s="147" t="str">
        <f>IF(B950="","",VLOOKUP(B950,'Cartes IGN'!$A$1:$D$3233,4,FALSE))</f>
        <v/>
      </c>
      <c r="W950" s="146" t="str">
        <f>IF(B950="","",VLOOKUP(B950,'Cartes IGN'!$A$1:$C$3233,3,FALSE))</f>
        <v/>
      </c>
      <c r="X950" s="146" t="str">
        <f t="shared" si="14"/>
        <v/>
      </c>
      <c r="Y950" s="146" t="str">
        <f>IF(X950="","",VLOOKUP(X950,Secteur_SQ!$A$1:$B$3870,2,FALSE))</f>
        <v/>
      </c>
      <c r="Z950" s="146" t="str">
        <f>IF(X950="","",VLOOKUP(X950,Secteur_SQ!$A$1:$C$3870,3,FALSE))</f>
        <v/>
      </c>
    </row>
    <row r="951" spans="1:26">
      <c r="A951" s="102"/>
      <c r="B951" s="102"/>
      <c r="C951" s="102"/>
      <c r="D951" s="85"/>
      <c r="E951" s="103"/>
      <c r="F951" s="104"/>
      <c r="G951" s="104"/>
      <c r="H951" s="105"/>
      <c r="I951" s="104"/>
      <c r="J951" s="106"/>
      <c r="K951" s="102"/>
      <c r="L951" s="107"/>
      <c r="M951" s="103"/>
      <c r="N951" s="149"/>
      <c r="O951" s="89"/>
      <c r="P951" s="89"/>
      <c r="Q951" s="89"/>
      <c r="R951" s="145" t="str">
        <f>IF(A951="","",VLOOKUP(A951,Espèces!$A$2:$B$510,2,FALSE))</f>
        <v/>
      </c>
      <c r="S951" s="146" t="str">
        <f>IF(J951="","",VLOOKUP(J951,'code nicheur'!$A$1:$B$16,2,FALSE))</f>
        <v/>
      </c>
      <c r="T951" s="147" t="str">
        <f>IF(J951="","",VLOOKUP(J951,'code nicheur'!$A$1:$C$16,3,FALSE))</f>
        <v/>
      </c>
      <c r="U951" s="145" t="str">
        <f>IF(B951="","",VLOOKUP(B951,'Cartes IGN'!$A$1:$B$3233,2,FALSE))</f>
        <v/>
      </c>
      <c r="V951" s="147" t="str">
        <f>IF(B951="","",VLOOKUP(B951,'Cartes IGN'!$A$1:$D$3233,4,FALSE))</f>
        <v/>
      </c>
      <c r="W951" s="146" t="str">
        <f>IF(B951="","",VLOOKUP(B951,'Cartes IGN'!$A$1:$C$3233,3,FALSE))</f>
        <v/>
      </c>
      <c r="X951" s="146" t="str">
        <f t="shared" si="14"/>
        <v/>
      </c>
      <c r="Y951" s="146" t="str">
        <f>IF(X951="","",VLOOKUP(X951,Secteur_SQ!$A$1:$B$3870,2,FALSE))</f>
        <v/>
      </c>
      <c r="Z951" s="146" t="str">
        <f>IF(X951="","",VLOOKUP(X951,Secteur_SQ!$A$1:$C$3870,3,FALSE))</f>
        <v/>
      </c>
    </row>
    <row r="952" spans="1:26">
      <c r="A952" s="102"/>
      <c r="B952" s="102"/>
      <c r="C952" s="102"/>
      <c r="D952" s="85"/>
      <c r="E952" s="103"/>
      <c r="F952" s="104"/>
      <c r="G952" s="104"/>
      <c r="H952" s="105"/>
      <c r="I952" s="104"/>
      <c r="J952" s="106"/>
      <c r="K952" s="102"/>
      <c r="L952" s="107"/>
      <c r="M952" s="103"/>
      <c r="N952" s="149"/>
      <c r="O952" s="89"/>
      <c r="P952" s="89"/>
      <c r="Q952" s="89"/>
      <c r="R952" s="145" t="str">
        <f>IF(A952="","",VLOOKUP(A952,Espèces!$A$2:$B$510,2,FALSE))</f>
        <v/>
      </c>
      <c r="S952" s="146" t="str">
        <f>IF(J952="","",VLOOKUP(J952,'code nicheur'!$A$1:$B$16,2,FALSE))</f>
        <v/>
      </c>
      <c r="T952" s="147" t="str">
        <f>IF(J952="","",VLOOKUP(J952,'code nicheur'!$A$1:$C$16,3,FALSE))</f>
        <v/>
      </c>
      <c r="U952" s="145" t="str">
        <f>IF(B952="","",VLOOKUP(B952,'Cartes IGN'!$A$1:$B$3233,2,FALSE))</f>
        <v/>
      </c>
      <c r="V952" s="147" t="str">
        <f>IF(B952="","",VLOOKUP(B952,'Cartes IGN'!$A$1:$D$3233,4,FALSE))</f>
        <v/>
      </c>
      <c r="W952" s="146" t="str">
        <f>IF(B952="","",VLOOKUP(B952,'Cartes IGN'!$A$1:$C$3233,3,FALSE))</f>
        <v/>
      </c>
      <c r="X952" s="146" t="str">
        <f t="shared" si="14"/>
        <v/>
      </c>
      <c r="Y952" s="146" t="str">
        <f>IF(X952="","",VLOOKUP(X952,Secteur_SQ!$A$1:$B$3870,2,FALSE))</f>
        <v/>
      </c>
      <c r="Z952" s="146" t="str">
        <f>IF(X952="","",VLOOKUP(X952,Secteur_SQ!$A$1:$C$3870,3,FALSE))</f>
        <v/>
      </c>
    </row>
    <row r="953" spans="1:26">
      <c r="A953" s="102"/>
      <c r="B953" s="102"/>
      <c r="C953" s="102"/>
      <c r="D953" s="85"/>
      <c r="E953" s="103"/>
      <c r="F953" s="104"/>
      <c r="G953" s="104"/>
      <c r="H953" s="105"/>
      <c r="I953" s="104"/>
      <c r="J953" s="106"/>
      <c r="K953" s="102"/>
      <c r="L953" s="107"/>
      <c r="M953" s="103"/>
      <c r="N953" s="149"/>
      <c r="O953" s="89"/>
      <c r="P953" s="89"/>
      <c r="Q953" s="89"/>
      <c r="R953" s="145" t="str">
        <f>IF(A953="","",VLOOKUP(A953,Espèces!$A$2:$B$510,2,FALSE))</f>
        <v/>
      </c>
      <c r="S953" s="146" t="str">
        <f>IF(J953="","",VLOOKUP(J953,'code nicheur'!$A$1:$B$16,2,FALSE))</f>
        <v/>
      </c>
      <c r="T953" s="147" t="str">
        <f>IF(J953="","",VLOOKUP(J953,'code nicheur'!$A$1:$C$16,3,FALSE))</f>
        <v/>
      </c>
      <c r="U953" s="145" t="str">
        <f>IF(B953="","",VLOOKUP(B953,'Cartes IGN'!$A$1:$B$3233,2,FALSE))</f>
        <v/>
      </c>
      <c r="V953" s="147" t="str">
        <f>IF(B953="","",VLOOKUP(B953,'Cartes IGN'!$A$1:$D$3233,4,FALSE))</f>
        <v/>
      </c>
      <c r="W953" s="146" t="str">
        <f>IF(B953="","",VLOOKUP(B953,'Cartes IGN'!$A$1:$C$3233,3,FALSE))</f>
        <v/>
      </c>
      <c r="X953" s="146" t="str">
        <f t="shared" si="14"/>
        <v/>
      </c>
      <c r="Y953" s="146" t="str">
        <f>IF(X953="","",VLOOKUP(X953,Secteur_SQ!$A$1:$B$3870,2,FALSE))</f>
        <v/>
      </c>
      <c r="Z953" s="146" t="str">
        <f>IF(X953="","",VLOOKUP(X953,Secteur_SQ!$A$1:$C$3870,3,FALSE))</f>
        <v/>
      </c>
    </row>
    <row r="954" spans="1:26">
      <c r="A954" s="102"/>
      <c r="B954" s="102"/>
      <c r="C954" s="102"/>
      <c r="D954" s="85"/>
      <c r="E954" s="103"/>
      <c r="F954" s="104"/>
      <c r="G954" s="104"/>
      <c r="H954" s="105"/>
      <c r="I954" s="104"/>
      <c r="J954" s="106"/>
      <c r="K954" s="102"/>
      <c r="L954" s="107"/>
      <c r="M954" s="103"/>
      <c r="N954" s="149"/>
      <c r="O954" s="89"/>
      <c r="P954" s="89"/>
      <c r="Q954" s="89"/>
      <c r="R954" s="145" t="str">
        <f>IF(A954="","",VLOOKUP(A954,Espèces!$A$2:$B$510,2,FALSE))</f>
        <v/>
      </c>
      <c r="S954" s="146" t="str">
        <f>IF(J954="","",VLOOKUP(J954,'code nicheur'!$A$1:$B$16,2,FALSE))</f>
        <v/>
      </c>
      <c r="T954" s="147" t="str">
        <f>IF(J954="","",VLOOKUP(J954,'code nicheur'!$A$1:$C$16,3,FALSE))</f>
        <v/>
      </c>
      <c r="U954" s="145" t="str">
        <f>IF(B954="","",VLOOKUP(B954,'Cartes IGN'!$A$1:$B$3233,2,FALSE))</f>
        <v/>
      </c>
      <c r="V954" s="147" t="str">
        <f>IF(B954="","",VLOOKUP(B954,'Cartes IGN'!$A$1:$D$3233,4,FALSE))</f>
        <v/>
      </c>
      <c r="W954" s="146" t="str">
        <f>IF(B954="","",VLOOKUP(B954,'Cartes IGN'!$A$1:$C$3233,3,FALSE))</f>
        <v/>
      </c>
      <c r="X954" s="146" t="str">
        <f t="shared" si="14"/>
        <v/>
      </c>
      <c r="Y954" s="146" t="str">
        <f>IF(X954="","",VLOOKUP(X954,Secteur_SQ!$A$1:$B$3870,2,FALSE))</f>
        <v/>
      </c>
      <c r="Z954" s="146" t="str">
        <f>IF(X954="","",VLOOKUP(X954,Secteur_SQ!$A$1:$C$3870,3,FALSE))</f>
        <v/>
      </c>
    </row>
    <row r="955" spans="1:26">
      <c r="A955" s="102"/>
      <c r="B955" s="102"/>
      <c r="C955" s="102"/>
      <c r="D955" s="85"/>
      <c r="E955" s="103"/>
      <c r="F955" s="104"/>
      <c r="G955" s="104"/>
      <c r="H955" s="105"/>
      <c r="I955" s="104"/>
      <c r="J955" s="106"/>
      <c r="K955" s="102"/>
      <c r="L955" s="107"/>
      <c r="M955" s="103"/>
      <c r="N955" s="149"/>
      <c r="O955" s="89"/>
      <c r="P955" s="89"/>
      <c r="Q955" s="89"/>
      <c r="R955" s="145" t="str">
        <f>IF(A955="","",VLOOKUP(A955,Espèces!$A$2:$B$510,2,FALSE))</f>
        <v/>
      </c>
      <c r="S955" s="146" t="str">
        <f>IF(J955="","",VLOOKUP(J955,'code nicheur'!$A$1:$B$16,2,FALSE))</f>
        <v/>
      </c>
      <c r="T955" s="147" t="str">
        <f>IF(J955="","",VLOOKUP(J955,'code nicheur'!$A$1:$C$16,3,FALSE))</f>
        <v/>
      </c>
      <c r="U955" s="145" t="str">
        <f>IF(B955="","",VLOOKUP(B955,'Cartes IGN'!$A$1:$B$3233,2,FALSE))</f>
        <v/>
      </c>
      <c r="V955" s="147" t="str">
        <f>IF(B955="","",VLOOKUP(B955,'Cartes IGN'!$A$1:$D$3233,4,FALSE))</f>
        <v/>
      </c>
      <c r="W955" s="146" t="str">
        <f>IF(B955="","",VLOOKUP(B955,'Cartes IGN'!$A$1:$C$3233,3,FALSE))</f>
        <v/>
      </c>
      <c r="X955" s="146" t="str">
        <f t="shared" si="14"/>
        <v/>
      </c>
      <c r="Y955" s="146" t="str">
        <f>IF(X955="","",VLOOKUP(X955,Secteur_SQ!$A$1:$B$3870,2,FALSE))</f>
        <v/>
      </c>
      <c r="Z955" s="146" t="str">
        <f>IF(X955="","",VLOOKUP(X955,Secteur_SQ!$A$1:$C$3870,3,FALSE))</f>
        <v/>
      </c>
    </row>
    <row r="956" spans="1:26">
      <c r="A956" s="102"/>
      <c r="B956" s="102"/>
      <c r="C956" s="102"/>
      <c r="D956" s="85"/>
      <c r="E956" s="103"/>
      <c r="F956" s="104"/>
      <c r="G956" s="104"/>
      <c r="H956" s="105"/>
      <c r="I956" s="104"/>
      <c r="J956" s="106"/>
      <c r="K956" s="102"/>
      <c r="L956" s="107"/>
      <c r="M956" s="103"/>
      <c r="N956" s="149"/>
      <c r="O956" s="89"/>
      <c r="P956" s="89"/>
      <c r="Q956" s="89"/>
      <c r="R956" s="145" t="str">
        <f>IF(A956="","",VLOOKUP(A956,Espèces!$A$2:$B$510,2,FALSE))</f>
        <v/>
      </c>
      <c r="S956" s="146" t="str">
        <f>IF(J956="","",VLOOKUP(J956,'code nicheur'!$A$1:$B$16,2,FALSE))</f>
        <v/>
      </c>
      <c r="T956" s="147" t="str">
        <f>IF(J956="","",VLOOKUP(J956,'code nicheur'!$A$1:$C$16,3,FALSE))</f>
        <v/>
      </c>
      <c r="U956" s="145" t="str">
        <f>IF(B956="","",VLOOKUP(B956,'Cartes IGN'!$A$1:$B$3233,2,FALSE))</f>
        <v/>
      </c>
      <c r="V956" s="147" t="str">
        <f>IF(B956="","",VLOOKUP(B956,'Cartes IGN'!$A$1:$D$3233,4,FALSE))</f>
        <v/>
      </c>
      <c r="W956" s="146" t="str">
        <f>IF(B956="","",VLOOKUP(B956,'Cartes IGN'!$A$1:$C$3233,3,FALSE))</f>
        <v/>
      </c>
      <c r="X956" s="146" t="str">
        <f t="shared" si="14"/>
        <v/>
      </c>
      <c r="Y956" s="146" t="str">
        <f>IF(X956="","",VLOOKUP(X956,Secteur_SQ!$A$1:$B$3870,2,FALSE))</f>
        <v/>
      </c>
      <c r="Z956" s="146" t="str">
        <f>IF(X956="","",VLOOKUP(X956,Secteur_SQ!$A$1:$C$3870,3,FALSE))</f>
        <v/>
      </c>
    </row>
    <row r="957" spans="1:26">
      <c r="A957" s="102"/>
      <c r="B957" s="102"/>
      <c r="C957" s="102"/>
      <c r="D957" s="85"/>
      <c r="E957" s="103"/>
      <c r="F957" s="104"/>
      <c r="G957" s="104"/>
      <c r="H957" s="105"/>
      <c r="I957" s="104"/>
      <c r="J957" s="106"/>
      <c r="K957" s="102"/>
      <c r="L957" s="107"/>
      <c r="M957" s="103"/>
      <c r="N957" s="149"/>
      <c r="O957" s="89"/>
      <c r="P957" s="89"/>
      <c r="Q957" s="89"/>
      <c r="R957" s="145" t="str">
        <f>IF(A957="","",VLOOKUP(A957,Espèces!$A$2:$B$510,2,FALSE))</f>
        <v/>
      </c>
      <c r="S957" s="146" t="str">
        <f>IF(J957="","",VLOOKUP(J957,'code nicheur'!$A$1:$B$16,2,FALSE))</f>
        <v/>
      </c>
      <c r="T957" s="147" t="str">
        <f>IF(J957="","",VLOOKUP(J957,'code nicheur'!$A$1:$C$16,3,FALSE))</f>
        <v/>
      </c>
      <c r="U957" s="145" t="str">
        <f>IF(B957="","",VLOOKUP(B957,'Cartes IGN'!$A$1:$B$3233,2,FALSE))</f>
        <v/>
      </c>
      <c r="V957" s="147" t="str">
        <f>IF(B957="","",VLOOKUP(B957,'Cartes IGN'!$A$1:$D$3233,4,FALSE))</f>
        <v/>
      </c>
      <c r="W957" s="146" t="str">
        <f>IF(B957="","",VLOOKUP(B957,'Cartes IGN'!$A$1:$C$3233,3,FALSE))</f>
        <v/>
      </c>
      <c r="X957" s="146" t="str">
        <f t="shared" si="14"/>
        <v/>
      </c>
      <c r="Y957" s="146" t="str">
        <f>IF(X957="","",VLOOKUP(X957,Secteur_SQ!$A$1:$B$3870,2,FALSE))</f>
        <v/>
      </c>
      <c r="Z957" s="146" t="str">
        <f>IF(X957="","",VLOOKUP(X957,Secteur_SQ!$A$1:$C$3870,3,FALSE))</f>
        <v/>
      </c>
    </row>
    <row r="958" spans="1:26">
      <c r="A958" s="102"/>
      <c r="B958" s="102"/>
      <c r="C958" s="102"/>
      <c r="D958" s="85"/>
      <c r="E958" s="103"/>
      <c r="F958" s="104"/>
      <c r="G958" s="104"/>
      <c r="H958" s="105"/>
      <c r="I958" s="104"/>
      <c r="J958" s="106"/>
      <c r="K958" s="102"/>
      <c r="L958" s="107"/>
      <c r="M958" s="103"/>
      <c r="N958" s="149"/>
      <c r="O958" s="89"/>
      <c r="P958" s="89"/>
      <c r="Q958" s="89"/>
      <c r="R958" s="145" t="str">
        <f>IF(A958="","",VLOOKUP(A958,Espèces!$A$2:$B$510,2,FALSE))</f>
        <v/>
      </c>
      <c r="S958" s="146" t="str">
        <f>IF(J958="","",VLOOKUP(J958,'code nicheur'!$A$1:$B$16,2,FALSE))</f>
        <v/>
      </c>
      <c r="T958" s="147" t="str">
        <f>IF(J958="","",VLOOKUP(J958,'code nicheur'!$A$1:$C$16,3,FALSE))</f>
        <v/>
      </c>
      <c r="U958" s="145" t="str">
        <f>IF(B958="","",VLOOKUP(B958,'Cartes IGN'!$A$1:$B$3233,2,FALSE))</f>
        <v/>
      </c>
      <c r="V958" s="147" t="str">
        <f>IF(B958="","",VLOOKUP(B958,'Cartes IGN'!$A$1:$D$3233,4,FALSE))</f>
        <v/>
      </c>
      <c r="W958" s="146" t="str">
        <f>IF(B958="","",VLOOKUP(B958,'Cartes IGN'!$A$1:$C$3233,3,FALSE))</f>
        <v/>
      </c>
      <c r="X958" s="146" t="str">
        <f t="shared" si="14"/>
        <v/>
      </c>
      <c r="Y958" s="146" t="str">
        <f>IF(X958="","",VLOOKUP(X958,Secteur_SQ!$A$1:$B$3870,2,FALSE))</f>
        <v/>
      </c>
      <c r="Z958" s="146" t="str">
        <f>IF(X958="","",VLOOKUP(X958,Secteur_SQ!$A$1:$C$3870,3,FALSE))</f>
        <v/>
      </c>
    </row>
    <row r="959" spans="1:26">
      <c r="A959" s="102"/>
      <c r="B959" s="102"/>
      <c r="C959" s="102"/>
      <c r="D959" s="85"/>
      <c r="E959" s="103"/>
      <c r="F959" s="104"/>
      <c r="G959" s="104"/>
      <c r="H959" s="105"/>
      <c r="I959" s="104"/>
      <c r="J959" s="106"/>
      <c r="K959" s="102"/>
      <c r="L959" s="107"/>
      <c r="M959" s="103"/>
      <c r="N959" s="149"/>
      <c r="O959" s="89"/>
      <c r="P959" s="89"/>
      <c r="Q959" s="89"/>
      <c r="R959" s="145" t="str">
        <f>IF(A959="","",VLOOKUP(A959,Espèces!$A$2:$B$510,2,FALSE))</f>
        <v/>
      </c>
      <c r="S959" s="146" t="str">
        <f>IF(J959="","",VLOOKUP(J959,'code nicheur'!$A$1:$B$16,2,FALSE))</f>
        <v/>
      </c>
      <c r="T959" s="147" t="str">
        <f>IF(J959="","",VLOOKUP(J959,'code nicheur'!$A$1:$C$16,3,FALSE))</f>
        <v/>
      </c>
      <c r="U959" s="145" t="str">
        <f>IF(B959="","",VLOOKUP(B959,'Cartes IGN'!$A$1:$B$3233,2,FALSE))</f>
        <v/>
      </c>
      <c r="V959" s="147" t="str">
        <f>IF(B959="","",VLOOKUP(B959,'Cartes IGN'!$A$1:$D$3233,4,FALSE))</f>
        <v/>
      </c>
      <c r="W959" s="146" t="str">
        <f>IF(B959="","",VLOOKUP(B959,'Cartes IGN'!$A$1:$C$3233,3,FALSE))</f>
        <v/>
      </c>
      <c r="X959" s="146" t="str">
        <f t="shared" si="14"/>
        <v/>
      </c>
      <c r="Y959" s="146" t="str">
        <f>IF(X959="","",VLOOKUP(X959,Secteur_SQ!$A$1:$B$3870,2,FALSE))</f>
        <v/>
      </c>
      <c r="Z959" s="146" t="str">
        <f>IF(X959="","",VLOOKUP(X959,Secteur_SQ!$A$1:$C$3870,3,FALSE))</f>
        <v/>
      </c>
    </row>
    <row r="960" spans="1:26">
      <c r="A960" s="102"/>
      <c r="B960" s="102"/>
      <c r="C960" s="102"/>
      <c r="D960" s="85"/>
      <c r="E960" s="103"/>
      <c r="F960" s="104"/>
      <c r="G960" s="104"/>
      <c r="H960" s="105"/>
      <c r="I960" s="104"/>
      <c r="J960" s="106"/>
      <c r="K960" s="102"/>
      <c r="L960" s="107"/>
      <c r="M960" s="103"/>
      <c r="N960" s="149"/>
      <c r="O960" s="89"/>
      <c r="P960" s="89"/>
      <c r="Q960" s="89"/>
      <c r="R960" s="145" t="str">
        <f>IF(A960="","",VLOOKUP(A960,Espèces!$A$2:$B$510,2,FALSE))</f>
        <v/>
      </c>
      <c r="S960" s="146" t="str">
        <f>IF(J960="","",VLOOKUP(J960,'code nicheur'!$A$1:$B$16,2,FALSE))</f>
        <v/>
      </c>
      <c r="T960" s="147" t="str">
        <f>IF(J960="","",VLOOKUP(J960,'code nicheur'!$A$1:$C$16,3,FALSE))</f>
        <v/>
      </c>
      <c r="U960" s="145" t="str">
        <f>IF(B960="","",VLOOKUP(B960,'Cartes IGN'!$A$1:$B$3233,2,FALSE))</f>
        <v/>
      </c>
      <c r="V960" s="147" t="str">
        <f>IF(B960="","",VLOOKUP(B960,'Cartes IGN'!$A$1:$D$3233,4,FALSE))</f>
        <v/>
      </c>
      <c r="W960" s="146" t="str">
        <f>IF(B960="","",VLOOKUP(B960,'Cartes IGN'!$A$1:$C$3233,3,FALSE))</f>
        <v/>
      </c>
      <c r="X960" s="146" t="str">
        <f t="shared" si="14"/>
        <v/>
      </c>
      <c r="Y960" s="146" t="str">
        <f>IF(X960="","",VLOOKUP(X960,Secteur_SQ!$A$1:$B$3870,2,FALSE))</f>
        <v/>
      </c>
      <c r="Z960" s="146" t="str">
        <f>IF(X960="","",VLOOKUP(X960,Secteur_SQ!$A$1:$C$3870,3,FALSE))</f>
        <v/>
      </c>
    </row>
    <row r="961" spans="1:26">
      <c r="A961" s="102"/>
      <c r="B961" s="102"/>
      <c r="C961" s="102"/>
      <c r="D961" s="85"/>
      <c r="E961" s="103"/>
      <c r="F961" s="104"/>
      <c r="G961" s="104"/>
      <c r="H961" s="105"/>
      <c r="I961" s="104"/>
      <c r="J961" s="106"/>
      <c r="K961" s="102"/>
      <c r="L961" s="107"/>
      <c r="M961" s="103"/>
      <c r="N961" s="149"/>
      <c r="O961" s="89"/>
      <c r="P961" s="89"/>
      <c r="Q961" s="89"/>
      <c r="R961" s="145" t="str">
        <f>IF(A961="","",VLOOKUP(A961,Espèces!$A$2:$B$510,2,FALSE))</f>
        <v/>
      </c>
      <c r="S961" s="146" t="str">
        <f>IF(J961="","",VLOOKUP(J961,'code nicheur'!$A$1:$B$16,2,FALSE))</f>
        <v/>
      </c>
      <c r="T961" s="147" t="str">
        <f>IF(J961="","",VLOOKUP(J961,'code nicheur'!$A$1:$C$16,3,FALSE))</f>
        <v/>
      </c>
      <c r="U961" s="145" t="str">
        <f>IF(B961="","",VLOOKUP(B961,'Cartes IGN'!$A$1:$B$3233,2,FALSE))</f>
        <v/>
      </c>
      <c r="V961" s="147" t="str">
        <f>IF(B961="","",VLOOKUP(B961,'Cartes IGN'!$A$1:$D$3233,4,FALSE))</f>
        <v/>
      </c>
      <c r="W961" s="146" t="str">
        <f>IF(B961="","",VLOOKUP(B961,'Cartes IGN'!$A$1:$C$3233,3,FALSE))</f>
        <v/>
      </c>
      <c r="X961" s="146" t="str">
        <f t="shared" si="14"/>
        <v/>
      </c>
      <c r="Y961" s="146" t="str">
        <f>IF(X961="","",VLOOKUP(X961,Secteur_SQ!$A$1:$B$3870,2,FALSE))</f>
        <v/>
      </c>
      <c r="Z961" s="146" t="str">
        <f>IF(X961="","",VLOOKUP(X961,Secteur_SQ!$A$1:$C$3870,3,FALSE))</f>
        <v/>
      </c>
    </row>
    <row r="962" spans="1:26">
      <c r="A962" s="102"/>
      <c r="B962" s="102"/>
      <c r="C962" s="102"/>
      <c r="D962" s="85"/>
      <c r="E962" s="103"/>
      <c r="F962" s="104"/>
      <c r="G962" s="104"/>
      <c r="H962" s="105"/>
      <c r="I962" s="104"/>
      <c r="J962" s="106"/>
      <c r="K962" s="102"/>
      <c r="L962" s="107"/>
      <c r="M962" s="103"/>
      <c r="N962" s="149"/>
      <c r="O962" s="89"/>
      <c r="P962" s="89"/>
      <c r="Q962" s="89"/>
      <c r="R962" s="145" t="str">
        <f>IF(A962="","",VLOOKUP(A962,Espèces!$A$2:$B$510,2,FALSE))</f>
        <v/>
      </c>
      <c r="S962" s="146" t="str">
        <f>IF(J962="","",VLOOKUP(J962,'code nicheur'!$A$1:$B$16,2,FALSE))</f>
        <v/>
      </c>
      <c r="T962" s="147" t="str">
        <f>IF(J962="","",VLOOKUP(J962,'code nicheur'!$A$1:$C$16,3,FALSE))</f>
        <v/>
      </c>
      <c r="U962" s="145" t="str">
        <f>IF(B962="","",VLOOKUP(B962,'Cartes IGN'!$A$1:$B$3233,2,FALSE))</f>
        <v/>
      </c>
      <c r="V962" s="147" t="str">
        <f>IF(B962="","",VLOOKUP(B962,'Cartes IGN'!$A$1:$D$3233,4,FALSE))</f>
        <v/>
      </c>
      <c r="W962" s="146" t="str">
        <f>IF(B962="","",VLOOKUP(B962,'Cartes IGN'!$A$1:$C$3233,3,FALSE))</f>
        <v/>
      </c>
      <c r="X962" s="146" t="str">
        <f t="shared" si="14"/>
        <v/>
      </c>
      <c r="Y962" s="146" t="str">
        <f>IF(X962="","",VLOOKUP(X962,Secteur_SQ!$A$1:$B$3870,2,FALSE))</f>
        <v/>
      </c>
      <c r="Z962" s="146" t="str">
        <f>IF(X962="","",VLOOKUP(X962,Secteur_SQ!$A$1:$C$3870,3,FALSE))</f>
        <v/>
      </c>
    </row>
    <row r="963" spans="1:26">
      <c r="A963" s="102"/>
      <c r="B963" s="102"/>
      <c r="C963" s="102"/>
      <c r="D963" s="85"/>
      <c r="E963" s="103"/>
      <c r="F963" s="104"/>
      <c r="G963" s="104"/>
      <c r="H963" s="105"/>
      <c r="I963" s="104"/>
      <c r="J963" s="106"/>
      <c r="K963" s="102"/>
      <c r="L963" s="107"/>
      <c r="M963" s="103"/>
      <c r="N963" s="149"/>
      <c r="O963" s="89"/>
      <c r="P963" s="89"/>
      <c r="Q963" s="89"/>
      <c r="R963" s="145" t="str">
        <f>IF(A963="","",VLOOKUP(A963,Espèces!$A$2:$B$510,2,FALSE))</f>
        <v/>
      </c>
      <c r="S963" s="146" t="str">
        <f>IF(J963="","",VLOOKUP(J963,'code nicheur'!$A$1:$B$16,2,FALSE))</f>
        <v/>
      </c>
      <c r="T963" s="147" t="str">
        <f>IF(J963="","",VLOOKUP(J963,'code nicheur'!$A$1:$C$16,3,FALSE))</f>
        <v/>
      </c>
      <c r="U963" s="145" t="str">
        <f>IF(B963="","",VLOOKUP(B963,'Cartes IGN'!$A$1:$B$3233,2,FALSE))</f>
        <v/>
      </c>
      <c r="V963" s="147" t="str">
        <f>IF(B963="","",VLOOKUP(B963,'Cartes IGN'!$A$1:$D$3233,4,FALSE))</f>
        <v/>
      </c>
      <c r="W963" s="146" t="str">
        <f>IF(B963="","",VLOOKUP(B963,'Cartes IGN'!$A$1:$C$3233,3,FALSE))</f>
        <v/>
      </c>
      <c r="X963" s="146" t="str">
        <f t="shared" si="14"/>
        <v/>
      </c>
      <c r="Y963" s="146" t="str">
        <f>IF(X963="","",VLOOKUP(X963,Secteur_SQ!$A$1:$B$3870,2,FALSE))</f>
        <v/>
      </c>
      <c r="Z963" s="146" t="str">
        <f>IF(X963="","",VLOOKUP(X963,Secteur_SQ!$A$1:$C$3870,3,FALSE))</f>
        <v/>
      </c>
    </row>
    <row r="964" spans="1:26">
      <c r="A964" s="102"/>
      <c r="B964" s="102"/>
      <c r="C964" s="102"/>
      <c r="D964" s="85"/>
      <c r="E964" s="103"/>
      <c r="F964" s="104"/>
      <c r="G964" s="104"/>
      <c r="H964" s="105"/>
      <c r="I964" s="104"/>
      <c r="J964" s="106"/>
      <c r="K964" s="102"/>
      <c r="L964" s="107"/>
      <c r="M964" s="103"/>
      <c r="N964" s="149"/>
      <c r="O964" s="89"/>
      <c r="P964" s="89"/>
      <c r="Q964" s="89"/>
      <c r="R964" s="145" t="str">
        <f>IF(A964="","",VLOOKUP(A964,Espèces!$A$2:$B$510,2,FALSE))</f>
        <v/>
      </c>
      <c r="S964" s="146" t="str">
        <f>IF(J964="","",VLOOKUP(J964,'code nicheur'!$A$1:$B$16,2,FALSE))</f>
        <v/>
      </c>
      <c r="T964" s="147" t="str">
        <f>IF(J964="","",VLOOKUP(J964,'code nicheur'!$A$1:$C$16,3,FALSE))</f>
        <v/>
      </c>
      <c r="U964" s="145" t="str">
        <f>IF(B964="","",VLOOKUP(B964,'Cartes IGN'!$A$1:$B$3233,2,FALSE))</f>
        <v/>
      </c>
      <c r="V964" s="147" t="str">
        <f>IF(B964="","",VLOOKUP(B964,'Cartes IGN'!$A$1:$D$3233,4,FALSE))</f>
        <v/>
      </c>
      <c r="W964" s="146" t="str">
        <f>IF(B964="","",VLOOKUP(B964,'Cartes IGN'!$A$1:$C$3233,3,FALSE))</f>
        <v/>
      </c>
      <c r="X964" s="146" t="str">
        <f t="shared" si="14"/>
        <v/>
      </c>
      <c r="Y964" s="146" t="str">
        <f>IF(X964="","",VLOOKUP(X964,Secteur_SQ!$A$1:$B$3870,2,FALSE))</f>
        <v/>
      </c>
      <c r="Z964" s="146" t="str">
        <f>IF(X964="","",VLOOKUP(X964,Secteur_SQ!$A$1:$C$3870,3,FALSE))</f>
        <v/>
      </c>
    </row>
    <row r="965" spans="1:26">
      <c r="A965" s="102"/>
      <c r="B965" s="102"/>
      <c r="C965" s="102"/>
      <c r="D965" s="85"/>
      <c r="E965" s="103"/>
      <c r="F965" s="104"/>
      <c r="G965" s="104"/>
      <c r="H965" s="105"/>
      <c r="I965" s="104"/>
      <c r="J965" s="106"/>
      <c r="K965" s="102"/>
      <c r="L965" s="107"/>
      <c r="M965" s="103"/>
      <c r="N965" s="149"/>
      <c r="O965" s="89"/>
      <c r="P965" s="89"/>
      <c r="Q965" s="89"/>
      <c r="R965" s="145" t="str">
        <f>IF(A965="","",VLOOKUP(A965,Espèces!$A$2:$B$510,2,FALSE))</f>
        <v/>
      </c>
      <c r="S965" s="146" t="str">
        <f>IF(J965="","",VLOOKUP(J965,'code nicheur'!$A$1:$B$16,2,FALSE))</f>
        <v/>
      </c>
      <c r="T965" s="147" t="str">
        <f>IF(J965="","",VLOOKUP(J965,'code nicheur'!$A$1:$C$16,3,FALSE))</f>
        <v/>
      </c>
      <c r="U965" s="145" t="str">
        <f>IF(B965="","",VLOOKUP(B965,'Cartes IGN'!$A$1:$B$3233,2,FALSE))</f>
        <v/>
      </c>
      <c r="V965" s="147" t="str">
        <f>IF(B965="","",VLOOKUP(B965,'Cartes IGN'!$A$1:$D$3233,4,FALSE))</f>
        <v/>
      </c>
      <c r="W965" s="146" t="str">
        <f>IF(B965="","",VLOOKUP(B965,'Cartes IGN'!$A$1:$C$3233,3,FALSE))</f>
        <v/>
      </c>
      <c r="X965" s="146" t="str">
        <f t="shared" si="14"/>
        <v/>
      </c>
      <c r="Y965" s="146" t="str">
        <f>IF(X965="","",VLOOKUP(X965,Secteur_SQ!$A$1:$B$3870,2,FALSE))</f>
        <v/>
      </c>
      <c r="Z965" s="146" t="str">
        <f>IF(X965="","",VLOOKUP(X965,Secteur_SQ!$A$1:$C$3870,3,FALSE))</f>
        <v/>
      </c>
    </row>
    <row r="966" spans="1:26">
      <c r="A966" s="102"/>
      <c r="B966" s="102"/>
      <c r="C966" s="102"/>
      <c r="D966" s="85"/>
      <c r="E966" s="103"/>
      <c r="F966" s="104"/>
      <c r="G966" s="104"/>
      <c r="H966" s="105"/>
      <c r="I966" s="104"/>
      <c r="J966" s="106"/>
      <c r="K966" s="102"/>
      <c r="L966" s="107"/>
      <c r="M966" s="103"/>
      <c r="N966" s="149"/>
      <c r="O966" s="89"/>
      <c r="P966" s="89"/>
      <c r="Q966" s="89"/>
      <c r="R966" s="145" t="str">
        <f>IF(A966="","",VLOOKUP(A966,Espèces!$A$2:$B$510,2,FALSE))</f>
        <v/>
      </c>
      <c r="S966" s="146" t="str">
        <f>IF(J966="","",VLOOKUP(J966,'code nicheur'!$A$1:$B$16,2,FALSE))</f>
        <v/>
      </c>
      <c r="T966" s="147" t="str">
        <f>IF(J966="","",VLOOKUP(J966,'code nicheur'!$A$1:$C$16,3,FALSE))</f>
        <v/>
      </c>
      <c r="U966" s="145" t="str">
        <f>IF(B966="","",VLOOKUP(B966,'Cartes IGN'!$A$1:$B$3233,2,FALSE))</f>
        <v/>
      </c>
      <c r="V966" s="147" t="str">
        <f>IF(B966="","",VLOOKUP(B966,'Cartes IGN'!$A$1:$D$3233,4,FALSE))</f>
        <v/>
      </c>
      <c r="W966" s="146" t="str">
        <f>IF(B966="","",VLOOKUP(B966,'Cartes IGN'!$A$1:$C$3233,3,FALSE))</f>
        <v/>
      </c>
      <c r="X966" s="146" t="str">
        <f t="shared" si="14"/>
        <v/>
      </c>
      <c r="Y966" s="146" t="str">
        <f>IF(X966="","",VLOOKUP(X966,Secteur_SQ!$A$1:$B$3870,2,FALSE))</f>
        <v/>
      </c>
      <c r="Z966" s="146" t="str">
        <f>IF(X966="","",VLOOKUP(X966,Secteur_SQ!$A$1:$C$3870,3,FALSE))</f>
        <v/>
      </c>
    </row>
    <row r="967" spans="1:26">
      <c r="A967" s="102"/>
      <c r="B967" s="102"/>
      <c r="C967" s="102"/>
      <c r="D967" s="85"/>
      <c r="E967" s="103"/>
      <c r="F967" s="104"/>
      <c r="G967" s="104"/>
      <c r="H967" s="105"/>
      <c r="I967" s="104"/>
      <c r="J967" s="106"/>
      <c r="K967" s="102"/>
      <c r="L967" s="107"/>
      <c r="M967" s="103"/>
      <c r="N967" s="149"/>
      <c r="O967" s="89"/>
      <c r="P967" s="89"/>
      <c r="Q967" s="89"/>
      <c r="R967" s="145" t="str">
        <f>IF(A967="","",VLOOKUP(A967,Espèces!$A$2:$B$510,2,FALSE))</f>
        <v/>
      </c>
      <c r="S967" s="146" t="str">
        <f>IF(J967="","",VLOOKUP(J967,'code nicheur'!$A$1:$B$16,2,FALSE))</f>
        <v/>
      </c>
      <c r="T967" s="147" t="str">
        <f>IF(J967="","",VLOOKUP(J967,'code nicheur'!$A$1:$C$16,3,FALSE))</f>
        <v/>
      </c>
      <c r="U967" s="145" t="str">
        <f>IF(B967="","",VLOOKUP(B967,'Cartes IGN'!$A$1:$B$3233,2,FALSE))</f>
        <v/>
      </c>
      <c r="V967" s="147" t="str">
        <f>IF(B967="","",VLOOKUP(B967,'Cartes IGN'!$A$1:$D$3233,4,FALSE))</f>
        <v/>
      </c>
      <c r="W967" s="146" t="str">
        <f>IF(B967="","",VLOOKUP(B967,'Cartes IGN'!$A$1:$C$3233,3,FALSE))</f>
        <v/>
      </c>
      <c r="X967" s="146" t="str">
        <f t="shared" si="14"/>
        <v/>
      </c>
      <c r="Y967" s="146" t="str">
        <f>IF(X967="","",VLOOKUP(X967,Secteur_SQ!$A$1:$B$3870,2,FALSE))</f>
        <v/>
      </c>
      <c r="Z967" s="146" t="str">
        <f>IF(X967="","",VLOOKUP(X967,Secteur_SQ!$A$1:$C$3870,3,FALSE))</f>
        <v/>
      </c>
    </row>
    <row r="968" spans="1:26">
      <c r="A968" s="102"/>
      <c r="B968" s="102"/>
      <c r="C968" s="102"/>
      <c r="D968" s="85"/>
      <c r="E968" s="103"/>
      <c r="F968" s="104"/>
      <c r="G968" s="104"/>
      <c r="H968" s="105"/>
      <c r="I968" s="104"/>
      <c r="J968" s="106"/>
      <c r="K968" s="102"/>
      <c r="L968" s="107"/>
      <c r="M968" s="103"/>
      <c r="N968" s="149"/>
      <c r="O968" s="89"/>
      <c r="P968" s="89"/>
      <c r="Q968" s="89"/>
      <c r="R968" s="145" t="str">
        <f>IF(A968="","",VLOOKUP(A968,Espèces!$A$2:$B$510,2,FALSE))</f>
        <v/>
      </c>
      <c r="S968" s="146" t="str">
        <f>IF(J968="","",VLOOKUP(J968,'code nicheur'!$A$1:$B$16,2,FALSE))</f>
        <v/>
      </c>
      <c r="T968" s="147" t="str">
        <f>IF(J968="","",VLOOKUP(J968,'code nicheur'!$A$1:$C$16,3,FALSE))</f>
        <v/>
      </c>
      <c r="U968" s="145" t="str">
        <f>IF(B968="","",VLOOKUP(B968,'Cartes IGN'!$A$1:$B$3233,2,FALSE))</f>
        <v/>
      </c>
      <c r="V968" s="147" t="str">
        <f>IF(B968="","",VLOOKUP(B968,'Cartes IGN'!$A$1:$D$3233,4,FALSE))</f>
        <v/>
      </c>
      <c r="W968" s="146" t="str">
        <f>IF(B968="","",VLOOKUP(B968,'Cartes IGN'!$A$1:$C$3233,3,FALSE))</f>
        <v/>
      </c>
      <c r="X968" s="146" t="str">
        <f t="shared" si="14"/>
        <v/>
      </c>
      <c r="Y968" s="146" t="str">
        <f>IF(X968="","",VLOOKUP(X968,Secteur_SQ!$A$1:$B$3870,2,FALSE))</f>
        <v/>
      </c>
      <c r="Z968" s="146" t="str">
        <f>IF(X968="","",VLOOKUP(X968,Secteur_SQ!$A$1:$C$3870,3,FALSE))</f>
        <v/>
      </c>
    </row>
    <row r="969" spans="1:26">
      <c r="A969" s="102"/>
      <c r="B969" s="102"/>
      <c r="C969" s="102"/>
      <c r="D969" s="85"/>
      <c r="E969" s="103"/>
      <c r="F969" s="104"/>
      <c r="G969" s="104"/>
      <c r="H969" s="105"/>
      <c r="I969" s="104"/>
      <c r="J969" s="106"/>
      <c r="K969" s="102"/>
      <c r="L969" s="107"/>
      <c r="M969" s="103"/>
      <c r="N969" s="149"/>
      <c r="O969" s="89"/>
      <c r="P969" s="89"/>
      <c r="Q969" s="89"/>
      <c r="R969" s="145" t="str">
        <f>IF(A969="","",VLOOKUP(A969,Espèces!$A$2:$B$510,2,FALSE))</f>
        <v/>
      </c>
      <c r="S969" s="146" t="str">
        <f>IF(J969="","",VLOOKUP(J969,'code nicheur'!$A$1:$B$16,2,FALSE))</f>
        <v/>
      </c>
      <c r="T969" s="147" t="str">
        <f>IF(J969="","",VLOOKUP(J969,'code nicheur'!$A$1:$C$16,3,FALSE))</f>
        <v/>
      </c>
      <c r="U969" s="145" t="str">
        <f>IF(B969="","",VLOOKUP(B969,'Cartes IGN'!$A$1:$B$3233,2,FALSE))</f>
        <v/>
      </c>
      <c r="V969" s="147" t="str">
        <f>IF(B969="","",VLOOKUP(B969,'Cartes IGN'!$A$1:$D$3233,4,FALSE))</f>
        <v/>
      </c>
      <c r="W969" s="146" t="str">
        <f>IF(B969="","",VLOOKUP(B969,'Cartes IGN'!$A$1:$C$3233,3,FALSE))</f>
        <v/>
      </c>
      <c r="X969" s="146" t="str">
        <f t="shared" si="14"/>
        <v/>
      </c>
      <c r="Y969" s="146" t="str">
        <f>IF(X969="","",VLOOKUP(X969,Secteur_SQ!$A$1:$B$3870,2,FALSE))</f>
        <v/>
      </c>
      <c r="Z969" s="146" t="str">
        <f>IF(X969="","",VLOOKUP(X969,Secteur_SQ!$A$1:$C$3870,3,FALSE))</f>
        <v/>
      </c>
    </row>
    <row r="970" spans="1:26">
      <c r="A970" s="102"/>
      <c r="B970" s="102"/>
      <c r="C970" s="102"/>
      <c r="D970" s="85"/>
      <c r="E970" s="103"/>
      <c r="F970" s="104"/>
      <c r="G970" s="104"/>
      <c r="H970" s="105"/>
      <c r="I970" s="104"/>
      <c r="J970" s="106"/>
      <c r="K970" s="102"/>
      <c r="L970" s="107"/>
      <c r="M970" s="103"/>
      <c r="N970" s="149"/>
      <c r="O970" s="89"/>
      <c r="P970" s="89"/>
      <c r="Q970" s="89"/>
      <c r="R970" s="145" t="str">
        <f>IF(A970="","",VLOOKUP(A970,Espèces!$A$2:$B$510,2,FALSE))</f>
        <v/>
      </c>
      <c r="S970" s="146" t="str">
        <f>IF(J970="","",VLOOKUP(J970,'code nicheur'!$A$1:$B$16,2,FALSE))</f>
        <v/>
      </c>
      <c r="T970" s="147" t="str">
        <f>IF(J970="","",VLOOKUP(J970,'code nicheur'!$A$1:$C$16,3,FALSE))</f>
        <v/>
      </c>
      <c r="U970" s="145" t="str">
        <f>IF(B970="","",VLOOKUP(B970,'Cartes IGN'!$A$1:$B$3233,2,FALSE))</f>
        <v/>
      </c>
      <c r="V970" s="147" t="str">
        <f>IF(B970="","",VLOOKUP(B970,'Cartes IGN'!$A$1:$D$3233,4,FALSE))</f>
        <v/>
      </c>
      <c r="W970" s="146" t="str">
        <f>IF(B970="","",VLOOKUP(B970,'Cartes IGN'!$A$1:$C$3233,3,FALSE))</f>
        <v/>
      </c>
      <c r="X970" s="146" t="str">
        <f t="shared" si="14"/>
        <v/>
      </c>
      <c r="Y970" s="146" t="str">
        <f>IF(X970="","",VLOOKUP(X970,Secteur_SQ!$A$1:$B$3870,2,FALSE))</f>
        <v/>
      </c>
      <c r="Z970" s="146" t="str">
        <f>IF(X970="","",VLOOKUP(X970,Secteur_SQ!$A$1:$C$3870,3,FALSE))</f>
        <v/>
      </c>
    </row>
    <row r="971" spans="1:26">
      <c r="A971" s="102"/>
      <c r="B971" s="102"/>
      <c r="C971" s="102"/>
      <c r="D971" s="85"/>
      <c r="E971" s="103"/>
      <c r="F971" s="104"/>
      <c r="G971" s="104"/>
      <c r="H971" s="105"/>
      <c r="I971" s="104"/>
      <c r="J971" s="106"/>
      <c r="K971" s="102"/>
      <c r="L971" s="107"/>
      <c r="M971" s="103"/>
      <c r="N971" s="149"/>
      <c r="O971" s="89"/>
      <c r="P971" s="89"/>
      <c r="Q971" s="89"/>
      <c r="R971" s="145" t="str">
        <f>IF(A971="","",VLOOKUP(A971,Espèces!$A$2:$B$510,2,FALSE))</f>
        <v/>
      </c>
      <c r="S971" s="146" t="str">
        <f>IF(J971="","",VLOOKUP(J971,'code nicheur'!$A$1:$B$16,2,FALSE))</f>
        <v/>
      </c>
      <c r="T971" s="147" t="str">
        <f>IF(J971="","",VLOOKUP(J971,'code nicheur'!$A$1:$C$16,3,FALSE))</f>
        <v/>
      </c>
      <c r="U971" s="145" t="str">
        <f>IF(B971="","",VLOOKUP(B971,'Cartes IGN'!$A$1:$B$3233,2,FALSE))</f>
        <v/>
      </c>
      <c r="V971" s="147" t="str">
        <f>IF(B971="","",VLOOKUP(B971,'Cartes IGN'!$A$1:$D$3233,4,FALSE))</f>
        <v/>
      </c>
      <c r="W971" s="146" t="str">
        <f>IF(B971="","",VLOOKUP(B971,'Cartes IGN'!$A$1:$C$3233,3,FALSE))</f>
        <v/>
      </c>
      <c r="X971" s="146" t="str">
        <f t="shared" si="14"/>
        <v/>
      </c>
      <c r="Y971" s="146" t="str">
        <f>IF(X971="","",VLOOKUP(X971,Secteur_SQ!$A$1:$B$3870,2,FALSE))</f>
        <v/>
      </c>
      <c r="Z971" s="146" t="str">
        <f>IF(X971="","",VLOOKUP(X971,Secteur_SQ!$A$1:$C$3870,3,FALSE))</f>
        <v/>
      </c>
    </row>
    <row r="972" spans="1:26">
      <c r="A972" s="102"/>
      <c r="B972" s="102"/>
      <c r="C972" s="102"/>
      <c r="D972" s="85"/>
      <c r="E972" s="103"/>
      <c r="F972" s="104"/>
      <c r="G972" s="104"/>
      <c r="H972" s="105"/>
      <c r="I972" s="104"/>
      <c r="J972" s="106"/>
      <c r="K972" s="102"/>
      <c r="L972" s="107"/>
      <c r="M972" s="103"/>
      <c r="N972" s="149"/>
      <c r="O972" s="89"/>
      <c r="P972" s="89"/>
      <c r="Q972" s="89"/>
      <c r="R972" s="145" t="str">
        <f>IF(A972="","",VLOOKUP(A972,Espèces!$A$2:$B$510,2,FALSE))</f>
        <v/>
      </c>
      <c r="S972" s="146" t="str">
        <f>IF(J972="","",VLOOKUP(J972,'code nicheur'!$A$1:$B$16,2,FALSE))</f>
        <v/>
      </c>
      <c r="T972" s="147" t="str">
        <f>IF(J972="","",VLOOKUP(J972,'code nicheur'!$A$1:$C$16,3,FALSE))</f>
        <v/>
      </c>
      <c r="U972" s="145" t="str">
        <f>IF(B972="","",VLOOKUP(B972,'Cartes IGN'!$A$1:$B$3233,2,FALSE))</f>
        <v/>
      </c>
      <c r="V972" s="147" t="str">
        <f>IF(B972="","",VLOOKUP(B972,'Cartes IGN'!$A$1:$D$3233,4,FALSE))</f>
        <v/>
      </c>
      <c r="W972" s="146" t="str">
        <f>IF(B972="","",VLOOKUP(B972,'Cartes IGN'!$A$1:$C$3233,3,FALSE))</f>
        <v/>
      </c>
      <c r="X972" s="146" t="str">
        <f t="shared" si="14"/>
        <v/>
      </c>
      <c r="Y972" s="146" t="str">
        <f>IF(X972="","",VLOOKUP(X972,Secteur_SQ!$A$1:$B$3870,2,FALSE))</f>
        <v/>
      </c>
      <c r="Z972" s="146" t="str">
        <f>IF(X972="","",VLOOKUP(X972,Secteur_SQ!$A$1:$C$3870,3,FALSE))</f>
        <v/>
      </c>
    </row>
    <row r="973" spans="1:26">
      <c r="A973" s="102"/>
      <c r="B973" s="102"/>
      <c r="C973" s="102"/>
      <c r="D973" s="85"/>
      <c r="E973" s="103"/>
      <c r="F973" s="104"/>
      <c r="G973" s="104"/>
      <c r="H973" s="105"/>
      <c r="I973" s="104"/>
      <c r="J973" s="106"/>
      <c r="K973" s="102"/>
      <c r="L973" s="107"/>
      <c r="M973" s="103"/>
      <c r="N973" s="149"/>
      <c r="O973" s="89"/>
      <c r="P973" s="89"/>
      <c r="Q973" s="89"/>
      <c r="R973" s="145" t="str">
        <f>IF(A973="","",VLOOKUP(A973,Espèces!$A$2:$B$510,2,FALSE))</f>
        <v/>
      </c>
      <c r="S973" s="146" t="str">
        <f>IF(J973="","",VLOOKUP(J973,'code nicheur'!$A$1:$B$16,2,FALSE))</f>
        <v/>
      </c>
      <c r="T973" s="147" t="str">
        <f>IF(J973="","",VLOOKUP(J973,'code nicheur'!$A$1:$C$16,3,FALSE))</f>
        <v/>
      </c>
      <c r="U973" s="145" t="str">
        <f>IF(B973="","",VLOOKUP(B973,'Cartes IGN'!$A$1:$B$3233,2,FALSE))</f>
        <v/>
      </c>
      <c r="V973" s="147" t="str">
        <f>IF(B973="","",VLOOKUP(B973,'Cartes IGN'!$A$1:$D$3233,4,FALSE))</f>
        <v/>
      </c>
      <c r="W973" s="146" t="str">
        <f>IF(B973="","",VLOOKUP(B973,'Cartes IGN'!$A$1:$C$3233,3,FALSE))</f>
        <v/>
      </c>
      <c r="X973" s="146" t="str">
        <f t="shared" si="14"/>
        <v/>
      </c>
      <c r="Y973" s="146" t="str">
        <f>IF(X973="","",VLOOKUP(X973,Secteur_SQ!$A$1:$B$3870,2,FALSE))</f>
        <v/>
      </c>
      <c r="Z973" s="146" t="str">
        <f>IF(X973="","",VLOOKUP(X973,Secteur_SQ!$A$1:$C$3870,3,FALSE))</f>
        <v/>
      </c>
    </row>
    <row r="974" spans="1:26">
      <c r="A974" s="102"/>
      <c r="B974" s="102"/>
      <c r="C974" s="102"/>
      <c r="D974" s="85"/>
      <c r="E974" s="103"/>
      <c r="F974" s="104"/>
      <c r="G974" s="104"/>
      <c r="H974" s="105"/>
      <c r="I974" s="104"/>
      <c r="J974" s="106"/>
      <c r="K974" s="102"/>
      <c r="L974" s="107"/>
      <c r="M974" s="103"/>
      <c r="N974" s="149"/>
      <c r="O974" s="89"/>
      <c r="P974" s="89"/>
      <c r="Q974" s="89"/>
      <c r="R974" s="145" t="str">
        <f>IF(A974="","",VLOOKUP(A974,Espèces!$A$2:$B$510,2,FALSE))</f>
        <v/>
      </c>
      <c r="S974" s="146" t="str">
        <f>IF(J974="","",VLOOKUP(J974,'code nicheur'!$A$1:$B$16,2,FALSE))</f>
        <v/>
      </c>
      <c r="T974" s="147" t="str">
        <f>IF(J974="","",VLOOKUP(J974,'code nicheur'!$A$1:$C$16,3,FALSE))</f>
        <v/>
      </c>
      <c r="U974" s="145" t="str">
        <f>IF(B974="","",VLOOKUP(B974,'Cartes IGN'!$A$1:$B$3233,2,FALSE))</f>
        <v/>
      </c>
      <c r="V974" s="147" t="str">
        <f>IF(B974="","",VLOOKUP(B974,'Cartes IGN'!$A$1:$D$3233,4,FALSE))</f>
        <v/>
      </c>
      <c r="W974" s="146" t="str">
        <f>IF(B974="","",VLOOKUP(B974,'Cartes IGN'!$A$1:$C$3233,3,FALSE))</f>
        <v/>
      </c>
      <c r="X974" s="146" t="str">
        <f t="shared" si="14"/>
        <v/>
      </c>
      <c r="Y974" s="146" t="str">
        <f>IF(X974="","",VLOOKUP(X974,Secteur_SQ!$A$1:$B$3870,2,FALSE))</f>
        <v/>
      </c>
      <c r="Z974" s="146" t="str">
        <f>IF(X974="","",VLOOKUP(X974,Secteur_SQ!$A$1:$C$3870,3,FALSE))</f>
        <v/>
      </c>
    </row>
    <row r="975" spans="1:26">
      <c r="A975" s="102"/>
      <c r="B975" s="102"/>
      <c r="C975" s="102"/>
      <c r="D975" s="85"/>
      <c r="E975" s="103"/>
      <c r="F975" s="104"/>
      <c r="G975" s="104"/>
      <c r="H975" s="105"/>
      <c r="I975" s="104"/>
      <c r="J975" s="106"/>
      <c r="K975" s="102"/>
      <c r="L975" s="107"/>
      <c r="M975" s="103"/>
      <c r="N975" s="149"/>
      <c r="O975" s="89"/>
      <c r="P975" s="89"/>
      <c r="Q975" s="89"/>
      <c r="R975" s="145" t="str">
        <f>IF(A975="","",VLOOKUP(A975,Espèces!$A$2:$B$510,2,FALSE))</f>
        <v/>
      </c>
      <c r="S975" s="146" t="str">
        <f>IF(J975="","",VLOOKUP(J975,'code nicheur'!$A$1:$B$16,2,FALSE))</f>
        <v/>
      </c>
      <c r="T975" s="147" t="str">
        <f>IF(J975="","",VLOOKUP(J975,'code nicheur'!$A$1:$C$16,3,FALSE))</f>
        <v/>
      </c>
      <c r="U975" s="145" t="str">
        <f>IF(B975="","",VLOOKUP(B975,'Cartes IGN'!$A$1:$B$3233,2,FALSE))</f>
        <v/>
      </c>
      <c r="V975" s="147" t="str">
        <f>IF(B975="","",VLOOKUP(B975,'Cartes IGN'!$A$1:$D$3233,4,FALSE))</f>
        <v/>
      </c>
      <c r="W975" s="146" t="str">
        <f>IF(B975="","",VLOOKUP(B975,'Cartes IGN'!$A$1:$C$3233,3,FALSE))</f>
        <v/>
      </c>
      <c r="X975" s="146" t="str">
        <f t="shared" si="14"/>
        <v/>
      </c>
      <c r="Y975" s="146" t="str">
        <f>IF(X975="","",VLOOKUP(X975,Secteur_SQ!$A$1:$B$3870,2,FALSE))</f>
        <v/>
      </c>
      <c r="Z975" s="146" t="str">
        <f>IF(X975="","",VLOOKUP(X975,Secteur_SQ!$A$1:$C$3870,3,FALSE))</f>
        <v/>
      </c>
    </row>
    <row r="976" spans="1:26">
      <c r="A976" s="102"/>
      <c r="B976" s="102"/>
      <c r="C976" s="102"/>
      <c r="D976" s="85"/>
      <c r="E976" s="103"/>
      <c r="F976" s="104"/>
      <c r="G976" s="104"/>
      <c r="H976" s="105"/>
      <c r="I976" s="104"/>
      <c r="J976" s="106"/>
      <c r="K976" s="102"/>
      <c r="L976" s="107"/>
      <c r="M976" s="103"/>
      <c r="N976" s="149"/>
      <c r="O976" s="89"/>
      <c r="P976" s="89"/>
      <c r="Q976" s="89"/>
      <c r="R976" s="145" t="str">
        <f>IF(A976="","",VLOOKUP(A976,Espèces!$A$2:$B$510,2,FALSE))</f>
        <v/>
      </c>
      <c r="S976" s="146" t="str">
        <f>IF(J976="","",VLOOKUP(J976,'code nicheur'!$A$1:$B$16,2,FALSE))</f>
        <v/>
      </c>
      <c r="T976" s="147" t="str">
        <f>IF(J976="","",VLOOKUP(J976,'code nicheur'!$A$1:$C$16,3,FALSE))</f>
        <v/>
      </c>
      <c r="U976" s="145" t="str">
        <f>IF(B976="","",VLOOKUP(B976,'Cartes IGN'!$A$1:$B$3233,2,FALSE))</f>
        <v/>
      </c>
      <c r="V976" s="147" t="str">
        <f>IF(B976="","",VLOOKUP(B976,'Cartes IGN'!$A$1:$D$3233,4,FALSE))</f>
        <v/>
      </c>
      <c r="W976" s="146" t="str">
        <f>IF(B976="","",VLOOKUP(B976,'Cartes IGN'!$A$1:$C$3233,3,FALSE))</f>
        <v/>
      </c>
      <c r="X976" s="146" t="str">
        <f t="shared" si="14"/>
        <v/>
      </c>
      <c r="Y976" s="146" t="str">
        <f>IF(X976="","",VLOOKUP(X976,Secteur_SQ!$A$1:$B$3870,2,FALSE))</f>
        <v/>
      </c>
      <c r="Z976" s="146" t="str">
        <f>IF(X976="","",VLOOKUP(X976,Secteur_SQ!$A$1:$C$3870,3,FALSE))</f>
        <v/>
      </c>
    </row>
    <row r="977" spans="1:26">
      <c r="A977" s="102"/>
      <c r="B977" s="102"/>
      <c r="C977" s="102"/>
      <c r="D977" s="85"/>
      <c r="E977" s="103"/>
      <c r="F977" s="104"/>
      <c r="G977" s="104"/>
      <c r="H977" s="105"/>
      <c r="I977" s="104"/>
      <c r="J977" s="106"/>
      <c r="K977" s="102"/>
      <c r="L977" s="107"/>
      <c r="M977" s="103"/>
      <c r="N977" s="149"/>
      <c r="O977" s="89"/>
      <c r="P977" s="89"/>
      <c r="Q977" s="89"/>
      <c r="R977" s="145" t="str">
        <f>IF(A977="","",VLOOKUP(A977,Espèces!$A$2:$B$510,2,FALSE))</f>
        <v/>
      </c>
      <c r="S977" s="146" t="str">
        <f>IF(J977="","",VLOOKUP(J977,'code nicheur'!$A$1:$B$16,2,FALSE))</f>
        <v/>
      </c>
      <c r="T977" s="147" t="str">
        <f>IF(J977="","",VLOOKUP(J977,'code nicheur'!$A$1:$C$16,3,FALSE))</f>
        <v/>
      </c>
      <c r="U977" s="145" t="str">
        <f>IF(B977="","",VLOOKUP(B977,'Cartes IGN'!$A$1:$B$3233,2,FALSE))</f>
        <v/>
      </c>
      <c r="V977" s="147" t="str">
        <f>IF(B977="","",VLOOKUP(B977,'Cartes IGN'!$A$1:$D$3233,4,FALSE))</f>
        <v/>
      </c>
      <c r="W977" s="146" t="str">
        <f>IF(B977="","",VLOOKUP(B977,'Cartes IGN'!$A$1:$C$3233,3,FALSE))</f>
        <v/>
      </c>
      <c r="X977" s="146" t="str">
        <f t="shared" si="14"/>
        <v/>
      </c>
      <c r="Y977" s="146" t="str">
        <f>IF(X977="","",VLOOKUP(X977,Secteur_SQ!$A$1:$B$3870,2,FALSE))</f>
        <v/>
      </c>
      <c r="Z977" s="146" t="str">
        <f>IF(X977="","",VLOOKUP(X977,Secteur_SQ!$A$1:$C$3870,3,FALSE))</f>
        <v/>
      </c>
    </row>
    <row r="978" spans="1:26">
      <c r="A978" s="102"/>
      <c r="B978" s="102"/>
      <c r="C978" s="102"/>
      <c r="D978" s="85"/>
      <c r="E978" s="103"/>
      <c r="F978" s="104"/>
      <c r="G978" s="104"/>
      <c r="H978" s="105"/>
      <c r="I978" s="104"/>
      <c r="J978" s="106"/>
      <c r="K978" s="102"/>
      <c r="L978" s="107"/>
      <c r="M978" s="103"/>
      <c r="N978" s="149"/>
      <c r="O978" s="89"/>
      <c r="P978" s="89"/>
      <c r="Q978" s="89"/>
      <c r="R978" s="145" t="str">
        <f>IF(A978="","",VLOOKUP(A978,Espèces!$A$2:$B$510,2,FALSE))</f>
        <v/>
      </c>
      <c r="S978" s="146" t="str">
        <f>IF(J978="","",VLOOKUP(J978,'code nicheur'!$A$1:$B$16,2,FALSE))</f>
        <v/>
      </c>
      <c r="T978" s="147" t="str">
        <f>IF(J978="","",VLOOKUP(J978,'code nicheur'!$A$1:$C$16,3,FALSE))</f>
        <v/>
      </c>
      <c r="U978" s="145" t="str">
        <f>IF(B978="","",VLOOKUP(B978,'Cartes IGN'!$A$1:$B$3233,2,FALSE))</f>
        <v/>
      </c>
      <c r="V978" s="147" t="str">
        <f>IF(B978="","",VLOOKUP(B978,'Cartes IGN'!$A$1:$D$3233,4,FALSE))</f>
        <v/>
      </c>
      <c r="W978" s="146" t="str">
        <f>IF(B978="","",VLOOKUP(B978,'Cartes IGN'!$A$1:$C$3233,3,FALSE))</f>
        <v/>
      </c>
      <c r="X978" s="146" t="str">
        <f t="shared" si="14"/>
        <v/>
      </c>
      <c r="Y978" s="146" t="str">
        <f>IF(X978="","",VLOOKUP(X978,Secteur_SQ!$A$1:$B$3870,2,FALSE))</f>
        <v/>
      </c>
      <c r="Z978" s="146" t="str">
        <f>IF(X978="","",VLOOKUP(X978,Secteur_SQ!$A$1:$C$3870,3,FALSE))</f>
        <v/>
      </c>
    </row>
    <row r="979" spans="1:26">
      <c r="A979" s="102"/>
      <c r="B979" s="102"/>
      <c r="C979" s="102"/>
      <c r="D979" s="85"/>
      <c r="E979" s="103"/>
      <c r="F979" s="104"/>
      <c r="G979" s="104"/>
      <c r="H979" s="105"/>
      <c r="I979" s="104"/>
      <c r="J979" s="106"/>
      <c r="K979" s="102"/>
      <c r="L979" s="107"/>
      <c r="M979" s="103"/>
      <c r="N979" s="149"/>
      <c r="O979" s="89"/>
      <c r="P979" s="89"/>
      <c r="Q979" s="89"/>
      <c r="R979" s="145" t="str">
        <f>IF(A979="","",VLOOKUP(A979,Espèces!$A$2:$B$510,2,FALSE))</f>
        <v/>
      </c>
      <c r="S979" s="146" t="str">
        <f>IF(J979="","",VLOOKUP(J979,'code nicheur'!$A$1:$B$16,2,FALSE))</f>
        <v/>
      </c>
      <c r="T979" s="147" t="str">
        <f>IF(J979="","",VLOOKUP(J979,'code nicheur'!$A$1:$C$16,3,FALSE))</f>
        <v/>
      </c>
      <c r="U979" s="145" t="str">
        <f>IF(B979="","",VLOOKUP(B979,'Cartes IGN'!$A$1:$B$3233,2,FALSE))</f>
        <v/>
      </c>
      <c r="V979" s="147" t="str">
        <f>IF(B979="","",VLOOKUP(B979,'Cartes IGN'!$A$1:$D$3233,4,FALSE))</f>
        <v/>
      </c>
      <c r="W979" s="146" t="str">
        <f>IF(B979="","",VLOOKUP(B979,'Cartes IGN'!$A$1:$C$3233,3,FALSE))</f>
        <v/>
      </c>
      <c r="X979" s="146" t="str">
        <f t="shared" si="14"/>
        <v/>
      </c>
      <c r="Y979" s="146" t="str">
        <f>IF(X979="","",VLOOKUP(X979,Secteur_SQ!$A$1:$B$3870,2,FALSE))</f>
        <v/>
      </c>
      <c r="Z979" s="146" t="str">
        <f>IF(X979="","",VLOOKUP(X979,Secteur_SQ!$A$1:$C$3870,3,FALSE))</f>
        <v/>
      </c>
    </row>
    <row r="980" spans="1:26">
      <c r="A980" s="102"/>
      <c r="B980" s="102"/>
      <c r="C980" s="102"/>
      <c r="D980" s="85"/>
      <c r="E980" s="103"/>
      <c r="F980" s="104"/>
      <c r="G980" s="104"/>
      <c r="H980" s="105"/>
      <c r="I980" s="104"/>
      <c r="J980" s="106"/>
      <c r="K980" s="102"/>
      <c r="L980" s="107"/>
      <c r="M980" s="103"/>
      <c r="N980" s="149"/>
      <c r="O980" s="89"/>
      <c r="P980" s="89"/>
      <c r="Q980" s="89"/>
      <c r="R980" s="145" t="str">
        <f>IF(A980="","",VLOOKUP(A980,Espèces!$A$2:$B$510,2,FALSE))</f>
        <v/>
      </c>
      <c r="S980" s="146" t="str">
        <f>IF(J980="","",VLOOKUP(J980,'code nicheur'!$A$1:$B$16,2,FALSE))</f>
        <v/>
      </c>
      <c r="T980" s="147" t="str">
        <f>IF(J980="","",VLOOKUP(J980,'code nicheur'!$A$1:$C$16,3,FALSE))</f>
        <v/>
      </c>
      <c r="U980" s="145" t="str">
        <f>IF(B980="","",VLOOKUP(B980,'Cartes IGN'!$A$1:$B$3233,2,FALSE))</f>
        <v/>
      </c>
      <c r="V980" s="147" t="str">
        <f>IF(B980="","",VLOOKUP(B980,'Cartes IGN'!$A$1:$D$3233,4,FALSE))</f>
        <v/>
      </c>
      <c r="W980" s="146" t="str">
        <f>IF(B980="","",VLOOKUP(B980,'Cartes IGN'!$A$1:$C$3233,3,FALSE))</f>
        <v/>
      </c>
      <c r="X980" s="146" t="str">
        <f t="shared" si="14"/>
        <v/>
      </c>
      <c r="Y980" s="146" t="str">
        <f>IF(X980="","",VLOOKUP(X980,Secteur_SQ!$A$1:$B$3870,2,FALSE))</f>
        <v/>
      </c>
      <c r="Z980" s="146" t="str">
        <f>IF(X980="","",VLOOKUP(X980,Secteur_SQ!$A$1:$C$3870,3,FALSE))</f>
        <v/>
      </c>
    </row>
    <row r="981" spans="1:26">
      <c r="A981" s="102"/>
      <c r="B981" s="102"/>
      <c r="C981" s="102"/>
      <c r="D981" s="85"/>
      <c r="E981" s="103"/>
      <c r="F981" s="104"/>
      <c r="G981" s="104"/>
      <c r="H981" s="105"/>
      <c r="I981" s="104"/>
      <c r="J981" s="106"/>
      <c r="K981" s="102"/>
      <c r="L981" s="107"/>
      <c r="M981" s="103"/>
      <c r="N981" s="149"/>
      <c r="O981" s="89"/>
      <c r="P981" s="89"/>
      <c r="Q981" s="89"/>
      <c r="R981" s="145" t="str">
        <f>IF(A981="","",VLOOKUP(A981,Espèces!$A$2:$B$510,2,FALSE))</f>
        <v/>
      </c>
      <c r="S981" s="146" t="str">
        <f>IF(J981="","",VLOOKUP(J981,'code nicheur'!$A$1:$B$16,2,FALSE))</f>
        <v/>
      </c>
      <c r="T981" s="147" t="str">
        <f>IF(J981="","",VLOOKUP(J981,'code nicheur'!$A$1:$C$16,3,FALSE))</f>
        <v/>
      </c>
      <c r="U981" s="145" t="str">
        <f>IF(B981="","",VLOOKUP(B981,'Cartes IGN'!$A$1:$B$3233,2,FALSE))</f>
        <v/>
      </c>
      <c r="V981" s="147" t="str">
        <f>IF(B981="","",VLOOKUP(B981,'Cartes IGN'!$A$1:$D$3233,4,FALSE))</f>
        <v/>
      </c>
      <c r="W981" s="146" t="str">
        <f>IF(B981="","",VLOOKUP(B981,'Cartes IGN'!$A$1:$C$3233,3,FALSE))</f>
        <v/>
      </c>
      <c r="X981" s="146" t="str">
        <f t="shared" si="14"/>
        <v/>
      </c>
      <c r="Y981" s="146" t="str">
        <f>IF(X981="","",VLOOKUP(X981,Secteur_SQ!$A$1:$B$3870,2,FALSE))</f>
        <v/>
      </c>
      <c r="Z981" s="146" t="str">
        <f>IF(X981="","",VLOOKUP(X981,Secteur_SQ!$A$1:$C$3870,3,FALSE))</f>
        <v/>
      </c>
    </row>
    <row r="982" spans="1:26">
      <c r="A982" s="102"/>
      <c r="B982" s="102"/>
      <c r="C982" s="102"/>
      <c r="D982" s="85"/>
      <c r="E982" s="103"/>
      <c r="F982" s="104"/>
      <c r="G982" s="104"/>
      <c r="H982" s="105"/>
      <c r="I982" s="104"/>
      <c r="J982" s="106"/>
      <c r="K982" s="102"/>
      <c r="L982" s="107"/>
      <c r="M982" s="103"/>
      <c r="N982" s="149"/>
      <c r="O982" s="89"/>
      <c r="P982" s="89"/>
      <c r="Q982" s="89"/>
      <c r="R982" s="145" t="str">
        <f>IF(A982="","",VLOOKUP(A982,Espèces!$A$2:$B$510,2,FALSE))</f>
        <v/>
      </c>
      <c r="S982" s="146" t="str">
        <f>IF(J982="","",VLOOKUP(J982,'code nicheur'!$A$1:$B$16,2,FALSE))</f>
        <v/>
      </c>
      <c r="T982" s="147" t="str">
        <f>IF(J982="","",VLOOKUP(J982,'code nicheur'!$A$1:$C$16,3,FALSE))</f>
        <v/>
      </c>
      <c r="U982" s="145" t="str">
        <f>IF(B982="","",VLOOKUP(B982,'Cartes IGN'!$A$1:$B$3233,2,FALSE))</f>
        <v/>
      </c>
      <c r="V982" s="147" t="str">
        <f>IF(B982="","",VLOOKUP(B982,'Cartes IGN'!$A$1:$D$3233,4,FALSE))</f>
        <v/>
      </c>
      <c r="W982" s="146" t="str">
        <f>IF(B982="","",VLOOKUP(B982,'Cartes IGN'!$A$1:$C$3233,3,FALSE))</f>
        <v/>
      </c>
      <c r="X982" s="146" t="str">
        <f t="shared" si="14"/>
        <v/>
      </c>
      <c r="Y982" s="146" t="str">
        <f>IF(X982="","",VLOOKUP(X982,Secteur_SQ!$A$1:$B$3870,2,FALSE))</f>
        <v/>
      </c>
      <c r="Z982" s="146" t="str">
        <f>IF(X982="","",VLOOKUP(X982,Secteur_SQ!$A$1:$C$3870,3,FALSE))</f>
        <v/>
      </c>
    </row>
    <row r="983" spans="1:26">
      <c r="A983" s="102"/>
      <c r="B983" s="102"/>
      <c r="C983" s="102"/>
      <c r="D983" s="85"/>
      <c r="E983" s="103"/>
      <c r="F983" s="104"/>
      <c r="G983" s="104"/>
      <c r="H983" s="105"/>
      <c r="I983" s="104"/>
      <c r="J983" s="106"/>
      <c r="K983" s="102"/>
      <c r="L983" s="107"/>
      <c r="M983" s="103"/>
      <c r="N983" s="149"/>
      <c r="O983" s="89"/>
      <c r="P983" s="89"/>
      <c r="Q983" s="89"/>
      <c r="R983" s="145" t="str">
        <f>IF(A983="","",VLOOKUP(A983,Espèces!$A$2:$B$510,2,FALSE))</f>
        <v/>
      </c>
      <c r="S983" s="146" t="str">
        <f>IF(J983="","",VLOOKUP(J983,'code nicheur'!$A$1:$B$16,2,FALSE))</f>
        <v/>
      </c>
      <c r="T983" s="147" t="str">
        <f>IF(J983="","",VLOOKUP(J983,'code nicheur'!$A$1:$C$16,3,FALSE))</f>
        <v/>
      </c>
      <c r="U983" s="145" t="str">
        <f>IF(B983="","",VLOOKUP(B983,'Cartes IGN'!$A$1:$B$3233,2,FALSE))</f>
        <v/>
      </c>
      <c r="V983" s="147" t="str">
        <f>IF(B983="","",VLOOKUP(B983,'Cartes IGN'!$A$1:$D$3233,4,FALSE))</f>
        <v/>
      </c>
      <c r="W983" s="146" t="str">
        <f>IF(B983="","",VLOOKUP(B983,'Cartes IGN'!$A$1:$C$3233,3,FALSE))</f>
        <v/>
      </c>
      <c r="X983" s="146" t="str">
        <f t="shared" si="14"/>
        <v/>
      </c>
      <c r="Y983" s="146" t="str">
        <f>IF(X983="","",VLOOKUP(X983,Secteur_SQ!$A$1:$B$3870,2,FALSE))</f>
        <v/>
      </c>
      <c r="Z983" s="146" t="str">
        <f>IF(X983="","",VLOOKUP(X983,Secteur_SQ!$A$1:$C$3870,3,FALSE))</f>
        <v/>
      </c>
    </row>
    <row r="984" spans="1:26">
      <c r="A984" s="102"/>
      <c r="B984" s="102"/>
      <c r="C984" s="102"/>
      <c r="D984" s="85"/>
      <c r="E984" s="103"/>
      <c r="F984" s="104"/>
      <c r="G984" s="104"/>
      <c r="H984" s="105"/>
      <c r="I984" s="104"/>
      <c r="J984" s="106"/>
      <c r="K984" s="102"/>
      <c r="L984" s="107"/>
      <c r="M984" s="103"/>
      <c r="N984" s="149"/>
      <c r="O984" s="89"/>
      <c r="P984" s="89"/>
      <c r="Q984" s="89"/>
      <c r="R984" s="145" t="str">
        <f>IF(A984="","",VLOOKUP(A984,Espèces!$A$2:$B$510,2,FALSE))</f>
        <v/>
      </c>
      <c r="S984" s="146" t="str">
        <f>IF(J984="","",VLOOKUP(J984,'code nicheur'!$A$1:$B$16,2,FALSE))</f>
        <v/>
      </c>
      <c r="T984" s="147" t="str">
        <f>IF(J984="","",VLOOKUP(J984,'code nicheur'!$A$1:$C$16,3,FALSE))</f>
        <v/>
      </c>
      <c r="U984" s="145" t="str">
        <f>IF(B984="","",VLOOKUP(B984,'Cartes IGN'!$A$1:$B$3233,2,FALSE))</f>
        <v/>
      </c>
      <c r="V984" s="147" t="str">
        <f>IF(B984="","",VLOOKUP(B984,'Cartes IGN'!$A$1:$D$3233,4,FALSE))</f>
        <v/>
      </c>
      <c r="W984" s="146" t="str">
        <f>IF(B984="","",VLOOKUP(B984,'Cartes IGN'!$A$1:$C$3233,3,FALSE))</f>
        <v/>
      </c>
      <c r="X984" s="146" t="str">
        <f t="shared" si="14"/>
        <v/>
      </c>
      <c r="Y984" s="146" t="str">
        <f>IF(X984="","",VLOOKUP(X984,Secteur_SQ!$A$1:$B$3870,2,FALSE))</f>
        <v/>
      </c>
      <c r="Z984" s="146" t="str">
        <f>IF(X984="","",VLOOKUP(X984,Secteur_SQ!$A$1:$C$3870,3,FALSE))</f>
        <v/>
      </c>
    </row>
    <row r="985" spans="1:26">
      <c r="A985" s="102"/>
      <c r="B985" s="102"/>
      <c r="C985" s="102"/>
      <c r="D985" s="85"/>
      <c r="E985" s="103"/>
      <c r="F985" s="104"/>
      <c r="G985" s="104"/>
      <c r="H985" s="105"/>
      <c r="I985" s="104"/>
      <c r="J985" s="106"/>
      <c r="K985" s="102"/>
      <c r="L985" s="107"/>
      <c r="M985" s="103"/>
      <c r="N985" s="149"/>
      <c r="O985" s="89"/>
      <c r="P985" s="89"/>
      <c r="Q985" s="89"/>
      <c r="R985" s="145" t="str">
        <f>IF(A985="","",VLOOKUP(A985,Espèces!$A$2:$B$510,2,FALSE))</f>
        <v/>
      </c>
      <c r="S985" s="146" t="str">
        <f>IF(J985="","",VLOOKUP(J985,'code nicheur'!$A$1:$B$16,2,FALSE))</f>
        <v/>
      </c>
      <c r="T985" s="147" t="str">
        <f>IF(J985="","",VLOOKUP(J985,'code nicheur'!$A$1:$C$16,3,FALSE))</f>
        <v/>
      </c>
      <c r="U985" s="145" t="str">
        <f>IF(B985="","",VLOOKUP(B985,'Cartes IGN'!$A$1:$B$3233,2,FALSE))</f>
        <v/>
      </c>
      <c r="V985" s="147" t="str">
        <f>IF(B985="","",VLOOKUP(B985,'Cartes IGN'!$A$1:$D$3233,4,FALSE))</f>
        <v/>
      </c>
      <c r="W985" s="146" t="str">
        <f>IF(B985="","",VLOOKUP(B985,'Cartes IGN'!$A$1:$C$3233,3,FALSE))</f>
        <v/>
      </c>
      <c r="X985" s="146" t="str">
        <f t="shared" si="14"/>
        <v/>
      </c>
      <c r="Y985" s="146" t="str">
        <f>IF(X985="","",VLOOKUP(X985,Secteur_SQ!$A$1:$B$3870,2,FALSE))</f>
        <v/>
      </c>
      <c r="Z985" s="146" t="str">
        <f>IF(X985="","",VLOOKUP(X985,Secteur_SQ!$A$1:$C$3870,3,FALSE))</f>
        <v/>
      </c>
    </row>
    <row r="986" spans="1:26">
      <c r="A986" s="102"/>
      <c r="B986" s="102"/>
      <c r="C986" s="102"/>
      <c r="D986" s="85"/>
      <c r="E986" s="103"/>
      <c r="F986" s="104"/>
      <c r="G986" s="104"/>
      <c r="H986" s="105"/>
      <c r="I986" s="104"/>
      <c r="J986" s="106"/>
      <c r="K986" s="102"/>
      <c r="L986" s="107"/>
      <c r="M986" s="103"/>
      <c r="N986" s="149"/>
      <c r="O986" s="89"/>
      <c r="P986" s="89"/>
      <c r="Q986" s="89"/>
      <c r="R986" s="145" t="str">
        <f>IF(A986="","",VLOOKUP(A986,Espèces!$A$2:$B$510,2,FALSE))</f>
        <v/>
      </c>
      <c r="S986" s="146" t="str">
        <f>IF(J986="","",VLOOKUP(J986,'code nicheur'!$A$1:$B$16,2,FALSE))</f>
        <v/>
      </c>
      <c r="T986" s="147" t="str">
        <f>IF(J986="","",VLOOKUP(J986,'code nicheur'!$A$1:$C$16,3,FALSE))</f>
        <v/>
      </c>
      <c r="U986" s="145" t="str">
        <f>IF(B986="","",VLOOKUP(B986,'Cartes IGN'!$A$1:$B$3233,2,FALSE))</f>
        <v/>
      </c>
      <c r="V986" s="147" t="str">
        <f>IF(B986="","",VLOOKUP(B986,'Cartes IGN'!$A$1:$D$3233,4,FALSE))</f>
        <v/>
      </c>
      <c r="W986" s="146" t="str">
        <f>IF(B986="","",VLOOKUP(B986,'Cartes IGN'!$A$1:$C$3233,3,FALSE))</f>
        <v/>
      </c>
      <c r="X986" s="146" t="str">
        <f t="shared" ref="X986:X1049" si="15">IF(F986="","",D986&amp;"-"&amp;F986)</f>
        <v/>
      </c>
      <c r="Y986" s="146" t="str">
        <f>IF(X986="","",VLOOKUP(X986,Secteur_SQ!$A$1:$B$3870,2,FALSE))</f>
        <v/>
      </c>
      <c r="Z986" s="146" t="str">
        <f>IF(X986="","",VLOOKUP(X986,Secteur_SQ!$A$1:$C$3870,3,FALSE))</f>
        <v/>
      </c>
    </row>
    <row r="987" spans="1:26">
      <c r="A987" s="102"/>
      <c r="B987" s="102"/>
      <c r="C987" s="102"/>
      <c r="D987" s="85"/>
      <c r="E987" s="103"/>
      <c r="F987" s="104"/>
      <c r="G987" s="104"/>
      <c r="H987" s="105"/>
      <c r="I987" s="104"/>
      <c r="J987" s="106"/>
      <c r="K987" s="102"/>
      <c r="L987" s="107"/>
      <c r="M987" s="103"/>
      <c r="N987" s="149"/>
      <c r="O987" s="89"/>
      <c r="P987" s="89"/>
      <c r="Q987" s="89"/>
      <c r="R987" s="145" t="str">
        <f>IF(A987="","",VLOOKUP(A987,Espèces!$A$2:$B$510,2,FALSE))</f>
        <v/>
      </c>
      <c r="S987" s="146" t="str">
        <f>IF(J987="","",VLOOKUP(J987,'code nicheur'!$A$1:$B$16,2,FALSE))</f>
        <v/>
      </c>
      <c r="T987" s="147" t="str">
        <f>IF(J987="","",VLOOKUP(J987,'code nicheur'!$A$1:$C$16,3,FALSE))</f>
        <v/>
      </c>
      <c r="U987" s="145" t="str">
        <f>IF(B987="","",VLOOKUP(B987,'Cartes IGN'!$A$1:$B$3233,2,FALSE))</f>
        <v/>
      </c>
      <c r="V987" s="147" t="str">
        <f>IF(B987="","",VLOOKUP(B987,'Cartes IGN'!$A$1:$D$3233,4,FALSE))</f>
        <v/>
      </c>
      <c r="W987" s="146" t="str">
        <f>IF(B987="","",VLOOKUP(B987,'Cartes IGN'!$A$1:$C$3233,3,FALSE))</f>
        <v/>
      </c>
      <c r="X987" s="146" t="str">
        <f t="shared" si="15"/>
        <v/>
      </c>
      <c r="Y987" s="146" t="str">
        <f>IF(X987="","",VLOOKUP(X987,Secteur_SQ!$A$1:$B$3870,2,FALSE))</f>
        <v/>
      </c>
      <c r="Z987" s="146" t="str">
        <f>IF(X987="","",VLOOKUP(X987,Secteur_SQ!$A$1:$C$3870,3,FALSE))</f>
        <v/>
      </c>
    </row>
    <row r="988" spans="1:26">
      <c r="A988" s="102"/>
      <c r="B988" s="102"/>
      <c r="C988" s="102"/>
      <c r="D988" s="85"/>
      <c r="E988" s="103"/>
      <c r="F988" s="104"/>
      <c r="G988" s="104"/>
      <c r="H988" s="105"/>
      <c r="I988" s="104"/>
      <c r="J988" s="106"/>
      <c r="K988" s="102"/>
      <c r="L988" s="107"/>
      <c r="M988" s="103"/>
      <c r="N988" s="149"/>
      <c r="O988" s="89"/>
      <c r="P988" s="89"/>
      <c r="Q988" s="89"/>
      <c r="R988" s="145" t="str">
        <f>IF(A988="","",VLOOKUP(A988,Espèces!$A$2:$B$510,2,FALSE))</f>
        <v/>
      </c>
      <c r="S988" s="146" t="str">
        <f>IF(J988="","",VLOOKUP(J988,'code nicheur'!$A$1:$B$16,2,FALSE))</f>
        <v/>
      </c>
      <c r="T988" s="147" t="str">
        <f>IF(J988="","",VLOOKUP(J988,'code nicheur'!$A$1:$C$16,3,FALSE))</f>
        <v/>
      </c>
      <c r="U988" s="145" t="str">
        <f>IF(B988="","",VLOOKUP(B988,'Cartes IGN'!$A$1:$B$3233,2,FALSE))</f>
        <v/>
      </c>
      <c r="V988" s="147" t="str">
        <f>IF(B988="","",VLOOKUP(B988,'Cartes IGN'!$A$1:$D$3233,4,FALSE))</f>
        <v/>
      </c>
      <c r="W988" s="146" t="str">
        <f>IF(B988="","",VLOOKUP(B988,'Cartes IGN'!$A$1:$C$3233,3,FALSE))</f>
        <v/>
      </c>
      <c r="X988" s="146" t="str">
        <f t="shared" si="15"/>
        <v/>
      </c>
      <c r="Y988" s="146" t="str">
        <f>IF(X988="","",VLOOKUP(X988,Secteur_SQ!$A$1:$B$3870,2,FALSE))</f>
        <v/>
      </c>
      <c r="Z988" s="146" t="str">
        <f>IF(X988="","",VLOOKUP(X988,Secteur_SQ!$A$1:$C$3870,3,FALSE))</f>
        <v/>
      </c>
    </row>
    <row r="989" spans="1:26">
      <c r="A989" s="102"/>
      <c r="B989" s="102"/>
      <c r="C989" s="102"/>
      <c r="D989" s="85"/>
      <c r="E989" s="103"/>
      <c r="F989" s="104"/>
      <c r="G989" s="104"/>
      <c r="H989" s="105"/>
      <c r="I989" s="104"/>
      <c r="J989" s="106"/>
      <c r="K989" s="102"/>
      <c r="L989" s="107"/>
      <c r="M989" s="103"/>
      <c r="N989" s="149"/>
      <c r="O989" s="89"/>
      <c r="P989" s="89"/>
      <c r="Q989" s="89"/>
      <c r="R989" s="145" t="str">
        <f>IF(A989="","",VLOOKUP(A989,Espèces!$A$2:$B$510,2,FALSE))</f>
        <v/>
      </c>
      <c r="S989" s="146" t="str">
        <f>IF(J989="","",VLOOKUP(J989,'code nicheur'!$A$1:$B$16,2,FALSE))</f>
        <v/>
      </c>
      <c r="T989" s="147" t="str">
        <f>IF(J989="","",VLOOKUP(J989,'code nicheur'!$A$1:$C$16,3,FALSE))</f>
        <v/>
      </c>
      <c r="U989" s="145" t="str">
        <f>IF(B989="","",VLOOKUP(B989,'Cartes IGN'!$A$1:$B$3233,2,FALSE))</f>
        <v/>
      </c>
      <c r="V989" s="147" t="str">
        <f>IF(B989="","",VLOOKUP(B989,'Cartes IGN'!$A$1:$D$3233,4,FALSE))</f>
        <v/>
      </c>
      <c r="W989" s="146" t="str">
        <f>IF(B989="","",VLOOKUP(B989,'Cartes IGN'!$A$1:$C$3233,3,FALSE))</f>
        <v/>
      </c>
      <c r="X989" s="146" t="str">
        <f t="shared" si="15"/>
        <v/>
      </c>
      <c r="Y989" s="146" t="str">
        <f>IF(X989="","",VLOOKUP(X989,Secteur_SQ!$A$1:$B$3870,2,FALSE))</f>
        <v/>
      </c>
      <c r="Z989" s="146" t="str">
        <f>IF(X989="","",VLOOKUP(X989,Secteur_SQ!$A$1:$C$3870,3,FALSE))</f>
        <v/>
      </c>
    </row>
    <row r="990" spans="1:26">
      <c r="A990" s="102"/>
      <c r="B990" s="102"/>
      <c r="C990" s="102"/>
      <c r="D990" s="85"/>
      <c r="E990" s="103"/>
      <c r="F990" s="104"/>
      <c r="G990" s="104"/>
      <c r="H990" s="105"/>
      <c r="I990" s="104"/>
      <c r="J990" s="106"/>
      <c r="K990" s="102"/>
      <c r="L990" s="107"/>
      <c r="M990" s="103"/>
      <c r="N990" s="149"/>
      <c r="O990" s="89"/>
      <c r="P990" s="89"/>
      <c r="Q990" s="89"/>
      <c r="R990" s="145" t="str">
        <f>IF(A990="","",VLOOKUP(A990,Espèces!$A$2:$B$510,2,FALSE))</f>
        <v/>
      </c>
      <c r="S990" s="146" t="str">
        <f>IF(J990="","",VLOOKUP(J990,'code nicheur'!$A$1:$B$16,2,FALSE))</f>
        <v/>
      </c>
      <c r="T990" s="147" t="str">
        <f>IF(J990="","",VLOOKUP(J990,'code nicheur'!$A$1:$C$16,3,FALSE))</f>
        <v/>
      </c>
      <c r="U990" s="145" t="str">
        <f>IF(B990="","",VLOOKUP(B990,'Cartes IGN'!$A$1:$B$3233,2,FALSE))</f>
        <v/>
      </c>
      <c r="V990" s="147" t="str">
        <f>IF(B990="","",VLOOKUP(B990,'Cartes IGN'!$A$1:$D$3233,4,FALSE))</f>
        <v/>
      </c>
      <c r="W990" s="146" t="str">
        <f>IF(B990="","",VLOOKUP(B990,'Cartes IGN'!$A$1:$C$3233,3,FALSE))</f>
        <v/>
      </c>
      <c r="X990" s="146" t="str">
        <f t="shared" si="15"/>
        <v/>
      </c>
      <c r="Y990" s="146" t="str">
        <f>IF(X990="","",VLOOKUP(X990,Secteur_SQ!$A$1:$B$3870,2,FALSE))</f>
        <v/>
      </c>
      <c r="Z990" s="146" t="str">
        <f>IF(X990="","",VLOOKUP(X990,Secteur_SQ!$A$1:$C$3870,3,FALSE))</f>
        <v/>
      </c>
    </row>
    <row r="991" spans="1:26">
      <c r="A991" s="102"/>
      <c r="B991" s="102"/>
      <c r="C991" s="102"/>
      <c r="D991" s="85"/>
      <c r="E991" s="103"/>
      <c r="F991" s="104"/>
      <c r="G991" s="104"/>
      <c r="H991" s="105"/>
      <c r="I991" s="104"/>
      <c r="J991" s="106"/>
      <c r="K991" s="102"/>
      <c r="L991" s="107"/>
      <c r="M991" s="103"/>
      <c r="N991" s="149"/>
      <c r="O991" s="89"/>
      <c r="P991" s="89"/>
      <c r="Q991" s="89"/>
      <c r="R991" s="145" t="str">
        <f>IF(A991="","",VLOOKUP(A991,Espèces!$A$2:$B$510,2,FALSE))</f>
        <v/>
      </c>
      <c r="S991" s="146" t="str">
        <f>IF(J991="","",VLOOKUP(J991,'code nicheur'!$A$1:$B$16,2,FALSE))</f>
        <v/>
      </c>
      <c r="T991" s="147" t="str">
        <f>IF(J991="","",VLOOKUP(J991,'code nicheur'!$A$1:$C$16,3,FALSE))</f>
        <v/>
      </c>
      <c r="U991" s="145" t="str">
        <f>IF(B991="","",VLOOKUP(B991,'Cartes IGN'!$A$1:$B$3233,2,FALSE))</f>
        <v/>
      </c>
      <c r="V991" s="147" t="str">
        <f>IF(B991="","",VLOOKUP(B991,'Cartes IGN'!$A$1:$D$3233,4,FALSE))</f>
        <v/>
      </c>
      <c r="W991" s="146" t="str">
        <f>IF(B991="","",VLOOKUP(B991,'Cartes IGN'!$A$1:$C$3233,3,FALSE))</f>
        <v/>
      </c>
      <c r="X991" s="146" t="str">
        <f t="shared" si="15"/>
        <v/>
      </c>
      <c r="Y991" s="146" t="str">
        <f>IF(X991="","",VLOOKUP(X991,Secteur_SQ!$A$1:$B$3870,2,FALSE))</f>
        <v/>
      </c>
      <c r="Z991" s="146" t="str">
        <f>IF(X991="","",VLOOKUP(X991,Secteur_SQ!$A$1:$C$3870,3,FALSE))</f>
        <v/>
      </c>
    </row>
    <row r="992" spans="1:26">
      <c r="A992" s="102"/>
      <c r="B992" s="102"/>
      <c r="C992" s="102"/>
      <c r="D992" s="85"/>
      <c r="E992" s="103"/>
      <c r="F992" s="104"/>
      <c r="G992" s="104"/>
      <c r="H992" s="105"/>
      <c r="I992" s="104"/>
      <c r="J992" s="106"/>
      <c r="K992" s="102"/>
      <c r="L992" s="107"/>
      <c r="M992" s="103"/>
      <c r="N992" s="149"/>
      <c r="O992" s="89"/>
      <c r="P992" s="89"/>
      <c r="Q992" s="89"/>
      <c r="R992" s="145" t="str">
        <f>IF(A992="","",VLOOKUP(A992,Espèces!$A$2:$B$510,2,FALSE))</f>
        <v/>
      </c>
      <c r="S992" s="146" t="str">
        <f>IF(J992="","",VLOOKUP(J992,'code nicheur'!$A$1:$B$16,2,FALSE))</f>
        <v/>
      </c>
      <c r="T992" s="147" t="str">
        <f>IF(J992="","",VLOOKUP(J992,'code nicheur'!$A$1:$C$16,3,FALSE))</f>
        <v/>
      </c>
      <c r="U992" s="145" t="str">
        <f>IF(B992="","",VLOOKUP(B992,'Cartes IGN'!$A$1:$B$3233,2,FALSE))</f>
        <v/>
      </c>
      <c r="V992" s="147" t="str">
        <f>IF(B992="","",VLOOKUP(B992,'Cartes IGN'!$A$1:$D$3233,4,FALSE))</f>
        <v/>
      </c>
      <c r="W992" s="146" t="str">
        <f>IF(B992="","",VLOOKUP(B992,'Cartes IGN'!$A$1:$C$3233,3,FALSE))</f>
        <v/>
      </c>
      <c r="X992" s="146" t="str">
        <f t="shared" si="15"/>
        <v/>
      </c>
      <c r="Y992" s="146" t="str">
        <f>IF(X992="","",VLOOKUP(X992,Secteur_SQ!$A$1:$B$3870,2,FALSE))</f>
        <v/>
      </c>
      <c r="Z992" s="146" t="str">
        <f>IF(X992="","",VLOOKUP(X992,Secteur_SQ!$A$1:$C$3870,3,FALSE))</f>
        <v/>
      </c>
    </row>
    <row r="993" spans="1:26">
      <c r="A993" s="102"/>
      <c r="B993" s="102"/>
      <c r="C993" s="102"/>
      <c r="D993" s="85"/>
      <c r="E993" s="103"/>
      <c r="F993" s="104"/>
      <c r="G993" s="104"/>
      <c r="H993" s="105"/>
      <c r="I993" s="104"/>
      <c r="J993" s="106"/>
      <c r="K993" s="102"/>
      <c r="L993" s="107"/>
      <c r="M993" s="103"/>
      <c r="N993" s="149"/>
      <c r="O993" s="89"/>
      <c r="P993" s="89"/>
      <c r="Q993" s="89"/>
      <c r="R993" s="145" t="str">
        <f>IF(A993="","",VLOOKUP(A993,Espèces!$A$2:$B$510,2,FALSE))</f>
        <v/>
      </c>
      <c r="S993" s="146" t="str">
        <f>IF(J993="","",VLOOKUP(J993,'code nicheur'!$A$1:$B$16,2,FALSE))</f>
        <v/>
      </c>
      <c r="T993" s="147" t="str">
        <f>IF(J993="","",VLOOKUP(J993,'code nicheur'!$A$1:$C$16,3,FALSE))</f>
        <v/>
      </c>
      <c r="U993" s="145" t="str">
        <f>IF(B993="","",VLOOKUP(B993,'Cartes IGN'!$A$1:$B$3233,2,FALSE))</f>
        <v/>
      </c>
      <c r="V993" s="147" t="str">
        <f>IF(B993="","",VLOOKUP(B993,'Cartes IGN'!$A$1:$D$3233,4,FALSE))</f>
        <v/>
      </c>
      <c r="W993" s="146" t="str">
        <f>IF(B993="","",VLOOKUP(B993,'Cartes IGN'!$A$1:$C$3233,3,FALSE))</f>
        <v/>
      </c>
      <c r="X993" s="146" t="str">
        <f t="shared" si="15"/>
        <v/>
      </c>
      <c r="Y993" s="146" t="str">
        <f>IF(X993="","",VLOOKUP(X993,Secteur_SQ!$A$1:$B$3870,2,FALSE))</f>
        <v/>
      </c>
      <c r="Z993" s="146" t="str">
        <f>IF(X993="","",VLOOKUP(X993,Secteur_SQ!$A$1:$C$3870,3,FALSE))</f>
        <v/>
      </c>
    </row>
    <row r="994" spans="1:26">
      <c r="A994" s="102"/>
      <c r="B994" s="102"/>
      <c r="C994" s="102"/>
      <c r="D994" s="85"/>
      <c r="E994" s="103"/>
      <c r="F994" s="104"/>
      <c r="G994" s="104"/>
      <c r="H994" s="105"/>
      <c r="I994" s="104"/>
      <c r="J994" s="106"/>
      <c r="K994" s="102"/>
      <c r="L994" s="107"/>
      <c r="M994" s="103"/>
      <c r="N994" s="149"/>
      <c r="O994" s="89"/>
      <c r="P994" s="89"/>
      <c r="Q994" s="89"/>
      <c r="R994" s="145" t="str">
        <f>IF(A994="","",VLOOKUP(A994,Espèces!$A$2:$B$510,2,FALSE))</f>
        <v/>
      </c>
      <c r="S994" s="146" t="str">
        <f>IF(J994="","",VLOOKUP(J994,'code nicheur'!$A$1:$B$16,2,FALSE))</f>
        <v/>
      </c>
      <c r="T994" s="147" t="str">
        <f>IF(J994="","",VLOOKUP(J994,'code nicheur'!$A$1:$C$16,3,FALSE))</f>
        <v/>
      </c>
      <c r="U994" s="145" t="str">
        <f>IF(B994="","",VLOOKUP(B994,'Cartes IGN'!$A$1:$B$3233,2,FALSE))</f>
        <v/>
      </c>
      <c r="V994" s="147" t="str">
        <f>IF(B994="","",VLOOKUP(B994,'Cartes IGN'!$A$1:$D$3233,4,FALSE))</f>
        <v/>
      </c>
      <c r="W994" s="146" t="str">
        <f>IF(B994="","",VLOOKUP(B994,'Cartes IGN'!$A$1:$C$3233,3,FALSE))</f>
        <v/>
      </c>
      <c r="X994" s="146" t="str">
        <f t="shared" si="15"/>
        <v/>
      </c>
      <c r="Y994" s="146" t="str">
        <f>IF(X994="","",VLOOKUP(X994,Secteur_SQ!$A$1:$B$3870,2,FALSE))</f>
        <v/>
      </c>
      <c r="Z994" s="146" t="str">
        <f>IF(X994="","",VLOOKUP(X994,Secteur_SQ!$A$1:$C$3870,3,FALSE))</f>
        <v/>
      </c>
    </row>
    <row r="995" spans="1:26">
      <c r="A995" s="102"/>
      <c r="B995" s="102"/>
      <c r="C995" s="102"/>
      <c r="D995" s="85"/>
      <c r="E995" s="103"/>
      <c r="F995" s="104"/>
      <c r="G995" s="104"/>
      <c r="H995" s="105"/>
      <c r="I995" s="104"/>
      <c r="J995" s="106"/>
      <c r="K995" s="102"/>
      <c r="L995" s="107"/>
      <c r="M995" s="103"/>
      <c r="N995" s="149"/>
      <c r="O995" s="89"/>
      <c r="P995" s="89"/>
      <c r="Q995" s="89"/>
      <c r="R995" s="145" t="str">
        <f>IF(A995="","",VLOOKUP(A995,Espèces!$A$2:$B$510,2,FALSE))</f>
        <v/>
      </c>
      <c r="S995" s="146" t="str">
        <f>IF(J995="","",VLOOKUP(J995,'code nicheur'!$A$1:$B$16,2,FALSE))</f>
        <v/>
      </c>
      <c r="T995" s="147" t="str">
        <f>IF(J995="","",VLOOKUP(J995,'code nicheur'!$A$1:$C$16,3,FALSE))</f>
        <v/>
      </c>
      <c r="U995" s="145" t="str">
        <f>IF(B995="","",VLOOKUP(B995,'Cartes IGN'!$A$1:$B$3233,2,FALSE))</f>
        <v/>
      </c>
      <c r="V995" s="147" t="str">
        <f>IF(B995="","",VLOOKUP(B995,'Cartes IGN'!$A$1:$D$3233,4,FALSE))</f>
        <v/>
      </c>
      <c r="W995" s="146" t="str">
        <f>IF(B995="","",VLOOKUP(B995,'Cartes IGN'!$A$1:$C$3233,3,FALSE))</f>
        <v/>
      </c>
      <c r="X995" s="146" t="str">
        <f t="shared" si="15"/>
        <v/>
      </c>
      <c r="Y995" s="146" t="str">
        <f>IF(X995="","",VLOOKUP(X995,Secteur_SQ!$A$1:$B$3870,2,FALSE))</f>
        <v/>
      </c>
      <c r="Z995" s="146" t="str">
        <f>IF(X995="","",VLOOKUP(X995,Secteur_SQ!$A$1:$C$3870,3,FALSE))</f>
        <v/>
      </c>
    </row>
    <row r="996" spans="1:26">
      <c r="A996" s="102"/>
      <c r="B996" s="102"/>
      <c r="C996" s="102"/>
      <c r="D996" s="85"/>
      <c r="E996" s="103"/>
      <c r="F996" s="104"/>
      <c r="G996" s="104"/>
      <c r="H996" s="105"/>
      <c r="I996" s="104"/>
      <c r="J996" s="106"/>
      <c r="K996" s="102"/>
      <c r="L996" s="107"/>
      <c r="M996" s="103"/>
      <c r="N996" s="149"/>
      <c r="O996" s="89"/>
      <c r="P996" s="89"/>
      <c r="Q996" s="89"/>
      <c r="R996" s="145" t="str">
        <f>IF(A996="","",VLOOKUP(A996,Espèces!$A$2:$B$510,2,FALSE))</f>
        <v/>
      </c>
      <c r="S996" s="146" t="str">
        <f>IF(J996="","",VLOOKUP(J996,'code nicheur'!$A$1:$B$16,2,FALSE))</f>
        <v/>
      </c>
      <c r="T996" s="147" t="str">
        <f>IF(J996="","",VLOOKUP(J996,'code nicheur'!$A$1:$C$16,3,FALSE))</f>
        <v/>
      </c>
      <c r="U996" s="145" t="str">
        <f>IF(B996="","",VLOOKUP(B996,'Cartes IGN'!$A$1:$B$3233,2,FALSE))</f>
        <v/>
      </c>
      <c r="V996" s="147" t="str">
        <f>IF(B996="","",VLOOKUP(B996,'Cartes IGN'!$A$1:$D$3233,4,FALSE))</f>
        <v/>
      </c>
      <c r="W996" s="146" t="str">
        <f>IF(B996="","",VLOOKUP(B996,'Cartes IGN'!$A$1:$C$3233,3,FALSE))</f>
        <v/>
      </c>
      <c r="X996" s="146" t="str">
        <f t="shared" si="15"/>
        <v/>
      </c>
      <c r="Y996" s="146" t="str">
        <f>IF(X996="","",VLOOKUP(X996,Secteur_SQ!$A$1:$B$3870,2,FALSE))</f>
        <v/>
      </c>
      <c r="Z996" s="146" t="str">
        <f>IF(X996="","",VLOOKUP(X996,Secteur_SQ!$A$1:$C$3870,3,FALSE))</f>
        <v/>
      </c>
    </row>
    <row r="997" spans="1:26">
      <c r="A997" s="102"/>
      <c r="B997" s="102"/>
      <c r="C997" s="102"/>
      <c r="D997" s="85"/>
      <c r="E997" s="103"/>
      <c r="F997" s="104"/>
      <c r="G997" s="104"/>
      <c r="H997" s="105"/>
      <c r="I997" s="104"/>
      <c r="J997" s="106"/>
      <c r="K997" s="102"/>
      <c r="L997" s="107"/>
      <c r="M997" s="103"/>
      <c r="N997" s="149"/>
      <c r="O997" s="89"/>
      <c r="P997" s="89"/>
      <c r="Q997" s="89"/>
      <c r="R997" s="145" t="str">
        <f>IF(A997="","",VLOOKUP(A997,Espèces!$A$2:$B$510,2,FALSE))</f>
        <v/>
      </c>
      <c r="S997" s="146" t="str">
        <f>IF(J997="","",VLOOKUP(J997,'code nicheur'!$A$1:$B$16,2,FALSE))</f>
        <v/>
      </c>
      <c r="T997" s="147" t="str">
        <f>IF(J997="","",VLOOKUP(J997,'code nicheur'!$A$1:$C$16,3,FALSE))</f>
        <v/>
      </c>
      <c r="U997" s="145" t="str">
        <f>IF(B997="","",VLOOKUP(B997,'Cartes IGN'!$A$1:$B$3233,2,FALSE))</f>
        <v/>
      </c>
      <c r="V997" s="147" t="str">
        <f>IF(B997="","",VLOOKUP(B997,'Cartes IGN'!$A$1:$D$3233,4,FALSE))</f>
        <v/>
      </c>
      <c r="W997" s="146" t="str">
        <f>IF(B997="","",VLOOKUP(B997,'Cartes IGN'!$A$1:$C$3233,3,FALSE))</f>
        <v/>
      </c>
      <c r="X997" s="146" t="str">
        <f t="shared" si="15"/>
        <v/>
      </c>
      <c r="Y997" s="146" t="str">
        <f>IF(X997="","",VLOOKUP(X997,Secteur_SQ!$A$1:$B$3870,2,FALSE))</f>
        <v/>
      </c>
      <c r="Z997" s="146" t="str">
        <f>IF(X997="","",VLOOKUP(X997,Secteur_SQ!$A$1:$C$3870,3,FALSE))</f>
        <v/>
      </c>
    </row>
    <row r="998" spans="1:26">
      <c r="A998" s="102"/>
      <c r="B998" s="102"/>
      <c r="C998" s="102"/>
      <c r="D998" s="85"/>
      <c r="E998" s="103"/>
      <c r="F998" s="104"/>
      <c r="G998" s="104"/>
      <c r="H998" s="105"/>
      <c r="I998" s="104"/>
      <c r="J998" s="106"/>
      <c r="K998" s="102"/>
      <c r="L998" s="107"/>
      <c r="M998" s="103"/>
      <c r="N998" s="149"/>
      <c r="O998" s="89"/>
      <c r="P998" s="89"/>
      <c r="Q998" s="89"/>
      <c r="R998" s="145" t="str">
        <f>IF(A998="","",VLOOKUP(A998,Espèces!$A$2:$B$510,2,FALSE))</f>
        <v/>
      </c>
      <c r="S998" s="146" t="str">
        <f>IF(J998="","",VLOOKUP(J998,'code nicheur'!$A$1:$B$16,2,FALSE))</f>
        <v/>
      </c>
      <c r="T998" s="147" t="str">
        <f>IF(J998="","",VLOOKUP(J998,'code nicheur'!$A$1:$C$16,3,FALSE))</f>
        <v/>
      </c>
      <c r="U998" s="145" t="str">
        <f>IF(B998="","",VLOOKUP(B998,'Cartes IGN'!$A$1:$B$3233,2,FALSE))</f>
        <v/>
      </c>
      <c r="V998" s="147" t="str">
        <f>IF(B998="","",VLOOKUP(B998,'Cartes IGN'!$A$1:$D$3233,4,FALSE))</f>
        <v/>
      </c>
      <c r="W998" s="146" t="str">
        <f>IF(B998="","",VLOOKUP(B998,'Cartes IGN'!$A$1:$C$3233,3,FALSE))</f>
        <v/>
      </c>
      <c r="X998" s="146" t="str">
        <f t="shared" si="15"/>
        <v/>
      </c>
      <c r="Y998" s="146" t="str">
        <f>IF(X998="","",VLOOKUP(X998,Secteur_SQ!$A$1:$B$3870,2,FALSE))</f>
        <v/>
      </c>
      <c r="Z998" s="146" t="str">
        <f>IF(X998="","",VLOOKUP(X998,Secteur_SQ!$A$1:$C$3870,3,FALSE))</f>
        <v/>
      </c>
    </row>
    <row r="999" spans="1:26">
      <c r="A999" s="102"/>
      <c r="B999" s="102"/>
      <c r="C999" s="102"/>
      <c r="D999" s="85"/>
      <c r="E999" s="103"/>
      <c r="F999" s="104"/>
      <c r="G999" s="104"/>
      <c r="H999" s="105"/>
      <c r="I999" s="104"/>
      <c r="J999" s="106"/>
      <c r="K999" s="104"/>
      <c r="L999" s="107"/>
      <c r="M999" s="103"/>
      <c r="N999" s="149"/>
      <c r="O999" s="89"/>
      <c r="P999" s="89"/>
      <c r="Q999" s="89"/>
      <c r="R999" s="145" t="str">
        <f>IF(A999="","",VLOOKUP(A999,Espèces!$A$2:$B$510,2,FALSE))</f>
        <v/>
      </c>
      <c r="S999" s="146" t="str">
        <f>IF(J999="","",VLOOKUP(J999,'code nicheur'!$A$1:$B$16,2,FALSE))</f>
        <v/>
      </c>
      <c r="T999" s="147" t="str">
        <f>IF(J999="","",VLOOKUP(J999,'code nicheur'!$A$1:$C$16,3,FALSE))</f>
        <v/>
      </c>
      <c r="U999" s="145" t="str">
        <f>IF(B999="","",VLOOKUP(B999,'Cartes IGN'!$A$1:$B$3233,2,FALSE))</f>
        <v/>
      </c>
      <c r="V999" s="147" t="str">
        <f>IF(B999="","",VLOOKUP(B999,'Cartes IGN'!$A$1:$D$3233,4,FALSE))</f>
        <v/>
      </c>
      <c r="W999" s="146" t="str">
        <f>IF(B999="","",VLOOKUP(B999,'Cartes IGN'!$A$1:$C$3233,3,FALSE))</f>
        <v/>
      </c>
      <c r="X999" s="146" t="str">
        <f t="shared" si="15"/>
        <v/>
      </c>
      <c r="Y999" s="146" t="str">
        <f>IF(X999="","",VLOOKUP(X999,Secteur_SQ!$A$1:$B$3870,2,FALSE))</f>
        <v/>
      </c>
      <c r="Z999" s="146" t="str">
        <f>IF(X999="","",VLOOKUP(X999,Secteur_SQ!$A$1:$C$3870,3,FALSE))</f>
        <v/>
      </c>
    </row>
    <row r="1000" spans="1:26">
      <c r="A1000" s="102"/>
      <c r="B1000" s="102"/>
      <c r="C1000" s="102"/>
      <c r="D1000" s="85"/>
      <c r="E1000" s="103"/>
      <c r="F1000" s="104"/>
      <c r="G1000" s="104"/>
      <c r="H1000" s="105"/>
      <c r="I1000" s="104"/>
      <c r="J1000" s="106"/>
      <c r="K1000" s="104"/>
      <c r="L1000" s="107"/>
      <c r="M1000" s="103"/>
      <c r="N1000" s="149"/>
      <c r="O1000" s="89"/>
      <c r="P1000" s="89"/>
      <c r="Q1000" s="89"/>
      <c r="R1000" s="145" t="str">
        <f>IF(A1000="","",VLOOKUP(A1000,Espèces!$A$2:$B$510,2,FALSE))</f>
        <v/>
      </c>
      <c r="S1000" s="146" t="str">
        <f>IF(J1000="","",VLOOKUP(J1000,'code nicheur'!$A$1:$B$16,2,FALSE))</f>
        <v/>
      </c>
      <c r="T1000" s="147" t="str">
        <f>IF(J1000="","",VLOOKUP(J1000,'code nicheur'!$A$1:$C$16,3,FALSE))</f>
        <v/>
      </c>
      <c r="U1000" s="145" t="str">
        <f>IF(B1000="","",VLOOKUP(B1000,'Cartes IGN'!$A$1:$B$3233,2,FALSE))</f>
        <v/>
      </c>
      <c r="V1000" s="147" t="str">
        <f>IF(B1000="","",VLOOKUP(B1000,'Cartes IGN'!$A$1:$D$3233,4,FALSE))</f>
        <v/>
      </c>
      <c r="W1000" s="146" t="str">
        <f>IF(B1000="","",VLOOKUP(B1000,'Cartes IGN'!$A$1:$C$3233,3,FALSE))</f>
        <v/>
      </c>
      <c r="X1000" s="146" t="str">
        <f t="shared" si="15"/>
        <v/>
      </c>
      <c r="Y1000" s="146" t="str">
        <f>IF(X1000="","",VLOOKUP(X1000,Secteur_SQ!$A$1:$B$3870,2,FALSE))</f>
        <v/>
      </c>
      <c r="Z1000" s="146" t="str">
        <f>IF(X1000="","",VLOOKUP(X1000,Secteur_SQ!$A$1:$C$3870,3,FALSE))</f>
        <v/>
      </c>
    </row>
    <row r="1001" spans="1:26">
      <c r="A1001" s="102"/>
      <c r="B1001" s="102"/>
      <c r="C1001" s="102"/>
      <c r="D1001" s="85"/>
      <c r="E1001" s="103"/>
      <c r="F1001" s="104"/>
      <c r="G1001" s="104"/>
      <c r="H1001" s="105"/>
      <c r="I1001" s="104"/>
      <c r="J1001" s="106"/>
      <c r="K1001" s="104"/>
      <c r="L1001" s="107"/>
      <c r="M1001" s="103"/>
      <c r="N1001" s="149"/>
      <c r="O1001" s="89"/>
      <c r="P1001" s="89"/>
      <c r="Q1001" s="89"/>
      <c r="R1001" s="145" t="str">
        <f>IF(A1001="","",VLOOKUP(A1001,Espèces!$A$2:$B$510,2,FALSE))</f>
        <v/>
      </c>
      <c r="S1001" s="146" t="str">
        <f>IF(J1001="","",VLOOKUP(J1001,'code nicheur'!$A$1:$B$16,2,FALSE))</f>
        <v/>
      </c>
      <c r="T1001" s="147" t="str">
        <f>IF(J1001="","",VLOOKUP(J1001,'code nicheur'!$A$1:$C$16,3,FALSE))</f>
        <v/>
      </c>
      <c r="U1001" s="145" t="str">
        <f>IF(B1001="","",VLOOKUP(B1001,'Cartes IGN'!$A$1:$B$3233,2,FALSE))</f>
        <v/>
      </c>
      <c r="V1001" s="147" t="str">
        <f>IF(B1001="","",VLOOKUP(B1001,'Cartes IGN'!$A$1:$D$3233,4,FALSE))</f>
        <v/>
      </c>
      <c r="W1001" s="146" t="str">
        <f>IF(B1001="","",VLOOKUP(B1001,'Cartes IGN'!$A$1:$C$3233,3,FALSE))</f>
        <v/>
      </c>
      <c r="X1001" s="146" t="str">
        <f t="shared" si="15"/>
        <v/>
      </c>
      <c r="Y1001" s="146" t="str">
        <f>IF(X1001="","",VLOOKUP(X1001,Secteur_SQ!$A$1:$B$3870,2,FALSE))</f>
        <v/>
      </c>
      <c r="Z1001" s="146" t="str">
        <f>IF(X1001="","",VLOOKUP(X1001,Secteur_SQ!$A$1:$C$3870,3,FALSE))</f>
        <v/>
      </c>
    </row>
    <row r="1002" spans="1:26">
      <c r="A1002" s="102"/>
      <c r="B1002" s="102"/>
      <c r="C1002" s="102"/>
      <c r="D1002" s="85"/>
      <c r="E1002" s="103"/>
      <c r="F1002" s="104"/>
      <c r="G1002" s="104"/>
      <c r="H1002" s="105"/>
      <c r="I1002" s="104"/>
      <c r="J1002" s="106"/>
      <c r="K1002" s="12"/>
      <c r="L1002" s="107"/>
      <c r="M1002" s="103"/>
      <c r="N1002" s="149"/>
      <c r="O1002" s="89"/>
      <c r="P1002" s="89"/>
      <c r="Q1002" s="89"/>
      <c r="R1002" s="145" t="str">
        <f>IF(A1002="","",VLOOKUP(A1002,Espèces!$A$2:$B$510,2,FALSE))</f>
        <v/>
      </c>
      <c r="S1002" s="146" t="str">
        <f>IF(J1002="","",VLOOKUP(J1002,'code nicheur'!$A$1:$B$16,2,FALSE))</f>
        <v/>
      </c>
      <c r="T1002" s="147" t="str">
        <f>IF(J1002="","",VLOOKUP(J1002,'code nicheur'!$A$1:$C$16,3,FALSE))</f>
        <v/>
      </c>
      <c r="U1002" s="145" t="str">
        <f>IF(B1002="","",VLOOKUP(B1002,'Cartes IGN'!$A$1:$B$3233,2,FALSE))</f>
        <v/>
      </c>
      <c r="V1002" s="147" t="str">
        <f>IF(B1002="","",VLOOKUP(B1002,'Cartes IGN'!$A$1:$D$3233,4,FALSE))</f>
        <v/>
      </c>
      <c r="W1002" s="146" t="str">
        <f>IF(B1002="","",VLOOKUP(B1002,'Cartes IGN'!$A$1:$C$3233,3,FALSE))</f>
        <v/>
      </c>
      <c r="X1002" s="146" t="str">
        <f t="shared" si="15"/>
        <v/>
      </c>
      <c r="Y1002" s="146" t="str">
        <f>IF(X1002="","",VLOOKUP(X1002,Secteur_SQ!$A$1:$B$3870,2,FALSE))</f>
        <v/>
      </c>
      <c r="Z1002" s="146" t="str">
        <f>IF(X1002="","",VLOOKUP(X1002,Secteur_SQ!$A$1:$C$3870,3,FALSE))</f>
        <v/>
      </c>
    </row>
    <row r="1003" spans="1:26">
      <c r="A1003" s="102"/>
      <c r="B1003" s="102"/>
      <c r="C1003" s="102"/>
      <c r="D1003" s="85"/>
      <c r="E1003" s="103"/>
      <c r="F1003" s="104"/>
      <c r="G1003" s="104"/>
      <c r="H1003" s="105"/>
      <c r="I1003" s="104"/>
      <c r="J1003" s="106"/>
      <c r="K1003" s="12"/>
      <c r="L1003" s="107"/>
      <c r="M1003" s="103"/>
      <c r="N1003" s="149"/>
      <c r="O1003" s="89"/>
      <c r="P1003" s="89"/>
      <c r="Q1003" s="89"/>
      <c r="R1003" s="145" t="str">
        <f>IF(A1003="","",VLOOKUP(A1003,Espèces!$A$2:$B$510,2,FALSE))</f>
        <v/>
      </c>
      <c r="S1003" s="146" t="str">
        <f>IF(J1003="","",VLOOKUP(J1003,'code nicheur'!$A$1:$B$16,2,FALSE))</f>
        <v/>
      </c>
      <c r="T1003" s="147" t="str">
        <f>IF(J1003="","",VLOOKUP(J1003,'code nicheur'!$A$1:$C$16,3,FALSE))</f>
        <v/>
      </c>
      <c r="U1003" s="145" t="str">
        <f>IF(B1003="","",VLOOKUP(B1003,'Cartes IGN'!$A$1:$B$3233,2,FALSE))</f>
        <v/>
      </c>
      <c r="V1003" s="147" t="str">
        <f>IF(B1003="","",VLOOKUP(B1003,'Cartes IGN'!$A$1:$D$3233,4,FALSE))</f>
        <v/>
      </c>
      <c r="W1003" s="146" t="str">
        <f>IF(B1003="","",VLOOKUP(B1003,'Cartes IGN'!$A$1:$C$3233,3,FALSE))</f>
        <v/>
      </c>
      <c r="X1003" s="146" t="str">
        <f t="shared" si="15"/>
        <v/>
      </c>
      <c r="Y1003" s="146" t="str">
        <f>IF(X1003="","",VLOOKUP(X1003,Secteur_SQ!$A$1:$B$3870,2,FALSE))</f>
        <v/>
      </c>
      <c r="Z1003" s="146" t="str">
        <f>IF(X1003="","",VLOOKUP(X1003,Secteur_SQ!$A$1:$C$3870,3,FALSE))</f>
        <v/>
      </c>
    </row>
    <row r="1004" spans="1:26">
      <c r="A1004" s="102"/>
      <c r="B1004" s="102"/>
      <c r="C1004" s="102"/>
      <c r="D1004" s="85"/>
      <c r="E1004" s="103"/>
      <c r="F1004" s="104"/>
      <c r="G1004" s="104"/>
      <c r="H1004" s="105"/>
      <c r="I1004" s="104"/>
      <c r="J1004" s="106"/>
      <c r="K1004" s="12"/>
      <c r="L1004" s="107"/>
      <c r="M1004" s="103"/>
      <c r="N1004" s="149"/>
      <c r="O1004" s="89"/>
      <c r="P1004" s="89"/>
      <c r="Q1004" s="89"/>
      <c r="R1004" s="145" t="str">
        <f>IF(A1004="","",VLOOKUP(A1004,Espèces!$A$2:$B$510,2,FALSE))</f>
        <v/>
      </c>
      <c r="S1004" s="146" t="str">
        <f>IF(J1004="","",VLOOKUP(J1004,'code nicheur'!$A$1:$B$16,2,FALSE))</f>
        <v/>
      </c>
      <c r="T1004" s="147" t="str">
        <f>IF(J1004="","",VLOOKUP(J1004,'code nicheur'!$A$1:$C$16,3,FALSE))</f>
        <v/>
      </c>
      <c r="U1004" s="145" t="str">
        <f>IF(B1004="","",VLOOKUP(B1004,'Cartes IGN'!$A$1:$B$3233,2,FALSE))</f>
        <v/>
      </c>
      <c r="V1004" s="147" t="str">
        <f>IF(B1004="","",VLOOKUP(B1004,'Cartes IGN'!$A$1:$D$3233,4,FALSE))</f>
        <v/>
      </c>
      <c r="W1004" s="146" t="str">
        <f>IF(B1004="","",VLOOKUP(B1004,'Cartes IGN'!$A$1:$C$3233,3,FALSE))</f>
        <v/>
      </c>
      <c r="X1004" s="146" t="str">
        <f t="shared" si="15"/>
        <v/>
      </c>
      <c r="Y1004" s="146" t="str">
        <f>IF(X1004="","",VLOOKUP(X1004,Secteur_SQ!$A$1:$B$3870,2,FALSE))</f>
        <v/>
      </c>
      <c r="Z1004" s="146" t="str">
        <f>IF(X1004="","",VLOOKUP(X1004,Secteur_SQ!$A$1:$C$3870,3,FALSE))</f>
        <v/>
      </c>
    </row>
    <row r="1005" spans="1:26">
      <c r="A1005" s="102"/>
      <c r="B1005" s="102"/>
      <c r="C1005" s="102"/>
      <c r="D1005" s="85"/>
      <c r="E1005" s="103"/>
      <c r="F1005" s="104"/>
      <c r="G1005" s="104"/>
      <c r="H1005" s="105"/>
      <c r="I1005" s="104"/>
      <c r="J1005" s="106"/>
      <c r="K1005" s="12"/>
      <c r="L1005" s="107"/>
      <c r="M1005" s="103"/>
      <c r="N1005" s="149"/>
      <c r="O1005" s="89"/>
      <c r="P1005" s="89"/>
      <c r="Q1005" s="89"/>
      <c r="R1005" s="145" t="str">
        <f>IF(A1005="","",VLOOKUP(A1005,Espèces!$A$2:$B$510,2,FALSE))</f>
        <v/>
      </c>
      <c r="S1005" s="146" t="str">
        <f>IF(J1005="","",VLOOKUP(J1005,'code nicheur'!$A$1:$B$16,2,FALSE))</f>
        <v/>
      </c>
      <c r="T1005" s="147" t="str">
        <f>IF(J1005="","",VLOOKUP(J1005,'code nicheur'!$A$1:$C$16,3,FALSE))</f>
        <v/>
      </c>
      <c r="U1005" s="145" t="str">
        <f>IF(B1005="","",VLOOKUP(B1005,'Cartes IGN'!$A$1:$B$3233,2,FALSE))</f>
        <v/>
      </c>
      <c r="V1005" s="147" t="str">
        <f>IF(B1005="","",VLOOKUP(B1005,'Cartes IGN'!$A$1:$D$3233,4,FALSE))</f>
        <v/>
      </c>
      <c r="W1005" s="146" t="str">
        <f>IF(B1005="","",VLOOKUP(B1005,'Cartes IGN'!$A$1:$C$3233,3,FALSE))</f>
        <v/>
      </c>
      <c r="X1005" s="146" t="str">
        <f t="shared" si="15"/>
        <v/>
      </c>
      <c r="Y1005" s="146" t="str">
        <f>IF(X1005="","",VLOOKUP(X1005,Secteur_SQ!$A$1:$B$3870,2,FALSE))</f>
        <v/>
      </c>
      <c r="Z1005" s="146" t="str">
        <f>IF(X1005="","",VLOOKUP(X1005,Secteur_SQ!$A$1:$C$3870,3,FALSE))</f>
        <v/>
      </c>
    </row>
    <row r="1006" spans="1:26">
      <c r="A1006" s="102"/>
      <c r="B1006" s="102"/>
      <c r="C1006" s="102"/>
      <c r="D1006" s="85"/>
      <c r="E1006" s="103"/>
      <c r="F1006" s="104"/>
      <c r="G1006" s="104"/>
      <c r="H1006" s="105"/>
      <c r="I1006" s="104"/>
      <c r="J1006" s="106"/>
      <c r="K1006" s="12"/>
      <c r="L1006" s="107"/>
      <c r="M1006" s="103"/>
      <c r="N1006" s="149"/>
      <c r="O1006" s="89"/>
      <c r="P1006" s="89"/>
      <c r="Q1006" s="89"/>
      <c r="R1006" s="145" t="str">
        <f>IF(A1006="","",VLOOKUP(A1006,Espèces!$A$2:$B$510,2,FALSE))</f>
        <v/>
      </c>
      <c r="S1006" s="146" t="str">
        <f>IF(J1006="","",VLOOKUP(J1006,'code nicheur'!$A$1:$B$16,2,FALSE))</f>
        <v/>
      </c>
      <c r="T1006" s="147" t="str">
        <f>IF(J1006="","",VLOOKUP(J1006,'code nicheur'!$A$1:$C$16,3,FALSE))</f>
        <v/>
      </c>
      <c r="U1006" s="145" t="str">
        <f>IF(B1006="","",VLOOKUP(B1006,'Cartes IGN'!$A$1:$B$3233,2,FALSE))</f>
        <v/>
      </c>
      <c r="V1006" s="147" t="str">
        <f>IF(B1006="","",VLOOKUP(B1006,'Cartes IGN'!$A$1:$D$3233,4,FALSE))</f>
        <v/>
      </c>
      <c r="W1006" s="146" t="str">
        <f>IF(B1006="","",VLOOKUP(B1006,'Cartes IGN'!$A$1:$C$3233,3,FALSE))</f>
        <v/>
      </c>
      <c r="X1006" s="146" t="str">
        <f t="shared" si="15"/>
        <v/>
      </c>
      <c r="Y1006" s="146" t="str">
        <f>IF(X1006="","",VLOOKUP(X1006,Secteur_SQ!$A$1:$B$3870,2,FALSE))</f>
        <v/>
      </c>
      <c r="Z1006" s="146" t="str">
        <f>IF(X1006="","",VLOOKUP(X1006,Secteur_SQ!$A$1:$C$3870,3,FALSE))</f>
        <v/>
      </c>
    </row>
    <row r="1007" spans="1:26">
      <c r="A1007" s="102"/>
      <c r="B1007" s="102"/>
      <c r="C1007" s="102"/>
      <c r="D1007" s="85"/>
      <c r="E1007" s="103"/>
      <c r="F1007" s="104"/>
      <c r="G1007" s="104"/>
      <c r="H1007" s="105"/>
      <c r="I1007" s="104"/>
      <c r="J1007" s="106"/>
      <c r="K1007" s="12"/>
      <c r="L1007" s="107"/>
      <c r="M1007" s="103"/>
      <c r="N1007" s="149"/>
      <c r="O1007" s="89"/>
      <c r="P1007" s="89"/>
      <c r="Q1007" s="89"/>
      <c r="R1007" s="145" t="str">
        <f>IF(A1007="","",VLOOKUP(A1007,Espèces!$A$2:$B$510,2,FALSE))</f>
        <v/>
      </c>
      <c r="S1007" s="146" t="str">
        <f>IF(J1007="","",VLOOKUP(J1007,'code nicheur'!$A$1:$B$16,2,FALSE))</f>
        <v/>
      </c>
      <c r="T1007" s="147" t="str">
        <f>IF(J1007="","",VLOOKUP(J1007,'code nicheur'!$A$1:$C$16,3,FALSE))</f>
        <v/>
      </c>
      <c r="U1007" s="145" t="str">
        <f>IF(B1007="","",VLOOKUP(B1007,'Cartes IGN'!$A$1:$B$3233,2,FALSE))</f>
        <v/>
      </c>
      <c r="V1007" s="147" t="str">
        <f>IF(B1007="","",VLOOKUP(B1007,'Cartes IGN'!$A$1:$D$3233,4,FALSE))</f>
        <v/>
      </c>
      <c r="W1007" s="146" t="str">
        <f>IF(B1007="","",VLOOKUP(B1007,'Cartes IGN'!$A$1:$C$3233,3,FALSE))</f>
        <v/>
      </c>
      <c r="X1007" s="146" t="str">
        <f t="shared" si="15"/>
        <v/>
      </c>
      <c r="Y1007" s="146" t="str">
        <f>IF(X1007="","",VLOOKUP(X1007,Secteur_SQ!$A$1:$B$3870,2,FALSE))</f>
        <v/>
      </c>
      <c r="Z1007" s="146" t="str">
        <f>IF(X1007="","",VLOOKUP(X1007,Secteur_SQ!$A$1:$C$3870,3,FALSE))</f>
        <v/>
      </c>
    </row>
    <row r="1008" spans="1:26">
      <c r="A1008" s="102"/>
      <c r="B1008" s="102"/>
      <c r="C1008" s="102"/>
      <c r="D1008" s="85"/>
      <c r="E1008" s="103"/>
      <c r="F1008" s="104"/>
      <c r="G1008" s="104"/>
      <c r="H1008" s="105"/>
      <c r="I1008" s="104"/>
      <c r="J1008" s="106"/>
      <c r="K1008" s="12"/>
      <c r="L1008" s="107"/>
      <c r="M1008" s="103"/>
      <c r="N1008" s="149"/>
      <c r="O1008" s="89"/>
      <c r="P1008" s="89"/>
      <c r="Q1008" s="89"/>
      <c r="R1008" s="145" t="str">
        <f>IF(A1008="","",VLOOKUP(A1008,Espèces!$A$2:$B$510,2,FALSE))</f>
        <v/>
      </c>
      <c r="S1008" s="146" t="str">
        <f>IF(J1008="","",VLOOKUP(J1008,'code nicheur'!$A$1:$B$16,2,FALSE))</f>
        <v/>
      </c>
      <c r="T1008" s="147" t="str">
        <f>IF(J1008="","",VLOOKUP(J1008,'code nicheur'!$A$1:$C$16,3,FALSE))</f>
        <v/>
      </c>
      <c r="U1008" s="145" t="str">
        <f>IF(B1008="","",VLOOKUP(B1008,'Cartes IGN'!$A$1:$B$3233,2,FALSE))</f>
        <v/>
      </c>
      <c r="V1008" s="147" t="str">
        <f>IF(B1008="","",VLOOKUP(B1008,'Cartes IGN'!$A$1:$D$3233,4,FALSE))</f>
        <v/>
      </c>
      <c r="W1008" s="146" t="str">
        <f>IF(B1008="","",VLOOKUP(B1008,'Cartes IGN'!$A$1:$C$3233,3,FALSE))</f>
        <v/>
      </c>
      <c r="X1008" s="146" t="str">
        <f t="shared" si="15"/>
        <v/>
      </c>
      <c r="Y1008" s="146" t="str">
        <f>IF(X1008="","",VLOOKUP(X1008,Secteur_SQ!$A$1:$B$3870,2,FALSE))</f>
        <v/>
      </c>
      <c r="Z1008" s="146" t="str">
        <f>IF(X1008="","",VLOOKUP(X1008,Secteur_SQ!$A$1:$C$3870,3,FALSE))</f>
        <v/>
      </c>
    </row>
    <row r="1009" spans="1:26">
      <c r="A1009" s="102"/>
      <c r="B1009" s="102"/>
      <c r="C1009" s="102"/>
      <c r="D1009" s="85"/>
      <c r="E1009" s="103"/>
      <c r="F1009" s="104"/>
      <c r="G1009" s="104"/>
      <c r="H1009" s="105"/>
      <c r="I1009" s="104"/>
      <c r="J1009" s="106"/>
      <c r="K1009" s="12"/>
      <c r="L1009" s="107"/>
      <c r="M1009" s="103"/>
      <c r="N1009" s="149"/>
      <c r="O1009" s="89"/>
      <c r="P1009" s="89"/>
      <c r="Q1009" s="89"/>
      <c r="R1009" s="145" t="str">
        <f>IF(A1009="","",VLOOKUP(A1009,Espèces!$A$2:$B$510,2,FALSE))</f>
        <v/>
      </c>
      <c r="S1009" s="146" t="str">
        <f>IF(J1009="","",VLOOKUP(J1009,'code nicheur'!$A$1:$B$16,2,FALSE))</f>
        <v/>
      </c>
      <c r="T1009" s="147" t="str">
        <f>IF(J1009="","",VLOOKUP(J1009,'code nicheur'!$A$1:$C$16,3,FALSE))</f>
        <v/>
      </c>
      <c r="U1009" s="145" t="str">
        <f>IF(B1009="","",VLOOKUP(B1009,'Cartes IGN'!$A$1:$B$3233,2,FALSE))</f>
        <v/>
      </c>
      <c r="V1009" s="147" t="str">
        <f>IF(B1009="","",VLOOKUP(B1009,'Cartes IGN'!$A$1:$D$3233,4,FALSE))</f>
        <v/>
      </c>
      <c r="W1009" s="146" t="str">
        <f>IF(B1009="","",VLOOKUP(B1009,'Cartes IGN'!$A$1:$C$3233,3,FALSE))</f>
        <v/>
      </c>
      <c r="X1009" s="146" t="str">
        <f t="shared" si="15"/>
        <v/>
      </c>
      <c r="Y1009" s="146" t="str">
        <f>IF(X1009="","",VLOOKUP(X1009,Secteur_SQ!$A$1:$B$3870,2,FALSE))</f>
        <v/>
      </c>
      <c r="Z1009" s="146" t="str">
        <f>IF(X1009="","",VLOOKUP(X1009,Secteur_SQ!$A$1:$C$3870,3,FALSE))</f>
        <v/>
      </c>
    </row>
    <row r="1010" spans="1:26">
      <c r="A1010" s="102"/>
      <c r="B1010" s="102"/>
      <c r="C1010" s="102"/>
      <c r="D1010" s="85"/>
      <c r="E1010" s="103"/>
      <c r="F1010" s="104"/>
      <c r="G1010" s="104"/>
      <c r="H1010" s="105"/>
      <c r="I1010" s="104"/>
      <c r="J1010" s="106"/>
      <c r="K1010" s="12"/>
      <c r="L1010" s="107"/>
      <c r="M1010" s="103"/>
      <c r="N1010" s="149"/>
      <c r="O1010" s="89"/>
      <c r="P1010" s="89"/>
      <c r="Q1010" s="89"/>
      <c r="R1010" s="145" t="str">
        <f>IF(A1010="","",VLOOKUP(A1010,Espèces!$A$2:$B$510,2,FALSE))</f>
        <v/>
      </c>
      <c r="S1010" s="146" t="str">
        <f>IF(J1010="","",VLOOKUP(J1010,'code nicheur'!$A$1:$B$16,2,FALSE))</f>
        <v/>
      </c>
      <c r="T1010" s="147" t="str">
        <f>IF(J1010="","",VLOOKUP(J1010,'code nicheur'!$A$1:$C$16,3,FALSE))</f>
        <v/>
      </c>
      <c r="U1010" s="145" t="str">
        <f>IF(B1010="","",VLOOKUP(B1010,'Cartes IGN'!$A$1:$B$3233,2,FALSE))</f>
        <v/>
      </c>
      <c r="V1010" s="147" t="str">
        <f>IF(B1010="","",VLOOKUP(B1010,'Cartes IGN'!$A$1:$D$3233,4,FALSE))</f>
        <v/>
      </c>
      <c r="W1010" s="146" t="str">
        <f>IF(B1010="","",VLOOKUP(B1010,'Cartes IGN'!$A$1:$C$3233,3,FALSE))</f>
        <v/>
      </c>
      <c r="X1010" s="146" t="str">
        <f t="shared" si="15"/>
        <v/>
      </c>
      <c r="Y1010" s="146" t="str">
        <f>IF(X1010="","",VLOOKUP(X1010,Secteur_SQ!$A$1:$B$3870,2,FALSE))</f>
        <v/>
      </c>
      <c r="Z1010" s="146" t="str">
        <f>IF(X1010="","",VLOOKUP(X1010,Secteur_SQ!$A$1:$C$3870,3,FALSE))</f>
        <v/>
      </c>
    </row>
    <row r="1011" spans="1:26">
      <c r="A1011" s="102"/>
      <c r="B1011" s="102"/>
      <c r="C1011" s="102"/>
      <c r="D1011" s="85"/>
      <c r="E1011" s="103"/>
      <c r="F1011" s="104"/>
      <c r="G1011" s="104"/>
      <c r="H1011" s="105"/>
      <c r="I1011" s="104"/>
      <c r="J1011" s="106"/>
      <c r="K1011" s="12"/>
      <c r="L1011" s="107"/>
      <c r="M1011" s="103"/>
      <c r="N1011" s="149"/>
      <c r="O1011" s="89"/>
      <c r="P1011" s="89"/>
      <c r="Q1011" s="89"/>
      <c r="R1011" s="145" t="str">
        <f>IF(A1011="","",VLOOKUP(A1011,Espèces!$A$2:$B$510,2,FALSE))</f>
        <v/>
      </c>
      <c r="S1011" s="146" t="str">
        <f>IF(J1011="","",VLOOKUP(J1011,'code nicheur'!$A$1:$B$16,2,FALSE))</f>
        <v/>
      </c>
      <c r="T1011" s="147" t="str">
        <f>IF(J1011="","",VLOOKUP(J1011,'code nicheur'!$A$1:$C$16,3,FALSE))</f>
        <v/>
      </c>
      <c r="U1011" s="145" t="str">
        <f>IF(B1011="","",VLOOKUP(B1011,'Cartes IGN'!$A$1:$B$3233,2,FALSE))</f>
        <v/>
      </c>
      <c r="V1011" s="147" t="str">
        <f>IF(B1011="","",VLOOKUP(B1011,'Cartes IGN'!$A$1:$D$3233,4,FALSE))</f>
        <v/>
      </c>
      <c r="W1011" s="146" t="str">
        <f>IF(B1011="","",VLOOKUP(B1011,'Cartes IGN'!$A$1:$C$3233,3,FALSE))</f>
        <v/>
      </c>
      <c r="X1011" s="146" t="str">
        <f t="shared" si="15"/>
        <v/>
      </c>
      <c r="Y1011" s="146" t="str">
        <f>IF(X1011="","",VLOOKUP(X1011,Secteur_SQ!$A$1:$B$3870,2,FALSE))</f>
        <v/>
      </c>
      <c r="Z1011" s="146" t="str">
        <f>IF(X1011="","",VLOOKUP(X1011,Secteur_SQ!$A$1:$C$3870,3,FALSE))</f>
        <v/>
      </c>
    </row>
    <row r="1012" spans="1:26">
      <c r="A1012" s="102"/>
      <c r="B1012" s="102"/>
      <c r="C1012" s="102"/>
      <c r="D1012" s="85"/>
      <c r="E1012" s="103"/>
      <c r="F1012" s="104"/>
      <c r="G1012" s="104"/>
      <c r="H1012" s="105"/>
      <c r="I1012" s="104"/>
      <c r="J1012" s="106"/>
      <c r="K1012" s="12"/>
      <c r="L1012" s="107"/>
      <c r="M1012" s="103"/>
      <c r="N1012" s="149"/>
      <c r="O1012" s="89"/>
      <c r="P1012" s="89"/>
      <c r="Q1012" s="89"/>
      <c r="R1012" s="145" t="str">
        <f>IF(A1012="","",VLOOKUP(A1012,Espèces!$A$2:$B$510,2,FALSE))</f>
        <v/>
      </c>
      <c r="S1012" s="146" t="str">
        <f>IF(J1012="","",VLOOKUP(J1012,'code nicheur'!$A$1:$B$16,2,FALSE))</f>
        <v/>
      </c>
      <c r="T1012" s="147" t="str">
        <f>IF(J1012="","",VLOOKUP(J1012,'code nicheur'!$A$1:$C$16,3,FALSE))</f>
        <v/>
      </c>
      <c r="U1012" s="145" t="str">
        <f>IF(B1012="","",VLOOKUP(B1012,'Cartes IGN'!$A$1:$B$3233,2,FALSE))</f>
        <v/>
      </c>
      <c r="V1012" s="147" t="str">
        <f>IF(B1012="","",VLOOKUP(B1012,'Cartes IGN'!$A$1:$D$3233,4,FALSE))</f>
        <v/>
      </c>
      <c r="W1012" s="146" t="str">
        <f>IF(B1012="","",VLOOKUP(B1012,'Cartes IGN'!$A$1:$C$3233,3,FALSE))</f>
        <v/>
      </c>
      <c r="X1012" s="146" t="str">
        <f t="shared" si="15"/>
        <v/>
      </c>
      <c r="Y1012" s="146" t="str">
        <f>IF(X1012="","",VLOOKUP(X1012,Secteur_SQ!$A$1:$B$3870,2,FALSE))</f>
        <v/>
      </c>
      <c r="Z1012" s="146" t="str">
        <f>IF(X1012="","",VLOOKUP(X1012,Secteur_SQ!$A$1:$C$3870,3,FALSE))</f>
        <v/>
      </c>
    </row>
    <row r="1013" spans="1:26">
      <c r="A1013" s="102"/>
      <c r="B1013" s="102"/>
      <c r="C1013" s="102"/>
      <c r="D1013" s="85"/>
      <c r="E1013" s="103"/>
      <c r="F1013" s="104"/>
      <c r="G1013" s="104"/>
      <c r="H1013" s="105"/>
      <c r="I1013" s="104"/>
      <c r="J1013" s="106"/>
      <c r="K1013" s="12"/>
      <c r="L1013" s="107"/>
      <c r="M1013" s="103"/>
      <c r="N1013" s="149"/>
      <c r="O1013" s="89"/>
      <c r="P1013" s="89"/>
      <c r="Q1013" s="89"/>
      <c r="R1013" s="145" t="str">
        <f>IF(A1013="","",VLOOKUP(A1013,Espèces!$A$2:$B$510,2,FALSE))</f>
        <v/>
      </c>
      <c r="S1013" s="146" t="str">
        <f>IF(J1013="","",VLOOKUP(J1013,'code nicheur'!$A$1:$B$16,2,FALSE))</f>
        <v/>
      </c>
      <c r="T1013" s="147" t="str">
        <f>IF(J1013="","",VLOOKUP(J1013,'code nicheur'!$A$1:$C$16,3,FALSE))</f>
        <v/>
      </c>
      <c r="U1013" s="145" t="str">
        <f>IF(B1013="","",VLOOKUP(B1013,'Cartes IGN'!$A$1:$B$3233,2,FALSE))</f>
        <v/>
      </c>
      <c r="V1013" s="147" t="str">
        <f>IF(B1013="","",VLOOKUP(B1013,'Cartes IGN'!$A$1:$D$3233,4,FALSE))</f>
        <v/>
      </c>
      <c r="W1013" s="146" t="str">
        <f>IF(B1013="","",VLOOKUP(B1013,'Cartes IGN'!$A$1:$C$3233,3,FALSE))</f>
        <v/>
      </c>
      <c r="X1013" s="146" t="str">
        <f t="shared" si="15"/>
        <v/>
      </c>
      <c r="Y1013" s="146" t="str">
        <f>IF(X1013="","",VLOOKUP(X1013,Secteur_SQ!$A$1:$B$3870,2,FALSE))</f>
        <v/>
      </c>
      <c r="Z1013" s="146" t="str">
        <f>IF(X1013="","",VLOOKUP(X1013,Secteur_SQ!$A$1:$C$3870,3,FALSE))</f>
        <v/>
      </c>
    </row>
    <row r="1014" spans="1:26">
      <c r="A1014" s="102"/>
      <c r="B1014" s="102"/>
      <c r="C1014" s="102"/>
      <c r="D1014" s="85"/>
      <c r="E1014" s="103"/>
      <c r="F1014" s="104"/>
      <c r="G1014" s="104"/>
      <c r="H1014" s="105"/>
      <c r="I1014" s="104"/>
      <c r="J1014" s="106"/>
      <c r="K1014" s="12"/>
      <c r="L1014" s="107"/>
      <c r="M1014" s="103"/>
      <c r="N1014" s="149"/>
      <c r="O1014" s="89"/>
      <c r="P1014" s="89"/>
      <c r="Q1014" s="89"/>
      <c r="R1014" s="145" t="str">
        <f>IF(A1014="","",VLOOKUP(A1014,Espèces!$A$2:$B$510,2,FALSE))</f>
        <v/>
      </c>
      <c r="S1014" s="146" t="str">
        <f>IF(J1014="","",VLOOKUP(J1014,'code nicheur'!$A$1:$B$16,2,FALSE))</f>
        <v/>
      </c>
      <c r="T1014" s="147" t="str">
        <f>IF(J1014="","",VLOOKUP(J1014,'code nicheur'!$A$1:$C$16,3,FALSE))</f>
        <v/>
      </c>
      <c r="U1014" s="145" t="str">
        <f>IF(B1014="","",VLOOKUP(B1014,'Cartes IGN'!$A$1:$B$3233,2,FALSE))</f>
        <v/>
      </c>
      <c r="V1014" s="147" t="str">
        <f>IF(B1014="","",VLOOKUP(B1014,'Cartes IGN'!$A$1:$D$3233,4,FALSE))</f>
        <v/>
      </c>
      <c r="W1014" s="146" t="str">
        <f>IF(B1014="","",VLOOKUP(B1014,'Cartes IGN'!$A$1:$C$3233,3,FALSE))</f>
        <v/>
      </c>
      <c r="X1014" s="146" t="str">
        <f t="shared" si="15"/>
        <v/>
      </c>
      <c r="Y1014" s="146" t="str">
        <f>IF(X1014="","",VLOOKUP(X1014,Secteur_SQ!$A$1:$B$3870,2,FALSE))</f>
        <v/>
      </c>
      <c r="Z1014" s="146" t="str">
        <f>IF(X1014="","",VLOOKUP(X1014,Secteur_SQ!$A$1:$C$3870,3,FALSE))</f>
        <v/>
      </c>
    </row>
    <row r="1015" spans="1:26">
      <c r="A1015" s="102"/>
      <c r="B1015" s="102"/>
      <c r="C1015" s="102"/>
      <c r="D1015" s="85"/>
      <c r="E1015" s="103"/>
      <c r="F1015" s="104"/>
      <c r="G1015" s="104"/>
      <c r="H1015" s="105"/>
      <c r="I1015" s="104"/>
      <c r="J1015" s="106"/>
      <c r="K1015" s="12"/>
      <c r="L1015" s="107"/>
      <c r="M1015" s="103"/>
      <c r="N1015" s="149"/>
      <c r="O1015" s="89"/>
      <c r="P1015" s="89"/>
      <c r="Q1015" s="89"/>
      <c r="R1015" s="145" t="str">
        <f>IF(A1015="","",VLOOKUP(A1015,Espèces!$A$2:$B$510,2,FALSE))</f>
        <v/>
      </c>
      <c r="S1015" s="146" t="str">
        <f>IF(J1015="","",VLOOKUP(J1015,'code nicheur'!$A$1:$B$16,2,FALSE))</f>
        <v/>
      </c>
      <c r="T1015" s="147" t="str">
        <f>IF(J1015="","",VLOOKUP(J1015,'code nicheur'!$A$1:$C$16,3,FALSE))</f>
        <v/>
      </c>
      <c r="U1015" s="145" t="str">
        <f>IF(B1015="","",VLOOKUP(B1015,'Cartes IGN'!$A$1:$B$3233,2,FALSE))</f>
        <v/>
      </c>
      <c r="V1015" s="147" t="str">
        <f>IF(B1015="","",VLOOKUP(B1015,'Cartes IGN'!$A$1:$D$3233,4,FALSE))</f>
        <v/>
      </c>
      <c r="W1015" s="146" t="str">
        <f>IF(B1015="","",VLOOKUP(B1015,'Cartes IGN'!$A$1:$C$3233,3,FALSE))</f>
        <v/>
      </c>
      <c r="X1015" s="146" t="str">
        <f t="shared" si="15"/>
        <v/>
      </c>
      <c r="Y1015" s="146" t="str">
        <f>IF(X1015="","",VLOOKUP(X1015,Secteur_SQ!$A$1:$B$3870,2,FALSE))</f>
        <v/>
      </c>
      <c r="Z1015" s="146" t="str">
        <f>IF(X1015="","",VLOOKUP(X1015,Secteur_SQ!$A$1:$C$3870,3,FALSE))</f>
        <v/>
      </c>
    </row>
    <row r="1016" spans="1:26">
      <c r="A1016" s="102"/>
      <c r="B1016" s="102"/>
      <c r="C1016" s="102"/>
      <c r="D1016" s="85"/>
      <c r="E1016" s="103"/>
      <c r="F1016" s="104"/>
      <c r="G1016" s="104"/>
      <c r="H1016" s="108"/>
      <c r="I1016" s="104"/>
      <c r="J1016" s="106"/>
      <c r="K1016" s="12"/>
      <c r="L1016" s="107"/>
      <c r="M1016" s="103"/>
      <c r="N1016" s="149"/>
      <c r="O1016" s="89"/>
      <c r="P1016" s="89"/>
      <c r="Q1016" s="89"/>
      <c r="R1016" s="145" t="str">
        <f>IF(A1016="","",VLOOKUP(A1016,Espèces!$A$2:$B$510,2,FALSE))</f>
        <v/>
      </c>
      <c r="S1016" s="146" t="str">
        <f>IF(J1016="","",VLOOKUP(J1016,'code nicheur'!$A$1:$B$16,2,FALSE))</f>
        <v/>
      </c>
      <c r="T1016" s="147" t="str">
        <f>IF(J1016="","",VLOOKUP(J1016,'code nicheur'!$A$1:$C$16,3,FALSE))</f>
        <v/>
      </c>
      <c r="U1016" s="145" t="str">
        <f>IF(B1016="","",VLOOKUP(B1016,'Cartes IGN'!$A$1:$B$3233,2,FALSE))</f>
        <v/>
      </c>
      <c r="V1016" s="147" t="str">
        <f>IF(B1016="","",VLOOKUP(B1016,'Cartes IGN'!$A$1:$D$3233,4,FALSE))</f>
        <v/>
      </c>
      <c r="W1016" s="146" t="str">
        <f>IF(B1016="","",VLOOKUP(B1016,'Cartes IGN'!$A$1:$C$3233,3,FALSE))</f>
        <v/>
      </c>
      <c r="X1016" s="146" t="str">
        <f t="shared" si="15"/>
        <v/>
      </c>
      <c r="Y1016" s="146" t="str">
        <f>IF(X1016="","",VLOOKUP(X1016,Secteur_SQ!$A$1:$B$3870,2,FALSE))</f>
        <v/>
      </c>
      <c r="Z1016" s="146" t="str">
        <f>IF(X1016="","",VLOOKUP(X1016,Secteur_SQ!$A$1:$C$3870,3,FALSE))</f>
        <v/>
      </c>
    </row>
    <row r="1017" spans="1:26">
      <c r="A1017" s="102"/>
      <c r="B1017" s="102"/>
      <c r="C1017" s="102"/>
      <c r="D1017" s="85"/>
      <c r="E1017" s="103"/>
      <c r="F1017" s="104"/>
      <c r="G1017" s="104"/>
      <c r="H1017" s="108"/>
      <c r="I1017" s="104"/>
      <c r="J1017" s="106"/>
      <c r="K1017" s="12"/>
      <c r="L1017" s="107"/>
      <c r="M1017" s="103"/>
      <c r="N1017" s="149"/>
      <c r="O1017" s="89"/>
      <c r="P1017" s="89"/>
      <c r="Q1017" s="89"/>
      <c r="R1017" s="145" t="str">
        <f>IF(A1017="","",VLOOKUP(A1017,Espèces!$A$2:$B$510,2,FALSE))</f>
        <v/>
      </c>
      <c r="S1017" s="146" t="str">
        <f>IF(J1017="","",VLOOKUP(J1017,'code nicheur'!$A$1:$B$16,2,FALSE))</f>
        <v/>
      </c>
      <c r="T1017" s="147" t="str">
        <f>IF(J1017="","",VLOOKUP(J1017,'code nicheur'!$A$1:$C$16,3,FALSE))</f>
        <v/>
      </c>
      <c r="U1017" s="145" t="str">
        <f>IF(B1017="","",VLOOKUP(B1017,'Cartes IGN'!$A$1:$B$3233,2,FALSE))</f>
        <v/>
      </c>
      <c r="V1017" s="147" t="str">
        <f>IF(B1017="","",VLOOKUP(B1017,'Cartes IGN'!$A$1:$D$3233,4,FALSE))</f>
        <v/>
      </c>
      <c r="W1017" s="146" t="str">
        <f>IF(B1017="","",VLOOKUP(B1017,'Cartes IGN'!$A$1:$C$3233,3,FALSE))</f>
        <v/>
      </c>
      <c r="X1017" s="146" t="str">
        <f t="shared" si="15"/>
        <v/>
      </c>
      <c r="Y1017" s="146" t="str">
        <f>IF(X1017="","",VLOOKUP(X1017,Secteur_SQ!$A$1:$B$3870,2,FALSE))</f>
        <v/>
      </c>
      <c r="Z1017" s="146" t="str">
        <f>IF(X1017="","",VLOOKUP(X1017,Secteur_SQ!$A$1:$C$3870,3,FALSE))</f>
        <v/>
      </c>
    </row>
    <row r="1018" spans="1:26">
      <c r="A1018" s="102"/>
      <c r="B1018" s="102"/>
      <c r="C1018" s="102"/>
      <c r="D1018" s="85"/>
      <c r="E1018" s="103"/>
      <c r="F1018" s="104"/>
      <c r="G1018" s="104"/>
      <c r="H1018" s="108"/>
      <c r="I1018" s="104"/>
      <c r="J1018" s="106"/>
      <c r="K1018" s="12"/>
      <c r="L1018" s="107"/>
      <c r="M1018" s="103"/>
      <c r="N1018" s="149"/>
      <c r="O1018" s="89"/>
      <c r="P1018" s="89"/>
      <c r="Q1018" s="89"/>
      <c r="R1018" s="145" t="str">
        <f>IF(A1018="","",VLOOKUP(A1018,Espèces!$A$2:$B$510,2,FALSE))</f>
        <v/>
      </c>
      <c r="S1018" s="146" t="str">
        <f>IF(J1018="","",VLOOKUP(J1018,'code nicheur'!$A$1:$B$16,2,FALSE))</f>
        <v/>
      </c>
      <c r="T1018" s="147" t="str">
        <f>IF(J1018="","",VLOOKUP(J1018,'code nicheur'!$A$1:$C$16,3,FALSE))</f>
        <v/>
      </c>
      <c r="U1018" s="145" t="str">
        <f>IF(B1018="","",VLOOKUP(B1018,'Cartes IGN'!$A$1:$B$3233,2,FALSE))</f>
        <v/>
      </c>
      <c r="V1018" s="147" t="str">
        <f>IF(B1018="","",VLOOKUP(B1018,'Cartes IGN'!$A$1:$D$3233,4,FALSE))</f>
        <v/>
      </c>
      <c r="W1018" s="146" t="str">
        <f>IF(B1018="","",VLOOKUP(B1018,'Cartes IGN'!$A$1:$C$3233,3,FALSE))</f>
        <v/>
      </c>
      <c r="X1018" s="146" t="str">
        <f t="shared" si="15"/>
        <v/>
      </c>
      <c r="Y1018" s="146" t="str">
        <f>IF(X1018="","",VLOOKUP(X1018,Secteur_SQ!$A$1:$B$3870,2,FALSE))</f>
        <v/>
      </c>
      <c r="Z1018" s="146" t="str">
        <f>IF(X1018="","",VLOOKUP(X1018,Secteur_SQ!$A$1:$C$3870,3,FALSE))</f>
        <v/>
      </c>
    </row>
    <row r="1019" spans="1:26">
      <c r="A1019" s="102"/>
      <c r="B1019" s="102"/>
      <c r="C1019" s="102"/>
      <c r="D1019" s="85"/>
      <c r="E1019" s="103"/>
      <c r="F1019" s="104"/>
      <c r="G1019" s="104"/>
      <c r="H1019" s="108"/>
      <c r="I1019" s="104"/>
      <c r="J1019" s="106"/>
      <c r="K1019" s="12"/>
      <c r="L1019" s="107"/>
      <c r="M1019" s="103"/>
      <c r="N1019" s="149"/>
      <c r="O1019" s="89"/>
      <c r="P1019" s="89"/>
      <c r="Q1019" s="89"/>
      <c r="R1019" s="145" t="str">
        <f>IF(A1019="","",VLOOKUP(A1019,Espèces!$A$2:$B$510,2,FALSE))</f>
        <v/>
      </c>
      <c r="S1019" s="146" t="str">
        <f>IF(J1019="","",VLOOKUP(J1019,'code nicheur'!$A$1:$B$16,2,FALSE))</f>
        <v/>
      </c>
      <c r="T1019" s="147" t="str">
        <f>IF(J1019="","",VLOOKUP(J1019,'code nicheur'!$A$1:$C$16,3,FALSE))</f>
        <v/>
      </c>
      <c r="U1019" s="145" t="str">
        <f>IF(B1019="","",VLOOKUP(B1019,'Cartes IGN'!$A$1:$B$3233,2,FALSE))</f>
        <v/>
      </c>
      <c r="V1019" s="147" t="str">
        <f>IF(B1019="","",VLOOKUP(B1019,'Cartes IGN'!$A$1:$D$3233,4,FALSE))</f>
        <v/>
      </c>
      <c r="W1019" s="146" t="str">
        <f>IF(B1019="","",VLOOKUP(B1019,'Cartes IGN'!$A$1:$C$3233,3,FALSE))</f>
        <v/>
      </c>
      <c r="X1019" s="146" t="str">
        <f t="shared" si="15"/>
        <v/>
      </c>
      <c r="Y1019" s="146" t="str">
        <f>IF(X1019="","",VLOOKUP(X1019,Secteur_SQ!$A$1:$B$3870,2,FALSE))</f>
        <v/>
      </c>
      <c r="Z1019" s="146" t="str">
        <f>IF(X1019="","",VLOOKUP(X1019,Secteur_SQ!$A$1:$C$3870,3,FALSE))</f>
        <v/>
      </c>
    </row>
    <row r="1020" spans="1:26">
      <c r="A1020" s="102"/>
      <c r="B1020" s="102"/>
      <c r="C1020" s="102"/>
      <c r="D1020" s="85"/>
      <c r="E1020" s="103"/>
      <c r="F1020" s="104"/>
      <c r="G1020" s="104"/>
      <c r="H1020" s="108"/>
      <c r="I1020" s="104"/>
      <c r="J1020" s="106"/>
      <c r="K1020" s="12"/>
      <c r="L1020" s="107"/>
      <c r="M1020" s="103"/>
      <c r="N1020" s="149"/>
      <c r="O1020" s="89"/>
      <c r="P1020" s="89"/>
      <c r="Q1020" s="89"/>
      <c r="R1020" s="145" t="str">
        <f>IF(A1020="","",VLOOKUP(A1020,Espèces!$A$2:$B$510,2,FALSE))</f>
        <v/>
      </c>
      <c r="S1020" s="146" t="str">
        <f>IF(J1020="","",VLOOKUP(J1020,'code nicheur'!$A$1:$B$16,2,FALSE))</f>
        <v/>
      </c>
      <c r="T1020" s="147" t="str">
        <f>IF(J1020="","",VLOOKUP(J1020,'code nicheur'!$A$1:$C$16,3,FALSE))</f>
        <v/>
      </c>
      <c r="U1020" s="145" t="str">
        <f>IF(B1020="","",VLOOKUP(B1020,'Cartes IGN'!$A$1:$B$3233,2,FALSE))</f>
        <v/>
      </c>
      <c r="V1020" s="147" t="str">
        <f>IF(B1020="","",VLOOKUP(B1020,'Cartes IGN'!$A$1:$D$3233,4,FALSE))</f>
        <v/>
      </c>
      <c r="W1020" s="146" t="str">
        <f>IF(B1020="","",VLOOKUP(B1020,'Cartes IGN'!$A$1:$C$3233,3,FALSE))</f>
        <v/>
      </c>
      <c r="X1020" s="146" t="str">
        <f t="shared" si="15"/>
        <v/>
      </c>
      <c r="Y1020" s="146" t="str">
        <f>IF(X1020="","",VLOOKUP(X1020,Secteur_SQ!$A$1:$B$3870,2,FALSE))</f>
        <v/>
      </c>
      <c r="Z1020" s="146" t="str">
        <f>IF(X1020="","",VLOOKUP(X1020,Secteur_SQ!$A$1:$C$3870,3,FALSE))</f>
        <v/>
      </c>
    </row>
    <row r="1021" spans="1:26">
      <c r="A1021" s="102"/>
      <c r="B1021" s="102"/>
      <c r="C1021" s="102"/>
      <c r="D1021" s="85"/>
      <c r="E1021" s="103"/>
      <c r="F1021" s="104"/>
      <c r="G1021" s="104"/>
      <c r="H1021" s="108"/>
      <c r="I1021" s="104"/>
      <c r="J1021" s="106"/>
      <c r="K1021" s="12"/>
      <c r="L1021" s="107"/>
      <c r="M1021" s="103"/>
      <c r="N1021" s="149"/>
      <c r="O1021" s="89"/>
      <c r="P1021" s="89"/>
      <c r="Q1021" s="89"/>
      <c r="R1021" s="145" t="str">
        <f>IF(A1021="","",VLOOKUP(A1021,Espèces!$A$2:$B$510,2,FALSE))</f>
        <v/>
      </c>
      <c r="S1021" s="146" t="str">
        <f>IF(J1021="","",VLOOKUP(J1021,'code nicheur'!$A$1:$B$16,2,FALSE))</f>
        <v/>
      </c>
      <c r="T1021" s="147" t="str">
        <f>IF(J1021="","",VLOOKUP(J1021,'code nicheur'!$A$1:$C$16,3,FALSE))</f>
        <v/>
      </c>
      <c r="U1021" s="145" t="str">
        <f>IF(B1021="","",VLOOKUP(B1021,'Cartes IGN'!$A$1:$B$3233,2,FALSE))</f>
        <v/>
      </c>
      <c r="V1021" s="147" t="str">
        <f>IF(B1021="","",VLOOKUP(B1021,'Cartes IGN'!$A$1:$D$3233,4,FALSE))</f>
        <v/>
      </c>
      <c r="W1021" s="146" t="str">
        <f>IF(B1021="","",VLOOKUP(B1021,'Cartes IGN'!$A$1:$C$3233,3,FALSE))</f>
        <v/>
      </c>
      <c r="X1021" s="146" t="str">
        <f t="shared" si="15"/>
        <v/>
      </c>
      <c r="Y1021" s="146" t="str">
        <f>IF(X1021="","",VLOOKUP(X1021,Secteur_SQ!$A$1:$B$3870,2,FALSE))</f>
        <v/>
      </c>
      <c r="Z1021" s="146" t="str">
        <f>IF(X1021="","",VLOOKUP(X1021,Secteur_SQ!$A$1:$C$3870,3,FALSE))</f>
        <v/>
      </c>
    </row>
    <row r="1022" spans="1:26">
      <c r="A1022" s="102"/>
      <c r="B1022" s="102"/>
      <c r="C1022" s="102"/>
      <c r="D1022" s="85"/>
      <c r="E1022" s="103"/>
      <c r="F1022" s="104"/>
      <c r="G1022" s="104"/>
      <c r="H1022" s="108"/>
      <c r="I1022" s="104"/>
      <c r="J1022" s="106"/>
      <c r="K1022" s="12"/>
      <c r="L1022" s="107"/>
      <c r="M1022" s="103"/>
      <c r="N1022" s="149"/>
      <c r="O1022" s="89"/>
      <c r="P1022" s="89"/>
      <c r="Q1022" s="89"/>
      <c r="R1022" s="145" t="str">
        <f>IF(A1022="","",VLOOKUP(A1022,Espèces!$A$2:$B$510,2,FALSE))</f>
        <v/>
      </c>
      <c r="S1022" s="146" t="str">
        <f>IF(J1022="","",VLOOKUP(J1022,'code nicheur'!$A$1:$B$16,2,FALSE))</f>
        <v/>
      </c>
      <c r="T1022" s="147" t="str">
        <f>IF(J1022="","",VLOOKUP(J1022,'code nicheur'!$A$1:$C$16,3,FALSE))</f>
        <v/>
      </c>
      <c r="U1022" s="145" t="str">
        <f>IF(B1022="","",VLOOKUP(B1022,'Cartes IGN'!$A$1:$B$3233,2,FALSE))</f>
        <v/>
      </c>
      <c r="V1022" s="147" t="str">
        <f>IF(B1022="","",VLOOKUP(B1022,'Cartes IGN'!$A$1:$D$3233,4,FALSE))</f>
        <v/>
      </c>
      <c r="W1022" s="146" t="str">
        <f>IF(B1022="","",VLOOKUP(B1022,'Cartes IGN'!$A$1:$C$3233,3,FALSE))</f>
        <v/>
      </c>
      <c r="X1022" s="146" t="str">
        <f t="shared" si="15"/>
        <v/>
      </c>
      <c r="Y1022" s="146" t="str">
        <f>IF(X1022="","",VLOOKUP(X1022,Secteur_SQ!$A$1:$B$3870,2,FALSE))</f>
        <v/>
      </c>
      <c r="Z1022" s="146" t="str">
        <f>IF(X1022="","",VLOOKUP(X1022,Secteur_SQ!$A$1:$C$3870,3,FALSE))</f>
        <v/>
      </c>
    </row>
    <row r="1023" spans="1:26">
      <c r="A1023" s="102"/>
      <c r="B1023" s="102"/>
      <c r="C1023" s="102"/>
      <c r="D1023" s="85"/>
      <c r="E1023" s="103"/>
      <c r="F1023" s="104"/>
      <c r="G1023" s="104"/>
      <c r="H1023" s="108"/>
      <c r="I1023" s="104"/>
      <c r="J1023" s="106"/>
      <c r="K1023" s="12"/>
      <c r="L1023" s="107"/>
      <c r="M1023" s="103"/>
      <c r="N1023" s="149"/>
      <c r="O1023" s="89"/>
      <c r="P1023" s="89"/>
      <c r="Q1023" s="89"/>
      <c r="R1023" s="145" t="str">
        <f>IF(A1023="","",VLOOKUP(A1023,Espèces!$A$2:$B$510,2,FALSE))</f>
        <v/>
      </c>
      <c r="S1023" s="146" t="str">
        <f>IF(J1023="","",VLOOKUP(J1023,'code nicheur'!$A$1:$B$16,2,FALSE))</f>
        <v/>
      </c>
      <c r="T1023" s="147" t="str">
        <f>IF(J1023="","",VLOOKUP(J1023,'code nicheur'!$A$1:$C$16,3,FALSE))</f>
        <v/>
      </c>
      <c r="U1023" s="145" t="str">
        <f>IF(B1023="","",VLOOKUP(B1023,'Cartes IGN'!$A$1:$B$3233,2,FALSE))</f>
        <v/>
      </c>
      <c r="V1023" s="147" t="str">
        <f>IF(B1023="","",VLOOKUP(B1023,'Cartes IGN'!$A$1:$D$3233,4,FALSE))</f>
        <v/>
      </c>
      <c r="W1023" s="146" t="str">
        <f>IF(B1023="","",VLOOKUP(B1023,'Cartes IGN'!$A$1:$C$3233,3,FALSE))</f>
        <v/>
      </c>
      <c r="X1023" s="146" t="str">
        <f t="shared" si="15"/>
        <v/>
      </c>
      <c r="Y1023" s="146" t="str">
        <f>IF(X1023="","",VLOOKUP(X1023,Secteur_SQ!$A$1:$B$3870,2,FALSE))</f>
        <v/>
      </c>
      <c r="Z1023" s="146" t="str">
        <f>IF(X1023="","",VLOOKUP(X1023,Secteur_SQ!$A$1:$C$3870,3,FALSE))</f>
        <v/>
      </c>
    </row>
    <row r="1024" spans="1:26">
      <c r="A1024" s="102"/>
      <c r="B1024" s="102"/>
      <c r="C1024" s="102"/>
      <c r="D1024" s="85"/>
      <c r="E1024" s="103"/>
      <c r="F1024" s="104"/>
      <c r="G1024" s="104"/>
      <c r="H1024" s="108"/>
      <c r="I1024" s="104"/>
      <c r="J1024" s="106"/>
      <c r="K1024" s="12"/>
      <c r="L1024" s="107"/>
      <c r="M1024" s="103"/>
      <c r="N1024" s="149"/>
      <c r="O1024" s="89"/>
      <c r="P1024" s="89"/>
      <c r="Q1024" s="89"/>
      <c r="R1024" s="145" t="str">
        <f>IF(A1024="","",VLOOKUP(A1024,Espèces!$A$2:$B$510,2,FALSE))</f>
        <v/>
      </c>
      <c r="S1024" s="146" t="str">
        <f>IF(J1024="","",VLOOKUP(J1024,'code nicheur'!$A$1:$B$16,2,FALSE))</f>
        <v/>
      </c>
      <c r="T1024" s="147" t="str">
        <f>IF(J1024="","",VLOOKUP(J1024,'code nicheur'!$A$1:$C$16,3,FALSE))</f>
        <v/>
      </c>
      <c r="U1024" s="145" t="str">
        <f>IF(B1024="","",VLOOKUP(B1024,'Cartes IGN'!$A$1:$B$3233,2,FALSE))</f>
        <v/>
      </c>
      <c r="V1024" s="147" t="str">
        <f>IF(B1024="","",VLOOKUP(B1024,'Cartes IGN'!$A$1:$D$3233,4,FALSE))</f>
        <v/>
      </c>
      <c r="W1024" s="146" t="str">
        <f>IF(B1024="","",VLOOKUP(B1024,'Cartes IGN'!$A$1:$C$3233,3,FALSE))</f>
        <v/>
      </c>
      <c r="X1024" s="146" t="str">
        <f t="shared" si="15"/>
        <v/>
      </c>
      <c r="Y1024" s="146" t="str">
        <f>IF(X1024="","",VLOOKUP(X1024,Secteur_SQ!$A$1:$B$3870,2,FALSE))</f>
        <v/>
      </c>
      <c r="Z1024" s="146" t="str">
        <f>IF(X1024="","",VLOOKUP(X1024,Secteur_SQ!$A$1:$C$3870,3,FALSE))</f>
        <v/>
      </c>
    </row>
    <row r="1025" spans="1:26">
      <c r="A1025" s="102"/>
      <c r="B1025" s="102"/>
      <c r="C1025" s="102"/>
      <c r="D1025" s="85"/>
      <c r="E1025" s="103"/>
      <c r="F1025" s="104"/>
      <c r="G1025" s="104"/>
      <c r="H1025" s="108"/>
      <c r="I1025" s="104"/>
      <c r="J1025" s="106"/>
      <c r="K1025" s="12"/>
      <c r="L1025" s="107"/>
      <c r="M1025" s="103"/>
      <c r="N1025" s="149"/>
      <c r="O1025" s="89"/>
      <c r="P1025" s="89"/>
      <c r="Q1025" s="89"/>
      <c r="R1025" s="145" t="str">
        <f>IF(A1025="","",VLOOKUP(A1025,Espèces!$A$2:$B$510,2,FALSE))</f>
        <v/>
      </c>
      <c r="S1025" s="146" t="str">
        <f>IF(J1025="","",VLOOKUP(J1025,'code nicheur'!$A$1:$B$16,2,FALSE))</f>
        <v/>
      </c>
      <c r="T1025" s="147" t="str">
        <f>IF(J1025="","",VLOOKUP(J1025,'code nicheur'!$A$1:$C$16,3,FALSE))</f>
        <v/>
      </c>
      <c r="U1025" s="145" t="str">
        <f>IF(B1025="","",VLOOKUP(B1025,'Cartes IGN'!$A$1:$B$3233,2,FALSE))</f>
        <v/>
      </c>
      <c r="V1025" s="147" t="str">
        <f>IF(B1025="","",VLOOKUP(B1025,'Cartes IGN'!$A$1:$D$3233,4,FALSE))</f>
        <v/>
      </c>
      <c r="W1025" s="146" t="str">
        <f>IF(B1025="","",VLOOKUP(B1025,'Cartes IGN'!$A$1:$C$3233,3,FALSE))</f>
        <v/>
      </c>
      <c r="X1025" s="146" t="str">
        <f t="shared" si="15"/>
        <v/>
      </c>
      <c r="Y1025" s="146" t="str">
        <f>IF(X1025="","",VLOOKUP(X1025,Secteur_SQ!$A$1:$B$3870,2,FALSE))</f>
        <v/>
      </c>
      <c r="Z1025" s="146" t="str">
        <f>IF(X1025="","",VLOOKUP(X1025,Secteur_SQ!$A$1:$C$3870,3,FALSE))</f>
        <v/>
      </c>
    </row>
    <row r="1026" spans="1:26">
      <c r="A1026" s="102"/>
      <c r="B1026" s="102"/>
      <c r="C1026" s="102"/>
      <c r="D1026" s="85"/>
      <c r="E1026" s="103"/>
      <c r="F1026" s="104"/>
      <c r="G1026" s="104"/>
      <c r="H1026" s="108"/>
      <c r="I1026" s="104"/>
      <c r="J1026" s="106"/>
      <c r="K1026" s="12"/>
      <c r="L1026" s="107"/>
      <c r="M1026" s="103"/>
      <c r="N1026" s="149"/>
      <c r="O1026" s="89"/>
      <c r="P1026" s="89"/>
      <c r="Q1026" s="89"/>
      <c r="R1026" s="145" t="str">
        <f>IF(A1026="","",VLOOKUP(A1026,Espèces!$A$2:$B$510,2,FALSE))</f>
        <v/>
      </c>
      <c r="S1026" s="146" t="str">
        <f>IF(J1026="","",VLOOKUP(J1026,'code nicheur'!$A$1:$B$16,2,FALSE))</f>
        <v/>
      </c>
      <c r="T1026" s="147" t="str">
        <f>IF(J1026="","",VLOOKUP(J1026,'code nicheur'!$A$1:$C$16,3,FALSE))</f>
        <v/>
      </c>
      <c r="U1026" s="145" t="str">
        <f>IF(B1026="","",VLOOKUP(B1026,'Cartes IGN'!$A$1:$B$3233,2,FALSE))</f>
        <v/>
      </c>
      <c r="V1026" s="147" t="str">
        <f>IF(B1026="","",VLOOKUP(B1026,'Cartes IGN'!$A$1:$D$3233,4,FALSE))</f>
        <v/>
      </c>
      <c r="W1026" s="146" t="str">
        <f>IF(B1026="","",VLOOKUP(B1026,'Cartes IGN'!$A$1:$C$3233,3,FALSE))</f>
        <v/>
      </c>
      <c r="X1026" s="146" t="str">
        <f t="shared" si="15"/>
        <v/>
      </c>
      <c r="Y1026" s="146" t="str">
        <f>IF(X1026="","",VLOOKUP(X1026,Secteur_SQ!$A$1:$B$3870,2,FALSE))</f>
        <v/>
      </c>
      <c r="Z1026" s="146" t="str">
        <f>IF(X1026="","",VLOOKUP(X1026,Secteur_SQ!$A$1:$C$3870,3,FALSE))</f>
        <v/>
      </c>
    </row>
    <row r="1027" spans="1:26">
      <c r="A1027" s="102"/>
      <c r="B1027" s="102"/>
      <c r="C1027" s="102"/>
      <c r="D1027" s="85"/>
      <c r="E1027" s="103"/>
      <c r="F1027" s="104"/>
      <c r="G1027" s="104"/>
      <c r="H1027" s="108"/>
      <c r="I1027" s="104"/>
      <c r="J1027" s="106"/>
      <c r="K1027" s="12"/>
      <c r="L1027" s="107"/>
      <c r="M1027" s="103"/>
      <c r="N1027" s="149"/>
      <c r="O1027" s="89"/>
      <c r="P1027" s="89"/>
      <c r="Q1027" s="89"/>
      <c r="R1027" s="145" t="str">
        <f>IF(A1027="","",VLOOKUP(A1027,Espèces!$A$2:$B$510,2,FALSE))</f>
        <v/>
      </c>
      <c r="S1027" s="146" t="str">
        <f>IF(J1027="","",VLOOKUP(J1027,'code nicheur'!$A$1:$B$16,2,FALSE))</f>
        <v/>
      </c>
      <c r="T1027" s="147" t="str">
        <f>IF(J1027="","",VLOOKUP(J1027,'code nicheur'!$A$1:$C$16,3,FALSE))</f>
        <v/>
      </c>
      <c r="U1027" s="145" t="str">
        <f>IF(B1027="","",VLOOKUP(B1027,'Cartes IGN'!$A$1:$B$3233,2,FALSE))</f>
        <v/>
      </c>
      <c r="V1027" s="147" t="str">
        <f>IF(B1027="","",VLOOKUP(B1027,'Cartes IGN'!$A$1:$D$3233,4,FALSE))</f>
        <v/>
      </c>
      <c r="W1027" s="146" t="str">
        <f>IF(B1027="","",VLOOKUP(B1027,'Cartes IGN'!$A$1:$C$3233,3,FALSE))</f>
        <v/>
      </c>
      <c r="X1027" s="146" t="str">
        <f t="shared" si="15"/>
        <v/>
      </c>
      <c r="Y1027" s="146" t="str">
        <f>IF(X1027="","",VLOOKUP(X1027,Secteur_SQ!$A$1:$B$3870,2,FALSE))</f>
        <v/>
      </c>
      <c r="Z1027" s="146" t="str">
        <f>IF(X1027="","",VLOOKUP(X1027,Secteur_SQ!$A$1:$C$3870,3,FALSE))</f>
        <v/>
      </c>
    </row>
    <row r="1028" spans="1:26">
      <c r="A1028" s="102"/>
      <c r="B1028" s="102"/>
      <c r="C1028" s="102"/>
      <c r="D1028" s="85"/>
      <c r="E1028" s="103"/>
      <c r="F1028" s="104"/>
      <c r="G1028" s="104"/>
      <c r="H1028" s="108"/>
      <c r="I1028" s="104"/>
      <c r="J1028" s="106"/>
      <c r="K1028" s="12"/>
      <c r="L1028" s="107"/>
      <c r="M1028" s="103"/>
      <c r="N1028" s="149"/>
      <c r="O1028" s="89"/>
      <c r="P1028" s="89"/>
      <c r="Q1028" s="89"/>
      <c r="R1028" s="145" t="str">
        <f>IF(A1028="","",VLOOKUP(A1028,Espèces!$A$2:$B$510,2,FALSE))</f>
        <v/>
      </c>
      <c r="S1028" s="146" t="str">
        <f>IF(J1028="","",VLOOKUP(J1028,'code nicheur'!$A$1:$B$16,2,FALSE))</f>
        <v/>
      </c>
      <c r="T1028" s="147" t="str">
        <f>IF(J1028="","",VLOOKUP(J1028,'code nicheur'!$A$1:$C$16,3,FALSE))</f>
        <v/>
      </c>
      <c r="U1028" s="145" t="str">
        <f>IF(B1028="","",VLOOKUP(B1028,'Cartes IGN'!$A$1:$B$3233,2,FALSE))</f>
        <v/>
      </c>
      <c r="V1028" s="147" t="str">
        <f>IF(B1028="","",VLOOKUP(B1028,'Cartes IGN'!$A$1:$D$3233,4,FALSE))</f>
        <v/>
      </c>
      <c r="W1028" s="146" t="str">
        <f>IF(B1028="","",VLOOKUP(B1028,'Cartes IGN'!$A$1:$C$3233,3,FALSE))</f>
        <v/>
      </c>
      <c r="X1028" s="146" t="str">
        <f t="shared" si="15"/>
        <v/>
      </c>
      <c r="Y1028" s="146" t="str">
        <f>IF(X1028="","",VLOOKUP(X1028,Secteur_SQ!$A$1:$B$3870,2,FALSE))</f>
        <v/>
      </c>
      <c r="Z1028" s="146" t="str">
        <f>IF(X1028="","",VLOOKUP(X1028,Secteur_SQ!$A$1:$C$3870,3,FALSE))</f>
        <v/>
      </c>
    </row>
    <row r="1029" spans="1:26">
      <c r="A1029" s="102"/>
      <c r="B1029" s="102"/>
      <c r="C1029" s="102"/>
      <c r="D1029" s="85"/>
      <c r="E1029" s="103"/>
      <c r="F1029" s="104"/>
      <c r="G1029" s="104"/>
      <c r="H1029" s="108"/>
      <c r="I1029" s="104"/>
      <c r="J1029" s="106"/>
      <c r="K1029" s="12"/>
      <c r="L1029" s="107"/>
      <c r="M1029" s="103"/>
      <c r="N1029" s="149"/>
      <c r="O1029" s="89"/>
      <c r="P1029" s="89"/>
      <c r="Q1029" s="89"/>
      <c r="R1029" s="145" t="str">
        <f>IF(A1029="","",VLOOKUP(A1029,Espèces!$A$2:$B$510,2,FALSE))</f>
        <v/>
      </c>
      <c r="S1029" s="146" t="str">
        <f>IF(J1029="","",VLOOKUP(J1029,'code nicheur'!$A$1:$B$16,2,FALSE))</f>
        <v/>
      </c>
      <c r="T1029" s="147" t="str">
        <f>IF(J1029="","",VLOOKUP(J1029,'code nicheur'!$A$1:$C$16,3,FALSE))</f>
        <v/>
      </c>
      <c r="U1029" s="145" t="str">
        <f>IF(B1029="","",VLOOKUP(B1029,'Cartes IGN'!$A$1:$B$3233,2,FALSE))</f>
        <v/>
      </c>
      <c r="V1029" s="147" t="str">
        <f>IF(B1029="","",VLOOKUP(B1029,'Cartes IGN'!$A$1:$D$3233,4,FALSE))</f>
        <v/>
      </c>
      <c r="W1029" s="146" t="str">
        <f>IF(B1029="","",VLOOKUP(B1029,'Cartes IGN'!$A$1:$C$3233,3,FALSE))</f>
        <v/>
      </c>
      <c r="X1029" s="146" t="str">
        <f t="shared" si="15"/>
        <v/>
      </c>
      <c r="Y1029" s="146" t="str">
        <f>IF(X1029="","",VLOOKUP(X1029,Secteur_SQ!$A$1:$B$3870,2,FALSE))</f>
        <v/>
      </c>
      <c r="Z1029" s="146" t="str">
        <f>IF(X1029="","",VLOOKUP(X1029,Secteur_SQ!$A$1:$C$3870,3,FALSE))</f>
        <v/>
      </c>
    </row>
    <row r="1030" spans="1:26">
      <c r="A1030" s="102"/>
      <c r="B1030" s="102"/>
      <c r="C1030" s="102"/>
      <c r="D1030" s="85"/>
      <c r="E1030" s="103"/>
      <c r="F1030" s="104"/>
      <c r="G1030" s="104"/>
      <c r="H1030" s="108"/>
      <c r="I1030" s="104"/>
      <c r="J1030" s="106"/>
      <c r="K1030" s="12"/>
      <c r="L1030" s="107"/>
      <c r="M1030" s="103"/>
      <c r="N1030" s="149"/>
      <c r="O1030" s="89"/>
      <c r="P1030" s="89"/>
      <c r="Q1030" s="89"/>
      <c r="R1030" s="145" t="str">
        <f>IF(A1030="","",VLOOKUP(A1030,Espèces!$A$2:$B$510,2,FALSE))</f>
        <v/>
      </c>
      <c r="S1030" s="146" t="str">
        <f>IF(J1030="","",VLOOKUP(J1030,'code nicheur'!$A$1:$B$16,2,FALSE))</f>
        <v/>
      </c>
      <c r="T1030" s="147" t="str">
        <f>IF(J1030="","",VLOOKUP(J1030,'code nicheur'!$A$1:$C$16,3,FALSE))</f>
        <v/>
      </c>
      <c r="U1030" s="145" t="str">
        <f>IF(B1030="","",VLOOKUP(B1030,'Cartes IGN'!$A$1:$B$3233,2,FALSE))</f>
        <v/>
      </c>
      <c r="V1030" s="147" t="str">
        <f>IF(B1030="","",VLOOKUP(B1030,'Cartes IGN'!$A$1:$D$3233,4,FALSE))</f>
        <v/>
      </c>
      <c r="W1030" s="146" t="str">
        <f>IF(B1030="","",VLOOKUP(B1030,'Cartes IGN'!$A$1:$C$3233,3,FALSE))</f>
        <v/>
      </c>
      <c r="X1030" s="146" t="str">
        <f t="shared" si="15"/>
        <v/>
      </c>
      <c r="Y1030" s="146" t="str">
        <f>IF(X1030="","",VLOOKUP(X1030,Secteur_SQ!$A$1:$B$3870,2,FALSE))</f>
        <v/>
      </c>
      <c r="Z1030" s="146" t="str">
        <f>IF(X1030="","",VLOOKUP(X1030,Secteur_SQ!$A$1:$C$3870,3,FALSE))</f>
        <v/>
      </c>
    </row>
    <row r="1031" spans="1:26">
      <c r="A1031" s="102"/>
      <c r="B1031" s="102"/>
      <c r="C1031" s="102"/>
      <c r="D1031" s="85"/>
      <c r="E1031" s="103"/>
      <c r="F1031" s="104"/>
      <c r="G1031" s="104"/>
      <c r="H1031" s="108"/>
      <c r="I1031" s="104"/>
      <c r="J1031" s="106"/>
      <c r="K1031" s="12"/>
      <c r="L1031" s="107"/>
      <c r="M1031" s="103"/>
      <c r="N1031" s="149"/>
      <c r="O1031" s="89"/>
      <c r="P1031" s="89"/>
      <c r="Q1031" s="89"/>
      <c r="R1031" s="145" t="str">
        <f>IF(A1031="","",VLOOKUP(A1031,Espèces!$A$2:$B$510,2,FALSE))</f>
        <v/>
      </c>
      <c r="S1031" s="146" t="str">
        <f>IF(J1031="","",VLOOKUP(J1031,'code nicheur'!$A$1:$B$16,2,FALSE))</f>
        <v/>
      </c>
      <c r="T1031" s="147" t="str">
        <f>IF(J1031="","",VLOOKUP(J1031,'code nicheur'!$A$1:$C$16,3,FALSE))</f>
        <v/>
      </c>
      <c r="U1031" s="145" t="str">
        <f>IF(B1031="","",VLOOKUP(B1031,'Cartes IGN'!$A$1:$B$3233,2,FALSE))</f>
        <v/>
      </c>
      <c r="V1031" s="147" t="str">
        <f>IF(B1031="","",VLOOKUP(B1031,'Cartes IGN'!$A$1:$D$3233,4,FALSE))</f>
        <v/>
      </c>
      <c r="W1031" s="146" t="str">
        <f>IF(B1031="","",VLOOKUP(B1031,'Cartes IGN'!$A$1:$C$3233,3,FALSE))</f>
        <v/>
      </c>
      <c r="X1031" s="146" t="str">
        <f t="shared" si="15"/>
        <v/>
      </c>
      <c r="Y1031" s="146" t="str">
        <f>IF(X1031="","",VLOOKUP(X1031,Secteur_SQ!$A$1:$B$3870,2,FALSE))</f>
        <v/>
      </c>
      <c r="Z1031" s="146" t="str">
        <f>IF(X1031="","",VLOOKUP(X1031,Secteur_SQ!$A$1:$C$3870,3,FALSE))</f>
        <v/>
      </c>
    </row>
    <row r="1032" spans="1:26">
      <c r="A1032" s="102"/>
      <c r="B1032" s="102"/>
      <c r="C1032" s="102"/>
      <c r="D1032" s="85"/>
      <c r="E1032" s="103"/>
      <c r="F1032" s="104"/>
      <c r="G1032" s="104"/>
      <c r="H1032" s="108"/>
      <c r="I1032" s="104"/>
      <c r="J1032" s="106"/>
      <c r="K1032" s="12"/>
      <c r="L1032" s="107"/>
      <c r="M1032" s="103"/>
      <c r="N1032" s="149"/>
      <c r="O1032" s="89"/>
      <c r="P1032" s="89"/>
      <c r="Q1032" s="89"/>
      <c r="R1032" s="145" t="str">
        <f>IF(A1032="","",VLOOKUP(A1032,Espèces!$A$2:$B$510,2,FALSE))</f>
        <v/>
      </c>
      <c r="S1032" s="146" t="str">
        <f>IF(J1032="","",VLOOKUP(J1032,'code nicheur'!$A$1:$B$16,2,FALSE))</f>
        <v/>
      </c>
      <c r="T1032" s="147" t="str">
        <f>IF(J1032="","",VLOOKUP(J1032,'code nicheur'!$A$1:$C$16,3,FALSE))</f>
        <v/>
      </c>
      <c r="U1032" s="145" t="str">
        <f>IF(B1032="","",VLOOKUP(B1032,'Cartes IGN'!$A$1:$B$3233,2,FALSE))</f>
        <v/>
      </c>
      <c r="V1032" s="147" t="str">
        <f>IF(B1032="","",VLOOKUP(B1032,'Cartes IGN'!$A$1:$D$3233,4,FALSE))</f>
        <v/>
      </c>
      <c r="W1032" s="146" t="str">
        <f>IF(B1032="","",VLOOKUP(B1032,'Cartes IGN'!$A$1:$C$3233,3,FALSE))</f>
        <v/>
      </c>
      <c r="X1032" s="146" t="str">
        <f t="shared" si="15"/>
        <v/>
      </c>
      <c r="Y1032" s="146" t="str">
        <f>IF(X1032="","",VLOOKUP(X1032,Secteur_SQ!$A$1:$B$3870,2,FALSE))</f>
        <v/>
      </c>
      <c r="Z1032" s="146" t="str">
        <f>IF(X1032="","",VLOOKUP(X1032,Secteur_SQ!$A$1:$C$3870,3,FALSE))</f>
        <v/>
      </c>
    </row>
    <row r="1033" spans="1:26">
      <c r="A1033" s="102"/>
      <c r="B1033" s="102"/>
      <c r="C1033" s="102"/>
      <c r="D1033" s="85"/>
      <c r="E1033" s="103"/>
      <c r="F1033" s="104"/>
      <c r="G1033" s="104"/>
      <c r="H1033" s="108"/>
      <c r="I1033" s="104"/>
      <c r="J1033" s="106"/>
      <c r="K1033" s="12"/>
      <c r="L1033" s="107"/>
      <c r="M1033" s="103"/>
      <c r="N1033" s="149"/>
      <c r="O1033" s="89"/>
      <c r="P1033" s="89"/>
      <c r="Q1033" s="89"/>
      <c r="R1033" s="145" t="str">
        <f>IF(A1033="","",VLOOKUP(A1033,Espèces!$A$2:$B$510,2,FALSE))</f>
        <v/>
      </c>
      <c r="S1033" s="146" t="str">
        <f>IF(J1033="","",VLOOKUP(J1033,'code nicheur'!$A$1:$B$16,2,FALSE))</f>
        <v/>
      </c>
      <c r="T1033" s="147" t="str">
        <f>IF(J1033="","",VLOOKUP(J1033,'code nicheur'!$A$1:$C$16,3,FALSE))</f>
        <v/>
      </c>
      <c r="U1033" s="145" t="str">
        <f>IF(B1033="","",VLOOKUP(B1033,'Cartes IGN'!$A$1:$B$3233,2,FALSE))</f>
        <v/>
      </c>
      <c r="V1033" s="147" t="str">
        <f>IF(B1033="","",VLOOKUP(B1033,'Cartes IGN'!$A$1:$D$3233,4,FALSE))</f>
        <v/>
      </c>
      <c r="W1033" s="146" t="str">
        <f>IF(B1033="","",VLOOKUP(B1033,'Cartes IGN'!$A$1:$C$3233,3,FALSE))</f>
        <v/>
      </c>
      <c r="X1033" s="146" t="str">
        <f t="shared" si="15"/>
        <v/>
      </c>
      <c r="Y1033" s="146" t="str">
        <f>IF(X1033="","",VLOOKUP(X1033,Secteur_SQ!$A$1:$B$3870,2,FALSE))</f>
        <v/>
      </c>
      <c r="Z1033" s="146" t="str">
        <f>IF(X1033="","",VLOOKUP(X1033,Secteur_SQ!$A$1:$C$3870,3,FALSE))</f>
        <v/>
      </c>
    </row>
    <row r="1034" spans="1:26">
      <c r="A1034" s="102"/>
      <c r="B1034" s="102"/>
      <c r="C1034" s="102"/>
      <c r="D1034" s="85"/>
      <c r="E1034" s="103"/>
      <c r="F1034" s="104"/>
      <c r="G1034" s="104"/>
      <c r="H1034" s="108"/>
      <c r="I1034" s="104"/>
      <c r="J1034" s="106"/>
      <c r="K1034" s="12"/>
      <c r="L1034" s="107"/>
      <c r="M1034" s="103"/>
      <c r="N1034" s="149"/>
      <c r="O1034" s="89"/>
      <c r="P1034" s="89"/>
      <c r="Q1034" s="89"/>
      <c r="R1034" s="145" t="str">
        <f>IF(A1034="","",VLOOKUP(A1034,Espèces!$A$2:$B$510,2,FALSE))</f>
        <v/>
      </c>
      <c r="S1034" s="146" t="str">
        <f>IF(J1034="","",VLOOKUP(J1034,'code nicheur'!$A$1:$B$16,2,FALSE))</f>
        <v/>
      </c>
      <c r="T1034" s="147" t="str">
        <f>IF(J1034="","",VLOOKUP(J1034,'code nicheur'!$A$1:$C$16,3,FALSE))</f>
        <v/>
      </c>
      <c r="U1034" s="145" t="str">
        <f>IF(B1034="","",VLOOKUP(B1034,'Cartes IGN'!$A$1:$B$3233,2,FALSE))</f>
        <v/>
      </c>
      <c r="V1034" s="147" t="str">
        <f>IF(B1034="","",VLOOKUP(B1034,'Cartes IGN'!$A$1:$D$3233,4,FALSE))</f>
        <v/>
      </c>
      <c r="W1034" s="146" t="str">
        <f>IF(B1034="","",VLOOKUP(B1034,'Cartes IGN'!$A$1:$C$3233,3,FALSE))</f>
        <v/>
      </c>
      <c r="X1034" s="146" t="str">
        <f t="shared" si="15"/>
        <v/>
      </c>
      <c r="Y1034" s="146" t="str">
        <f>IF(X1034="","",VLOOKUP(X1034,Secteur_SQ!$A$1:$B$3870,2,FALSE))</f>
        <v/>
      </c>
      <c r="Z1034" s="146" t="str">
        <f>IF(X1034="","",VLOOKUP(X1034,Secteur_SQ!$A$1:$C$3870,3,FALSE))</f>
        <v/>
      </c>
    </row>
    <row r="1035" spans="1:26">
      <c r="A1035" s="102"/>
      <c r="B1035" s="102"/>
      <c r="C1035" s="102"/>
      <c r="D1035" s="85"/>
      <c r="E1035" s="103"/>
      <c r="F1035" s="104"/>
      <c r="G1035" s="104"/>
      <c r="H1035" s="108"/>
      <c r="I1035" s="104"/>
      <c r="J1035" s="106"/>
      <c r="K1035" s="12"/>
      <c r="L1035" s="107"/>
      <c r="M1035" s="103"/>
      <c r="N1035" s="149"/>
      <c r="O1035" s="89"/>
      <c r="P1035" s="89"/>
      <c r="Q1035" s="89"/>
      <c r="R1035" s="145" t="str">
        <f>IF(A1035="","",VLOOKUP(A1035,Espèces!$A$2:$B$510,2,FALSE))</f>
        <v/>
      </c>
      <c r="S1035" s="146" t="str">
        <f>IF(J1035="","",VLOOKUP(J1035,'code nicheur'!$A$1:$B$16,2,FALSE))</f>
        <v/>
      </c>
      <c r="T1035" s="147" t="str">
        <f>IF(J1035="","",VLOOKUP(J1035,'code nicheur'!$A$1:$C$16,3,FALSE))</f>
        <v/>
      </c>
      <c r="U1035" s="145" t="str">
        <f>IF(B1035="","",VLOOKUP(B1035,'Cartes IGN'!$A$1:$B$3233,2,FALSE))</f>
        <v/>
      </c>
      <c r="V1035" s="147" t="str">
        <f>IF(B1035="","",VLOOKUP(B1035,'Cartes IGN'!$A$1:$D$3233,4,FALSE))</f>
        <v/>
      </c>
      <c r="W1035" s="146" t="str">
        <f>IF(B1035="","",VLOOKUP(B1035,'Cartes IGN'!$A$1:$C$3233,3,FALSE))</f>
        <v/>
      </c>
      <c r="X1035" s="146" t="str">
        <f t="shared" si="15"/>
        <v/>
      </c>
      <c r="Y1035" s="146" t="str">
        <f>IF(X1035="","",VLOOKUP(X1035,Secteur_SQ!$A$1:$B$3870,2,FALSE))</f>
        <v/>
      </c>
      <c r="Z1035" s="146" t="str">
        <f>IF(X1035="","",VLOOKUP(X1035,Secteur_SQ!$A$1:$C$3870,3,FALSE))</f>
        <v/>
      </c>
    </row>
    <row r="1036" spans="1:26">
      <c r="A1036" s="102"/>
      <c r="B1036" s="102"/>
      <c r="C1036" s="102"/>
      <c r="D1036" s="85"/>
      <c r="E1036" s="103"/>
      <c r="F1036" s="104"/>
      <c r="G1036" s="104"/>
      <c r="H1036" s="108"/>
      <c r="I1036" s="104"/>
      <c r="J1036" s="106"/>
      <c r="K1036" s="12"/>
      <c r="L1036" s="107"/>
      <c r="M1036" s="103"/>
      <c r="N1036" s="149"/>
      <c r="O1036" s="89"/>
      <c r="P1036" s="89"/>
      <c r="Q1036" s="89"/>
      <c r="R1036" s="145" t="str">
        <f>IF(A1036="","",VLOOKUP(A1036,Espèces!$A$2:$B$510,2,FALSE))</f>
        <v/>
      </c>
      <c r="S1036" s="146" t="str">
        <f>IF(J1036="","",VLOOKUP(J1036,'code nicheur'!$A$1:$B$16,2,FALSE))</f>
        <v/>
      </c>
      <c r="T1036" s="147" t="str">
        <f>IF(J1036="","",VLOOKUP(J1036,'code nicheur'!$A$1:$C$16,3,FALSE))</f>
        <v/>
      </c>
      <c r="U1036" s="145" t="str">
        <f>IF(B1036="","",VLOOKUP(B1036,'Cartes IGN'!$A$1:$B$3233,2,FALSE))</f>
        <v/>
      </c>
      <c r="V1036" s="147" t="str">
        <f>IF(B1036="","",VLOOKUP(B1036,'Cartes IGN'!$A$1:$D$3233,4,FALSE))</f>
        <v/>
      </c>
      <c r="W1036" s="146" t="str">
        <f>IF(B1036="","",VLOOKUP(B1036,'Cartes IGN'!$A$1:$C$3233,3,FALSE))</f>
        <v/>
      </c>
      <c r="X1036" s="146" t="str">
        <f t="shared" si="15"/>
        <v/>
      </c>
      <c r="Y1036" s="146" t="str">
        <f>IF(X1036="","",VLOOKUP(X1036,Secteur_SQ!$A$1:$B$3870,2,FALSE))</f>
        <v/>
      </c>
      <c r="Z1036" s="146" t="str">
        <f>IF(X1036="","",VLOOKUP(X1036,Secteur_SQ!$A$1:$C$3870,3,FALSE))</f>
        <v/>
      </c>
    </row>
    <row r="1037" spans="1:26">
      <c r="A1037" s="102"/>
      <c r="B1037" s="102"/>
      <c r="C1037" s="102"/>
      <c r="D1037" s="85"/>
      <c r="E1037" s="103"/>
      <c r="F1037" s="104"/>
      <c r="G1037" s="104"/>
      <c r="H1037" s="108"/>
      <c r="I1037" s="104"/>
      <c r="J1037" s="106"/>
      <c r="K1037" s="12"/>
      <c r="L1037" s="107"/>
      <c r="M1037" s="103"/>
      <c r="N1037" s="149"/>
      <c r="O1037" s="89"/>
      <c r="P1037" s="89"/>
      <c r="Q1037" s="89"/>
      <c r="R1037" s="145" t="str">
        <f>IF(A1037="","",VLOOKUP(A1037,Espèces!$A$2:$B$510,2,FALSE))</f>
        <v/>
      </c>
      <c r="S1037" s="146" t="str">
        <f>IF(J1037="","",VLOOKUP(J1037,'code nicheur'!$A$1:$B$16,2,FALSE))</f>
        <v/>
      </c>
      <c r="T1037" s="147" t="str">
        <f>IF(J1037="","",VLOOKUP(J1037,'code nicheur'!$A$1:$C$16,3,FALSE))</f>
        <v/>
      </c>
      <c r="U1037" s="145" t="str">
        <f>IF(B1037="","",VLOOKUP(B1037,'Cartes IGN'!$A$1:$B$3233,2,FALSE))</f>
        <v/>
      </c>
      <c r="V1037" s="147" t="str">
        <f>IF(B1037="","",VLOOKUP(B1037,'Cartes IGN'!$A$1:$D$3233,4,FALSE))</f>
        <v/>
      </c>
      <c r="W1037" s="146" t="str">
        <f>IF(B1037="","",VLOOKUP(B1037,'Cartes IGN'!$A$1:$C$3233,3,FALSE))</f>
        <v/>
      </c>
      <c r="X1037" s="146" t="str">
        <f t="shared" si="15"/>
        <v/>
      </c>
      <c r="Y1037" s="146" t="str">
        <f>IF(X1037="","",VLOOKUP(X1037,Secteur_SQ!$A$1:$B$3870,2,FALSE))</f>
        <v/>
      </c>
      <c r="Z1037" s="146" t="str">
        <f>IF(X1037="","",VLOOKUP(X1037,Secteur_SQ!$A$1:$C$3870,3,FALSE))</f>
        <v/>
      </c>
    </row>
    <row r="1038" spans="1:26">
      <c r="A1038" s="102"/>
      <c r="B1038" s="102"/>
      <c r="C1038" s="102"/>
      <c r="D1038" s="85"/>
      <c r="E1038" s="103"/>
      <c r="F1038" s="104"/>
      <c r="G1038" s="104"/>
      <c r="H1038" s="108"/>
      <c r="I1038" s="104"/>
      <c r="J1038" s="106"/>
      <c r="K1038" s="12"/>
      <c r="L1038" s="107"/>
      <c r="M1038" s="103"/>
      <c r="N1038" s="149"/>
      <c r="O1038" s="89"/>
      <c r="P1038" s="89"/>
      <c r="Q1038" s="89"/>
      <c r="R1038" s="145" t="str">
        <f>IF(A1038="","",VLOOKUP(A1038,Espèces!$A$2:$B$510,2,FALSE))</f>
        <v/>
      </c>
      <c r="S1038" s="146" t="str">
        <f>IF(J1038="","",VLOOKUP(J1038,'code nicheur'!$A$1:$B$16,2,FALSE))</f>
        <v/>
      </c>
      <c r="T1038" s="147" t="str">
        <f>IF(J1038="","",VLOOKUP(J1038,'code nicheur'!$A$1:$C$16,3,FALSE))</f>
        <v/>
      </c>
      <c r="U1038" s="145" t="str">
        <f>IF(B1038="","",VLOOKUP(B1038,'Cartes IGN'!$A$1:$B$3233,2,FALSE))</f>
        <v/>
      </c>
      <c r="V1038" s="147" t="str">
        <f>IF(B1038="","",VLOOKUP(B1038,'Cartes IGN'!$A$1:$D$3233,4,FALSE))</f>
        <v/>
      </c>
      <c r="W1038" s="146" t="str">
        <f>IF(B1038="","",VLOOKUP(B1038,'Cartes IGN'!$A$1:$C$3233,3,FALSE))</f>
        <v/>
      </c>
      <c r="X1038" s="146" t="str">
        <f t="shared" si="15"/>
        <v/>
      </c>
      <c r="Y1038" s="146" t="str">
        <f>IF(X1038="","",VLOOKUP(X1038,Secteur_SQ!$A$1:$B$3870,2,FALSE))</f>
        <v/>
      </c>
      <c r="Z1038" s="146" t="str">
        <f>IF(X1038="","",VLOOKUP(X1038,Secteur_SQ!$A$1:$C$3870,3,FALSE))</f>
        <v/>
      </c>
    </row>
    <row r="1039" spans="1:26">
      <c r="A1039" s="102"/>
      <c r="B1039" s="102"/>
      <c r="C1039" s="102"/>
      <c r="D1039" s="85"/>
      <c r="E1039" s="103"/>
      <c r="F1039" s="104"/>
      <c r="G1039" s="104"/>
      <c r="H1039" s="108"/>
      <c r="I1039" s="104"/>
      <c r="J1039" s="106"/>
      <c r="K1039" s="12"/>
      <c r="L1039" s="107"/>
      <c r="M1039" s="103"/>
      <c r="N1039" s="149"/>
      <c r="O1039" s="89"/>
      <c r="P1039" s="89"/>
      <c r="Q1039" s="89"/>
      <c r="R1039" s="145" t="str">
        <f>IF(A1039="","",VLOOKUP(A1039,Espèces!$A$2:$B$510,2,FALSE))</f>
        <v/>
      </c>
      <c r="S1039" s="146" t="str">
        <f>IF(J1039="","",VLOOKUP(J1039,'code nicheur'!$A$1:$B$16,2,FALSE))</f>
        <v/>
      </c>
      <c r="T1039" s="147" t="str">
        <f>IF(J1039="","",VLOOKUP(J1039,'code nicheur'!$A$1:$C$16,3,FALSE))</f>
        <v/>
      </c>
      <c r="U1039" s="145" t="str">
        <f>IF(B1039="","",VLOOKUP(B1039,'Cartes IGN'!$A$1:$B$3233,2,FALSE))</f>
        <v/>
      </c>
      <c r="V1039" s="147" t="str">
        <f>IF(B1039="","",VLOOKUP(B1039,'Cartes IGN'!$A$1:$D$3233,4,FALSE))</f>
        <v/>
      </c>
      <c r="W1039" s="146" t="str">
        <f>IF(B1039="","",VLOOKUP(B1039,'Cartes IGN'!$A$1:$C$3233,3,FALSE))</f>
        <v/>
      </c>
      <c r="X1039" s="146" t="str">
        <f t="shared" si="15"/>
        <v/>
      </c>
      <c r="Y1039" s="146" t="str">
        <f>IF(X1039="","",VLOOKUP(X1039,Secteur_SQ!$A$1:$B$3870,2,FALSE))</f>
        <v/>
      </c>
      <c r="Z1039" s="146" t="str">
        <f>IF(X1039="","",VLOOKUP(X1039,Secteur_SQ!$A$1:$C$3870,3,FALSE))</f>
        <v/>
      </c>
    </row>
    <row r="1040" spans="1:26">
      <c r="A1040" s="102"/>
      <c r="B1040" s="102"/>
      <c r="C1040" s="102"/>
      <c r="D1040" s="85"/>
      <c r="E1040" s="103"/>
      <c r="F1040" s="104"/>
      <c r="G1040" s="104"/>
      <c r="H1040" s="108"/>
      <c r="I1040" s="104"/>
      <c r="J1040" s="106"/>
      <c r="K1040" s="12"/>
      <c r="L1040" s="107"/>
      <c r="M1040" s="103"/>
      <c r="N1040" s="149"/>
      <c r="O1040" s="89"/>
      <c r="P1040" s="89"/>
      <c r="Q1040" s="89"/>
      <c r="R1040" s="145" t="str">
        <f>IF(A1040="","",VLOOKUP(A1040,Espèces!$A$2:$B$510,2,FALSE))</f>
        <v/>
      </c>
      <c r="S1040" s="146" t="str">
        <f>IF(J1040="","",VLOOKUP(J1040,'code nicheur'!$A$1:$B$16,2,FALSE))</f>
        <v/>
      </c>
      <c r="T1040" s="147" t="str">
        <f>IF(J1040="","",VLOOKUP(J1040,'code nicheur'!$A$1:$C$16,3,FALSE))</f>
        <v/>
      </c>
      <c r="U1040" s="145" t="str">
        <f>IF(B1040="","",VLOOKUP(B1040,'Cartes IGN'!$A$1:$B$3233,2,FALSE))</f>
        <v/>
      </c>
      <c r="V1040" s="147" t="str">
        <f>IF(B1040="","",VLOOKUP(B1040,'Cartes IGN'!$A$1:$D$3233,4,FALSE))</f>
        <v/>
      </c>
      <c r="W1040" s="146" t="str">
        <f>IF(B1040="","",VLOOKUP(B1040,'Cartes IGN'!$A$1:$C$3233,3,FALSE))</f>
        <v/>
      </c>
      <c r="X1040" s="146" t="str">
        <f t="shared" si="15"/>
        <v/>
      </c>
      <c r="Y1040" s="146" t="str">
        <f>IF(X1040="","",VLOOKUP(X1040,Secteur_SQ!$A$1:$B$3870,2,FALSE))</f>
        <v/>
      </c>
      <c r="Z1040" s="146" t="str">
        <f>IF(X1040="","",VLOOKUP(X1040,Secteur_SQ!$A$1:$C$3870,3,FALSE))</f>
        <v/>
      </c>
    </row>
    <row r="1041" spans="1:26">
      <c r="A1041" s="102"/>
      <c r="B1041" s="102"/>
      <c r="C1041" s="102"/>
      <c r="D1041" s="85"/>
      <c r="E1041" s="103"/>
      <c r="F1041" s="104"/>
      <c r="G1041" s="104"/>
      <c r="H1041" s="108"/>
      <c r="I1041" s="104"/>
      <c r="J1041" s="106"/>
      <c r="K1041" s="12"/>
      <c r="L1041" s="107"/>
      <c r="M1041" s="103"/>
      <c r="N1041" s="149"/>
      <c r="O1041" s="89"/>
      <c r="P1041" s="89"/>
      <c r="Q1041" s="89"/>
      <c r="R1041" s="145" t="str">
        <f>IF(A1041="","",VLOOKUP(A1041,Espèces!$A$2:$B$510,2,FALSE))</f>
        <v/>
      </c>
      <c r="S1041" s="146" t="str">
        <f>IF(J1041="","",VLOOKUP(J1041,'code nicheur'!$A$1:$B$16,2,FALSE))</f>
        <v/>
      </c>
      <c r="T1041" s="147" t="str">
        <f>IF(J1041="","",VLOOKUP(J1041,'code nicheur'!$A$1:$C$16,3,FALSE))</f>
        <v/>
      </c>
      <c r="U1041" s="145" t="str">
        <f>IF(B1041="","",VLOOKUP(B1041,'Cartes IGN'!$A$1:$B$3233,2,FALSE))</f>
        <v/>
      </c>
      <c r="V1041" s="147" t="str">
        <f>IF(B1041="","",VLOOKUP(B1041,'Cartes IGN'!$A$1:$D$3233,4,FALSE))</f>
        <v/>
      </c>
      <c r="W1041" s="146" t="str">
        <f>IF(B1041="","",VLOOKUP(B1041,'Cartes IGN'!$A$1:$C$3233,3,FALSE))</f>
        <v/>
      </c>
      <c r="X1041" s="146" t="str">
        <f t="shared" si="15"/>
        <v/>
      </c>
      <c r="Y1041" s="146" t="str">
        <f>IF(X1041="","",VLOOKUP(X1041,Secteur_SQ!$A$1:$B$3870,2,FALSE))</f>
        <v/>
      </c>
      <c r="Z1041" s="146" t="str">
        <f>IF(X1041="","",VLOOKUP(X1041,Secteur_SQ!$A$1:$C$3870,3,FALSE))</f>
        <v/>
      </c>
    </row>
    <row r="1042" spans="1:26">
      <c r="A1042" s="102"/>
      <c r="B1042" s="102"/>
      <c r="C1042" s="102"/>
      <c r="D1042" s="85"/>
      <c r="E1042" s="103"/>
      <c r="F1042" s="104"/>
      <c r="G1042" s="104"/>
      <c r="H1042" s="108"/>
      <c r="I1042" s="104"/>
      <c r="J1042" s="106"/>
      <c r="K1042" s="12"/>
      <c r="L1042" s="107"/>
      <c r="M1042" s="103"/>
      <c r="N1042" s="149"/>
      <c r="O1042" s="89"/>
      <c r="P1042" s="89"/>
      <c r="Q1042" s="89"/>
      <c r="R1042" s="145" t="str">
        <f>IF(A1042="","",VLOOKUP(A1042,Espèces!$A$2:$B$510,2,FALSE))</f>
        <v/>
      </c>
      <c r="S1042" s="146" t="str">
        <f>IF(J1042="","",VLOOKUP(J1042,'code nicheur'!$A$1:$B$16,2,FALSE))</f>
        <v/>
      </c>
      <c r="T1042" s="147" t="str">
        <f>IF(J1042="","",VLOOKUP(J1042,'code nicheur'!$A$1:$C$16,3,FALSE))</f>
        <v/>
      </c>
      <c r="U1042" s="145" t="str">
        <f>IF(B1042="","",VLOOKUP(B1042,'Cartes IGN'!$A$1:$B$3233,2,FALSE))</f>
        <v/>
      </c>
      <c r="V1042" s="147" t="str">
        <f>IF(B1042="","",VLOOKUP(B1042,'Cartes IGN'!$A$1:$D$3233,4,FALSE))</f>
        <v/>
      </c>
      <c r="W1042" s="146" t="str">
        <f>IF(B1042="","",VLOOKUP(B1042,'Cartes IGN'!$A$1:$C$3233,3,FALSE))</f>
        <v/>
      </c>
      <c r="X1042" s="146" t="str">
        <f t="shared" si="15"/>
        <v/>
      </c>
      <c r="Y1042" s="146" t="str">
        <f>IF(X1042="","",VLOOKUP(X1042,Secteur_SQ!$A$1:$B$3870,2,FALSE))</f>
        <v/>
      </c>
      <c r="Z1042" s="146" t="str">
        <f>IF(X1042="","",VLOOKUP(X1042,Secteur_SQ!$A$1:$C$3870,3,FALSE))</f>
        <v/>
      </c>
    </row>
    <row r="1043" spans="1:26">
      <c r="A1043" s="102"/>
      <c r="B1043" s="102"/>
      <c r="C1043" s="102"/>
      <c r="D1043" s="85"/>
      <c r="E1043" s="103"/>
      <c r="F1043" s="104"/>
      <c r="G1043" s="104"/>
      <c r="H1043" s="108"/>
      <c r="I1043" s="104"/>
      <c r="J1043" s="106"/>
      <c r="K1043" s="12"/>
      <c r="L1043" s="107"/>
      <c r="M1043" s="103"/>
      <c r="N1043" s="149"/>
      <c r="O1043" s="89"/>
      <c r="P1043" s="89"/>
      <c r="Q1043" s="89"/>
      <c r="R1043" s="145" t="str">
        <f>IF(A1043="","",VLOOKUP(A1043,Espèces!$A$2:$B$510,2,FALSE))</f>
        <v/>
      </c>
      <c r="S1043" s="146" t="str">
        <f>IF(J1043="","",VLOOKUP(J1043,'code nicheur'!$A$1:$B$16,2,FALSE))</f>
        <v/>
      </c>
      <c r="T1043" s="147" t="str">
        <f>IF(J1043="","",VLOOKUP(J1043,'code nicheur'!$A$1:$C$16,3,FALSE))</f>
        <v/>
      </c>
      <c r="U1043" s="145" t="str">
        <f>IF(B1043="","",VLOOKUP(B1043,'Cartes IGN'!$A$1:$B$3233,2,FALSE))</f>
        <v/>
      </c>
      <c r="V1043" s="147" t="str">
        <f>IF(B1043="","",VLOOKUP(B1043,'Cartes IGN'!$A$1:$D$3233,4,FALSE))</f>
        <v/>
      </c>
      <c r="W1043" s="146" t="str">
        <f>IF(B1043="","",VLOOKUP(B1043,'Cartes IGN'!$A$1:$C$3233,3,FALSE))</f>
        <v/>
      </c>
      <c r="X1043" s="146" t="str">
        <f t="shared" si="15"/>
        <v/>
      </c>
      <c r="Y1043" s="146" t="str">
        <f>IF(X1043="","",VLOOKUP(X1043,Secteur_SQ!$A$1:$B$3870,2,FALSE))</f>
        <v/>
      </c>
      <c r="Z1043" s="146" t="str">
        <f>IF(X1043="","",VLOOKUP(X1043,Secteur_SQ!$A$1:$C$3870,3,FALSE))</f>
        <v/>
      </c>
    </row>
    <row r="1044" spans="1:26">
      <c r="A1044" s="102"/>
      <c r="B1044" s="102"/>
      <c r="C1044" s="102"/>
      <c r="D1044" s="85"/>
      <c r="E1044" s="103"/>
      <c r="F1044" s="104"/>
      <c r="G1044" s="104"/>
      <c r="H1044" s="108"/>
      <c r="I1044" s="104"/>
      <c r="J1044" s="106"/>
      <c r="K1044" s="12"/>
      <c r="L1044" s="107"/>
      <c r="M1044" s="103"/>
      <c r="N1044" s="149"/>
      <c r="O1044" s="89"/>
      <c r="P1044" s="89"/>
      <c r="Q1044" s="89"/>
      <c r="R1044" s="145" t="str">
        <f>IF(A1044="","",VLOOKUP(A1044,Espèces!$A$2:$B$510,2,FALSE))</f>
        <v/>
      </c>
      <c r="S1044" s="146" t="str">
        <f>IF(J1044="","",VLOOKUP(J1044,'code nicheur'!$A$1:$B$16,2,FALSE))</f>
        <v/>
      </c>
      <c r="T1044" s="147" t="str">
        <f>IF(J1044="","",VLOOKUP(J1044,'code nicheur'!$A$1:$C$16,3,FALSE))</f>
        <v/>
      </c>
      <c r="U1044" s="145" t="str">
        <f>IF(B1044="","",VLOOKUP(B1044,'Cartes IGN'!$A$1:$B$3233,2,FALSE))</f>
        <v/>
      </c>
      <c r="V1044" s="147" t="str">
        <f>IF(B1044="","",VLOOKUP(B1044,'Cartes IGN'!$A$1:$D$3233,4,FALSE))</f>
        <v/>
      </c>
      <c r="W1044" s="146" t="str">
        <f>IF(B1044="","",VLOOKUP(B1044,'Cartes IGN'!$A$1:$C$3233,3,FALSE))</f>
        <v/>
      </c>
      <c r="X1044" s="146" t="str">
        <f t="shared" si="15"/>
        <v/>
      </c>
      <c r="Y1044" s="146" t="str">
        <f>IF(X1044="","",VLOOKUP(X1044,Secteur_SQ!$A$1:$B$3870,2,FALSE))</f>
        <v/>
      </c>
      <c r="Z1044" s="146" t="str">
        <f>IF(X1044="","",VLOOKUP(X1044,Secteur_SQ!$A$1:$C$3870,3,FALSE))</f>
        <v/>
      </c>
    </row>
    <row r="1045" spans="1:26">
      <c r="A1045" s="102"/>
      <c r="B1045" s="102"/>
      <c r="C1045" s="102"/>
      <c r="D1045" s="85"/>
      <c r="E1045" s="103"/>
      <c r="F1045" s="104"/>
      <c r="G1045" s="104"/>
      <c r="H1045" s="108"/>
      <c r="I1045" s="104"/>
      <c r="J1045" s="106"/>
      <c r="K1045" s="12"/>
      <c r="L1045" s="107"/>
      <c r="M1045" s="103"/>
      <c r="N1045" s="149"/>
      <c r="O1045" s="89"/>
      <c r="P1045" s="89"/>
      <c r="Q1045" s="89"/>
      <c r="R1045" s="145" t="str">
        <f>IF(A1045="","",VLOOKUP(A1045,Espèces!$A$2:$B$510,2,FALSE))</f>
        <v/>
      </c>
      <c r="S1045" s="146" t="str">
        <f>IF(J1045="","",VLOOKUP(J1045,'code nicheur'!$A$1:$B$16,2,FALSE))</f>
        <v/>
      </c>
      <c r="T1045" s="147" t="str">
        <f>IF(J1045="","",VLOOKUP(J1045,'code nicheur'!$A$1:$C$16,3,FALSE))</f>
        <v/>
      </c>
      <c r="U1045" s="145" t="str">
        <f>IF(B1045="","",VLOOKUP(B1045,'Cartes IGN'!$A$1:$B$3233,2,FALSE))</f>
        <v/>
      </c>
      <c r="V1045" s="147" t="str">
        <f>IF(B1045="","",VLOOKUP(B1045,'Cartes IGN'!$A$1:$D$3233,4,FALSE))</f>
        <v/>
      </c>
      <c r="W1045" s="146" t="str">
        <f>IF(B1045="","",VLOOKUP(B1045,'Cartes IGN'!$A$1:$C$3233,3,FALSE))</f>
        <v/>
      </c>
      <c r="X1045" s="146" t="str">
        <f t="shared" si="15"/>
        <v/>
      </c>
      <c r="Y1045" s="146" t="str">
        <f>IF(X1045="","",VLOOKUP(X1045,Secteur_SQ!$A$1:$B$3870,2,FALSE))</f>
        <v/>
      </c>
      <c r="Z1045" s="146" t="str">
        <f>IF(X1045="","",VLOOKUP(X1045,Secteur_SQ!$A$1:$C$3870,3,FALSE))</f>
        <v/>
      </c>
    </row>
    <row r="1046" spans="1:26">
      <c r="A1046" s="102"/>
      <c r="B1046" s="102"/>
      <c r="C1046" s="102"/>
      <c r="D1046" s="85"/>
      <c r="E1046" s="103"/>
      <c r="F1046" s="104"/>
      <c r="G1046" s="104"/>
      <c r="H1046" s="108"/>
      <c r="I1046" s="104"/>
      <c r="J1046" s="106"/>
      <c r="K1046" s="12"/>
      <c r="L1046" s="107"/>
      <c r="M1046" s="103"/>
      <c r="N1046" s="149"/>
      <c r="O1046" s="89"/>
      <c r="P1046" s="89"/>
      <c r="Q1046" s="89"/>
      <c r="R1046" s="145" t="str">
        <f>IF(A1046="","",VLOOKUP(A1046,Espèces!$A$2:$B$510,2,FALSE))</f>
        <v/>
      </c>
      <c r="S1046" s="146" t="str">
        <f>IF(J1046="","",VLOOKUP(J1046,'code nicheur'!$A$1:$B$16,2,FALSE))</f>
        <v/>
      </c>
      <c r="T1046" s="147" t="str">
        <f>IF(J1046="","",VLOOKUP(J1046,'code nicheur'!$A$1:$C$16,3,FALSE))</f>
        <v/>
      </c>
      <c r="U1046" s="145" t="str">
        <f>IF(B1046="","",VLOOKUP(B1046,'Cartes IGN'!$A$1:$B$3233,2,FALSE))</f>
        <v/>
      </c>
      <c r="V1046" s="147" t="str">
        <f>IF(B1046="","",VLOOKUP(B1046,'Cartes IGN'!$A$1:$D$3233,4,FALSE))</f>
        <v/>
      </c>
      <c r="W1046" s="146" t="str">
        <f>IF(B1046="","",VLOOKUP(B1046,'Cartes IGN'!$A$1:$C$3233,3,FALSE))</f>
        <v/>
      </c>
      <c r="X1046" s="146" t="str">
        <f t="shared" si="15"/>
        <v/>
      </c>
      <c r="Y1046" s="146" t="str">
        <f>IF(X1046="","",VLOOKUP(X1046,Secteur_SQ!$A$1:$B$3870,2,FALSE))</f>
        <v/>
      </c>
      <c r="Z1046" s="146" t="str">
        <f>IF(X1046="","",VLOOKUP(X1046,Secteur_SQ!$A$1:$C$3870,3,FALSE))</f>
        <v/>
      </c>
    </row>
    <row r="1047" spans="1:26">
      <c r="A1047" s="102"/>
      <c r="B1047" s="102"/>
      <c r="C1047" s="102"/>
      <c r="D1047" s="85"/>
      <c r="E1047" s="103"/>
      <c r="F1047" s="104"/>
      <c r="G1047" s="104"/>
      <c r="H1047" s="108"/>
      <c r="I1047" s="104"/>
      <c r="J1047" s="106"/>
      <c r="K1047" s="12"/>
      <c r="L1047" s="107"/>
      <c r="M1047" s="103"/>
      <c r="N1047" s="149"/>
      <c r="O1047" s="89"/>
      <c r="P1047" s="89"/>
      <c r="Q1047" s="89"/>
      <c r="R1047" s="145" t="str">
        <f>IF(A1047="","",VLOOKUP(A1047,Espèces!$A$2:$B$510,2,FALSE))</f>
        <v/>
      </c>
      <c r="S1047" s="146" t="str">
        <f>IF(J1047="","",VLOOKUP(J1047,'code nicheur'!$A$1:$B$16,2,FALSE))</f>
        <v/>
      </c>
      <c r="T1047" s="147" t="str">
        <f>IF(J1047="","",VLOOKUP(J1047,'code nicheur'!$A$1:$C$16,3,FALSE))</f>
        <v/>
      </c>
      <c r="U1047" s="145" t="str">
        <f>IF(B1047="","",VLOOKUP(B1047,'Cartes IGN'!$A$1:$B$3233,2,FALSE))</f>
        <v/>
      </c>
      <c r="V1047" s="147" t="str">
        <f>IF(B1047="","",VLOOKUP(B1047,'Cartes IGN'!$A$1:$D$3233,4,FALSE))</f>
        <v/>
      </c>
      <c r="W1047" s="146" t="str">
        <f>IF(B1047="","",VLOOKUP(B1047,'Cartes IGN'!$A$1:$C$3233,3,FALSE))</f>
        <v/>
      </c>
      <c r="X1047" s="146" t="str">
        <f t="shared" si="15"/>
        <v/>
      </c>
      <c r="Y1047" s="146" t="str">
        <f>IF(X1047="","",VLOOKUP(X1047,Secteur_SQ!$A$1:$B$3870,2,FALSE))</f>
        <v/>
      </c>
      <c r="Z1047" s="146" t="str">
        <f>IF(X1047="","",VLOOKUP(X1047,Secteur_SQ!$A$1:$C$3870,3,FALSE))</f>
        <v/>
      </c>
    </row>
    <row r="1048" spans="1:26">
      <c r="A1048" s="102"/>
      <c r="B1048" s="102"/>
      <c r="C1048" s="102"/>
      <c r="D1048" s="85"/>
      <c r="E1048" s="103"/>
      <c r="F1048" s="104"/>
      <c r="G1048" s="104"/>
      <c r="H1048" s="108"/>
      <c r="I1048" s="104"/>
      <c r="J1048" s="106"/>
      <c r="K1048" s="12"/>
      <c r="L1048" s="107"/>
      <c r="M1048" s="103"/>
      <c r="N1048" s="149"/>
      <c r="O1048" s="89"/>
      <c r="P1048" s="89"/>
      <c r="Q1048" s="89"/>
      <c r="R1048" s="145" t="str">
        <f>IF(A1048="","",VLOOKUP(A1048,Espèces!$A$2:$B$510,2,FALSE))</f>
        <v/>
      </c>
      <c r="S1048" s="146" t="str">
        <f>IF(J1048="","",VLOOKUP(J1048,'code nicheur'!$A$1:$B$16,2,FALSE))</f>
        <v/>
      </c>
      <c r="T1048" s="147" t="str">
        <f>IF(J1048="","",VLOOKUP(J1048,'code nicheur'!$A$1:$C$16,3,FALSE))</f>
        <v/>
      </c>
      <c r="U1048" s="145" t="str">
        <f>IF(B1048="","",VLOOKUP(B1048,'Cartes IGN'!$A$1:$B$3233,2,FALSE))</f>
        <v/>
      </c>
      <c r="V1048" s="147" t="str">
        <f>IF(B1048="","",VLOOKUP(B1048,'Cartes IGN'!$A$1:$D$3233,4,FALSE))</f>
        <v/>
      </c>
      <c r="W1048" s="146" t="str">
        <f>IF(B1048="","",VLOOKUP(B1048,'Cartes IGN'!$A$1:$C$3233,3,FALSE))</f>
        <v/>
      </c>
      <c r="X1048" s="146" t="str">
        <f t="shared" si="15"/>
        <v/>
      </c>
      <c r="Y1048" s="146" t="str">
        <f>IF(X1048="","",VLOOKUP(X1048,Secteur_SQ!$A$1:$B$3870,2,FALSE))</f>
        <v/>
      </c>
      <c r="Z1048" s="146" t="str">
        <f>IF(X1048="","",VLOOKUP(X1048,Secteur_SQ!$A$1:$C$3870,3,FALSE))</f>
        <v/>
      </c>
    </row>
    <row r="1049" spans="1:26">
      <c r="A1049" s="102"/>
      <c r="B1049" s="102"/>
      <c r="C1049" s="102"/>
      <c r="D1049" s="85"/>
      <c r="E1049" s="103"/>
      <c r="F1049" s="104"/>
      <c r="G1049" s="104"/>
      <c r="H1049" s="108"/>
      <c r="I1049" s="104"/>
      <c r="J1049" s="106"/>
      <c r="K1049" s="12"/>
      <c r="L1049" s="107"/>
      <c r="M1049" s="103"/>
      <c r="N1049" s="149"/>
      <c r="O1049" s="89"/>
      <c r="P1049" s="89"/>
      <c r="Q1049" s="89"/>
      <c r="R1049" s="145" t="str">
        <f>IF(A1049="","",VLOOKUP(A1049,Espèces!$A$2:$B$510,2,FALSE))</f>
        <v/>
      </c>
      <c r="S1049" s="146" t="str">
        <f>IF(J1049="","",VLOOKUP(J1049,'code nicheur'!$A$1:$B$16,2,FALSE))</f>
        <v/>
      </c>
      <c r="T1049" s="147" t="str">
        <f>IF(J1049="","",VLOOKUP(J1049,'code nicheur'!$A$1:$C$16,3,FALSE))</f>
        <v/>
      </c>
      <c r="U1049" s="145" t="str">
        <f>IF(B1049="","",VLOOKUP(B1049,'Cartes IGN'!$A$1:$B$3233,2,FALSE))</f>
        <v/>
      </c>
      <c r="V1049" s="147" t="str">
        <f>IF(B1049="","",VLOOKUP(B1049,'Cartes IGN'!$A$1:$D$3233,4,FALSE))</f>
        <v/>
      </c>
      <c r="W1049" s="146" t="str">
        <f>IF(B1049="","",VLOOKUP(B1049,'Cartes IGN'!$A$1:$C$3233,3,FALSE))</f>
        <v/>
      </c>
      <c r="X1049" s="146" t="str">
        <f t="shared" si="15"/>
        <v/>
      </c>
      <c r="Y1049" s="146" t="str">
        <f>IF(X1049="","",VLOOKUP(X1049,Secteur_SQ!$A$1:$B$3870,2,FALSE))</f>
        <v/>
      </c>
      <c r="Z1049" s="146" t="str">
        <f>IF(X1049="","",VLOOKUP(X1049,Secteur_SQ!$A$1:$C$3870,3,FALSE))</f>
        <v/>
      </c>
    </row>
    <row r="1050" spans="1:26">
      <c r="A1050" s="102"/>
      <c r="B1050" s="102"/>
      <c r="C1050" s="102"/>
      <c r="D1050" s="85"/>
      <c r="E1050" s="103"/>
      <c r="F1050" s="104"/>
      <c r="G1050" s="104"/>
      <c r="H1050" s="108"/>
      <c r="I1050" s="104"/>
      <c r="J1050" s="106"/>
      <c r="K1050" s="12"/>
      <c r="L1050" s="107"/>
      <c r="M1050" s="103"/>
      <c r="N1050" s="149"/>
      <c r="O1050" s="89"/>
      <c r="P1050" s="89"/>
      <c r="Q1050" s="89"/>
      <c r="R1050" s="145" t="str">
        <f>IF(A1050="","",VLOOKUP(A1050,Espèces!$A$2:$B$510,2,FALSE))</f>
        <v/>
      </c>
      <c r="S1050" s="146" t="str">
        <f>IF(J1050="","",VLOOKUP(J1050,'code nicheur'!$A$1:$B$16,2,FALSE))</f>
        <v/>
      </c>
      <c r="T1050" s="147" t="str">
        <f>IF(J1050="","",VLOOKUP(J1050,'code nicheur'!$A$1:$C$16,3,FALSE))</f>
        <v/>
      </c>
      <c r="U1050" s="145" t="str">
        <f>IF(B1050="","",VLOOKUP(B1050,'Cartes IGN'!$A$1:$B$3233,2,FALSE))</f>
        <v/>
      </c>
      <c r="V1050" s="147" t="str">
        <f>IF(B1050="","",VLOOKUP(B1050,'Cartes IGN'!$A$1:$D$3233,4,FALSE))</f>
        <v/>
      </c>
      <c r="W1050" s="146" t="str">
        <f>IF(B1050="","",VLOOKUP(B1050,'Cartes IGN'!$A$1:$C$3233,3,FALSE))</f>
        <v/>
      </c>
      <c r="X1050" s="146" t="str">
        <f t="shared" ref="X1050:X1113" si="16">IF(F1050="","",D1050&amp;"-"&amp;F1050)</f>
        <v/>
      </c>
      <c r="Y1050" s="146" t="str">
        <f>IF(X1050="","",VLOOKUP(X1050,Secteur_SQ!$A$1:$B$3870,2,FALSE))</f>
        <v/>
      </c>
      <c r="Z1050" s="146" t="str">
        <f>IF(X1050="","",VLOOKUP(X1050,Secteur_SQ!$A$1:$C$3870,3,FALSE))</f>
        <v/>
      </c>
    </row>
    <row r="1051" spans="1:26">
      <c r="A1051" s="102"/>
      <c r="B1051" s="102"/>
      <c r="C1051" s="102"/>
      <c r="D1051" s="85"/>
      <c r="E1051" s="103"/>
      <c r="F1051" s="104"/>
      <c r="G1051" s="104"/>
      <c r="H1051" s="108"/>
      <c r="I1051" s="104"/>
      <c r="J1051" s="106"/>
      <c r="K1051" s="12"/>
      <c r="L1051" s="107"/>
      <c r="M1051" s="103"/>
      <c r="N1051" s="149"/>
      <c r="O1051" s="89"/>
      <c r="P1051" s="89"/>
      <c r="Q1051" s="89"/>
      <c r="R1051" s="145" t="str">
        <f>IF(A1051="","",VLOOKUP(A1051,Espèces!$A$2:$B$510,2,FALSE))</f>
        <v/>
      </c>
      <c r="S1051" s="146" t="str">
        <f>IF(J1051="","",VLOOKUP(J1051,'code nicheur'!$A$1:$B$16,2,FALSE))</f>
        <v/>
      </c>
      <c r="T1051" s="147" t="str">
        <f>IF(J1051="","",VLOOKUP(J1051,'code nicheur'!$A$1:$C$16,3,FALSE))</f>
        <v/>
      </c>
      <c r="U1051" s="145" t="str">
        <f>IF(B1051="","",VLOOKUP(B1051,'Cartes IGN'!$A$1:$B$3233,2,FALSE))</f>
        <v/>
      </c>
      <c r="V1051" s="147" t="str">
        <f>IF(B1051="","",VLOOKUP(B1051,'Cartes IGN'!$A$1:$D$3233,4,FALSE))</f>
        <v/>
      </c>
      <c r="W1051" s="146" t="str">
        <f>IF(B1051="","",VLOOKUP(B1051,'Cartes IGN'!$A$1:$C$3233,3,FALSE))</f>
        <v/>
      </c>
      <c r="X1051" s="146" t="str">
        <f t="shared" si="16"/>
        <v/>
      </c>
      <c r="Y1051" s="146" t="str">
        <f>IF(X1051="","",VLOOKUP(X1051,Secteur_SQ!$A$1:$B$3870,2,FALSE))</f>
        <v/>
      </c>
      <c r="Z1051" s="146" t="str">
        <f>IF(X1051="","",VLOOKUP(X1051,Secteur_SQ!$A$1:$C$3870,3,FALSE))</f>
        <v/>
      </c>
    </row>
    <row r="1052" spans="1:26">
      <c r="A1052" s="102"/>
      <c r="B1052" s="102"/>
      <c r="C1052" s="102"/>
      <c r="D1052" s="85"/>
      <c r="E1052" s="103"/>
      <c r="F1052" s="104"/>
      <c r="G1052" s="104"/>
      <c r="H1052" s="108"/>
      <c r="I1052" s="104"/>
      <c r="J1052" s="106"/>
      <c r="K1052" s="12"/>
      <c r="L1052" s="107"/>
      <c r="M1052" s="103"/>
      <c r="N1052" s="149"/>
      <c r="O1052" s="89"/>
      <c r="P1052" s="89"/>
      <c r="Q1052" s="89"/>
      <c r="R1052" s="145" t="str">
        <f>IF(A1052="","",VLOOKUP(A1052,Espèces!$A$2:$B$510,2,FALSE))</f>
        <v/>
      </c>
      <c r="S1052" s="146" t="str">
        <f>IF(J1052="","",VLOOKUP(J1052,'code nicheur'!$A$1:$B$16,2,FALSE))</f>
        <v/>
      </c>
      <c r="T1052" s="147" t="str">
        <f>IF(J1052="","",VLOOKUP(J1052,'code nicheur'!$A$1:$C$16,3,FALSE))</f>
        <v/>
      </c>
      <c r="U1052" s="145" t="str">
        <f>IF(B1052="","",VLOOKUP(B1052,'Cartes IGN'!$A$1:$B$3233,2,FALSE))</f>
        <v/>
      </c>
      <c r="V1052" s="147" t="str">
        <f>IF(B1052="","",VLOOKUP(B1052,'Cartes IGN'!$A$1:$D$3233,4,FALSE))</f>
        <v/>
      </c>
      <c r="W1052" s="146" t="str">
        <f>IF(B1052="","",VLOOKUP(B1052,'Cartes IGN'!$A$1:$C$3233,3,FALSE))</f>
        <v/>
      </c>
      <c r="X1052" s="146" t="str">
        <f t="shared" si="16"/>
        <v/>
      </c>
      <c r="Y1052" s="146" t="str">
        <f>IF(X1052="","",VLOOKUP(X1052,Secteur_SQ!$A$1:$B$3870,2,FALSE))</f>
        <v/>
      </c>
      <c r="Z1052" s="146" t="str">
        <f>IF(X1052="","",VLOOKUP(X1052,Secteur_SQ!$A$1:$C$3870,3,FALSE))</f>
        <v/>
      </c>
    </row>
    <row r="1053" spans="1:26">
      <c r="A1053" s="102"/>
      <c r="B1053" s="102"/>
      <c r="C1053" s="102"/>
      <c r="D1053" s="85"/>
      <c r="E1053" s="103"/>
      <c r="F1053" s="104"/>
      <c r="G1053" s="104"/>
      <c r="H1053" s="108"/>
      <c r="I1053" s="104"/>
      <c r="J1053" s="106"/>
      <c r="K1053" s="12"/>
      <c r="L1053" s="107"/>
      <c r="M1053" s="103"/>
      <c r="N1053" s="149"/>
      <c r="O1053" s="89"/>
      <c r="P1053" s="89"/>
      <c r="Q1053" s="89"/>
      <c r="R1053" s="145" t="str">
        <f>IF(A1053="","",VLOOKUP(A1053,Espèces!$A$2:$B$510,2,FALSE))</f>
        <v/>
      </c>
      <c r="S1053" s="146" t="str">
        <f>IF(J1053="","",VLOOKUP(J1053,'code nicheur'!$A$1:$B$16,2,FALSE))</f>
        <v/>
      </c>
      <c r="T1053" s="147" t="str">
        <f>IF(J1053="","",VLOOKUP(J1053,'code nicheur'!$A$1:$C$16,3,FALSE))</f>
        <v/>
      </c>
      <c r="U1053" s="145" t="str">
        <f>IF(B1053="","",VLOOKUP(B1053,'Cartes IGN'!$A$1:$B$3233,2,FALSE))</f>
        <v/>
      </c>
      <c r="V1053" s="147" t="str">
        <f>IF(B1053="","",VLOOKUP(B1053,'Cartes IGN'!$A$1:$D$3233,4,FALSE))</f>
        <v/>
      </c>
      <c r="W1053" s="146" t="str">
        <f>IF(B1053="","",VLOOKUP(B1053,'Cartes IGN'!$A$1:$C$3233,3,FALSE))</f>
        <v/>
      </c>
      <c r="X1053" s="146" t="str">
        <f t="shared" si="16"/>
        <v/>
      </c>
      <c r="Y1053" s="146" t="str">
        <f>IF(X1053="","",VLOOKUP(X1053,Secteur_SQ!$A$1:$B$3870,2,FALSE))</f>
        <v/>
      </c>
      <c r="Z1053" s="146" t="str">
        <f>IF(X1053="","",VLOOKUP(X1053,Secteur_SQ!$A$1:$C$3870,3,FALSE))</f>
        <v/>
      </c>
    </row>
    <row r="1054" spans="1:26">
      <c r="A1054" s="102"/>
      <c r="B1054" s="102"/>
      <c r="C1054" s="102"/>
      <c r="D1054" s="85"/>
      <c r="E1054" s="103"/>
      <c r="F1054" s="104"/>
      <c r="G1054" s="104"/>
      <c r="H1054" s="108"/>
      <c r="I1054" s="104"/>
      <c r="J1054" s="106"/>
      <c r="K1054" s="12"/>
      <c r="L1054" s="107"/>
      <c r="M1054" s="103"/>
      <c r="N1054" s="149"/>
      <c r="O1054" s="89"/>
      <c r="P1054" s="89"/>
      <c r="Q1054" s="89"/>
      <c r="R1054" s="145" t="str">
        <f>IF(A1054="","",VLOOKUP(A1054,Espèces!$A$2:$B$510,2,FALSE))</f>
        <v/>
      </c>
      <c r="S1054" s="146" t="str">
        <f>IF(J1054="","",VLOOKUP(J1054,'code nicheur'!$A$1:$B$16,2,FALSE))</f>
        <v/>
      </c>
      <c r="T1054" s="147" t="str">
        <f>IF(J1054="","",VLOOKUP(J1054,'code nicheur'!$A$1:$C$16,3,FALSE))</f>
        <v/>
      </c>
      <c r="U1054" s="145" t="str">
        <f>IF(B1054="","",VLOOKUP(B1054,'Cartes IGN'!$A$1:$B$3233,2,FALSE))</f>
        <v/>
      </c>
      <c r="V1054" s="147" t="str">
        <f>IF(B1054="","",VLOOKUP(B1054,'Cartes IGN'!$A$1:$D$3233,4,FALSE))</f>
        <v/>
      </c>
      <c r="W1054" s="146" t="str">
        <f>IF(B1054="","",VLOOKUP(B1054,'Cartes IGN'!$A$1:$C$3233,3,FALSE))</f>
        <v/>
      </c>
      <c r="X1054" s="146" t="str">
        <f t="shared" si="16"/>
        <v/>
      </c>
      <c r="Y1054" s="146" t="str">
        <f>IF(X1054="","",VLOOKUP(X1054,Secteur_SQ!$A$1:$B$3870,2,FALSE))</f>
        <v/>
      </c>
      <c r="Z1054" s="146" t="str">
        <f>IF(X1054="","",VLOOKUP(X1054,Secteur_SQ!$A$1:$C$3870,3,FALSE))</f>
        <v/>
      </c>
    </row>
    <row r="1055" spans="1:26">
      <c r="A1055" s="102"/>
      <c r="B1055" s="102"/>
      <c r="C1055" s="102"/>
      <c r="D1055" s="85"/>
      <c r="E1055" s="103"/>
      <c r="F1055" s="104"/>
      <c r="G1055" s="104"/>
      <c r="H1055" s="108"/>
      <c r="I1055" s="104"/>
      <c r="J1055" s="106"/>
      <c r="K1055" s="12"/>
      <c r="L1055" s="107"/>
      <c r="M1055" s="103"/>
      <c r="N1055" s="149"/>
      <c r="O1055" s="89"/>
      <c r="P1055" s="89"/>
      <c r="Q1055" s="89"/>
      <c r="R1055" s="145" t="str">
        <f>IF(A1055="","",VLOOKUP(A1055,Espèces!$A$2:$B$510,2,FALSE))</f>
        <v/>
      </c>
      <c r="S1055" s="146" t="str">
        <f>IF(J1055="","",VLOOKUP(J1055,'code nicheur'!$A$1:$B$16,2,FALSE))</f>
        <v/>
      </c>
      <c r="T1055" s="147" t="str">
        <f>IF(J1055="","",VLOOKUP(J1055,'code nicheur'!$A$1:$C$16,3,FALSE))</f>
        <v/>
      </c>
      <c r="U1055" s="145" t="str">
        <f>IF(B1055="","",VLOOKUP(B1055,'Cartes IGN'!$A$1:$B$3233,2,FALSE))</f>
        <v/>
      </c>
      <c r="V1055" s="147" t="str">
        <f>IF(B1055="","",VLOOKUP(B1055,'Cartes IGN'!$A$1:$D$3233,4,FALSE))</f>
        <v/>
      </c>
      <c r="W1055" s="146" t="str">
        <f>IF(B1055="","",VLOOKUP(B1055,'Cartes IGN'!$A$1:$C$3233,3,FALSE))</f>
        <v/>
      </c>
      <c r="X1055" s="146" t="str">
        <f t="shared" si="16"/>
        <v/>
      </c>
      <c r="Y1055" s="146" t="str">
        <f>IF(X1055="","",VLOOKUP(X1055,Secteur_SQ!$A$1:$B$3870,2,FALSE))</f>
        <v/>
      </c>
      <c r="Z1055" s="146" t="str">
        <f>IF(X1055="","",VLOOKUP(X1055,Secteur_SQ!$A$1:$C$3870,3,FALSE))</f>
        <v/>
      </c>
    </row>
    <row r="1056" spans="1:26">
      <c r="A1056" s="102"/>
      <c r="B1056" s="102"/>
      <c r="C1056" s="102"/>
      <c r="D1056" s="85"/>
      <c r="E1056" s="103"/>
      <c r="F1056" s="104"/>
      <c r="G1056" s="104"/>
      <c r="H1056" s="108"/>
      <c r="I1056" s="104"/>
      <c r="J1056" s="106"/>
      <c r="K1056" s="12"/>
      <c r="L1056" s="107"/>
      <c r="M1056" s="103"/>
      <c r="N1056" s="149"/>
      <c r="O1056" s="89"/>
      <c r="P1056" s="89"/>
      <c r="Q1056" s="89"/>
      <c r="R1056" s="145" t="str">
        <f>IF(A1056="","",VLOOKUP(A1056,Espèces!$A$2:$B$510,2,FALSE))</f>
        <v/>
      </c>
      <c r="S1056" s="146" t="str">
        <f>IF(J1056="","",VLOOKUP(J1056,'code nicheur'!$A$1:$B$16,2,FALSE))</f>
        <v/>
      </c>
      <c r="T1056" s="147" t="str">
        <f>IF(J1056="","",VLOOKUP(J1056,'code nicheur'!$A$1:$C$16,3,FALSE))</f>
        <v/>
      </c>
      <c r="U1056" s="145" t="str">
        <f>IF(B1056="","",VLOOKUP(B1056,'Cartes IGN'!$A$1:$B$3233,2,FALSE))</f>
        <v/>
      </c>
      <c r="V1056" s="147" t="str">
        <f>IF(B1056="","",VLOOKUP(B1056,'Cartes IGN'!$A$1:$D$3233,4,FALSE))</f>
        <v/>
      </c>
      <c r="W1056" s="146" t="str">
        <f>IF(B1056="","",VLOOKUP(B1056,'Cartes IGN'!$A$1:$C$3233,3,FALSE))</f>
        <v/>
      </c>
      <c r="X1056" s="146" t="str">
        <f t="shared" si="16"/>
        <v/>
      </c>
      <c r="Y1056" s="146" t="str">
        <f>IF(X1056="","",VLOOKUP(X1056,Secteur_SQ!$A$1:$B$3870,2,FALSE))</f>
        <v/>
      </c>
      <c r="Z1056" s="146" t="str">
        <f>IF(X1056="","",VLOOKUP(X1056,Secteur_SQ!$A$1:$C$3870,3,FALSE))</f>
        <v/>
      </c>
    </row>
    <row r="1057" spans="1:26">
      <c r="A1057" s="102"/>
      <c r="B1057" s="102"/>
      <c r="C1057" s="102"/>
      <c r="D1057" s="85"/>
      <c r="E1057" s="103"/>
      <c r="F1057" s="104"/>
      <c r="G1057" s="104"/>
      <c r="H1057" s="108"/>
      <c r="I1057" s="104"/>
      <c r="J1057" s="106"/>
      <c r="K1057" s="12"/>
      <c r="L1057" s="107"/>
      <c r="M1057" s="103"/>
      <c r="N1057" s="149"/>
      <c r="O1057" s="89"/>
      <c r="P1057" s="89"/>
      <c r="Q1057" s="89"/>
      <c r="R1057" s="145" t="str">
        <f>IF(A1057="","",VLOOKUP(A1057,Espèces!$A$2:$B$510,2,FALSE))</f>
        <v/>
      </c>
      <c r="S1057" s="146" t="str">
        <f>IF(J1057="","",VLOOKUP(J1057,'code nicheur'!$A$1:$B$16,2,FALSE))</f>
        <v/>
      </c>
      <c r="T1057" s="147" t="str">
        <f>IF(J1057="","",VLOOKUP(J1057,'code nicheur'!$A$1:$C$16,3,FALSE))</f>
        <v/>
      </c>
      <c r="U1057" s="145" t="str">
        <f>IF(B1057="","",VLOOKUP(B1057,'Cartes IGN'!$A$1:$B$3233,2,FALSE))</f>
        <v/>
      </c>
      <c r="V1057" s="147" t="str">
        <f>IF(B1057="","",VLOOKUP(B1057,'Cartes IGN'!$A$1:$D$3233,4,FALSE))</f>
        <v/>
      </c>
      <c r="W1057" s="146" t="str">
        <f>IF(B1057="","",VLOOKUP(B1057,'Cartes IGN'!$A$1:$C$3233,3,FALSE))</f>
        <v/>
      </c>
      <c r="X1057" s="146" t="str">
        <f t="shared" si="16"/>
        <v/>
      </c>
      <c r="Y1057" s="146" t="str">
        <f>IF(X1057="","",VLOOKUP(X1057,Secteur_SQ!$A$1:$B$3870,2,FALSE))</f>
        <v/>
      </c>
      <c r="Z1057" s="146" t="str">
        <f>IF(X1057="","",VLOOKUP(X1057,Secteur_SQ!$A$1:$C$3870,3,FALSE))</f>
        <v/>
      </c>
    </row>
    <row r="1058" spans="1:26">
      <c r="A1058" s="102"/>
      <c r="B1058" s="102"/>
      <c r="C1058" s="102"/>
      <c r="D1058" s="85"/>
      <c r="E1058" s="103"/>
      <c r="F1058" s="104"/>
      <c r="G1058" s="104"/>
      <c r="H1058" s="108"/>
      <c r="I1058" s="104"/>
      <c r="J1058" s="106"/>
      <c r="K1058" s="12"/>
      <c r="L1058" s="107"/>
      <c r="M1058" s="103"/>
      <c r="N1058" s="149"/>
      <c r="O1058" s="89"/>
      <c r="P1058" s="89"/>
      <c r="Q1058" s="89"/>
      <c r="R1058" s="145" t="str">
        <f>IF(A1058="","",VLOOKUP(A1058,Espèces!$A$2:$B$510,2,FALSE))</f>
        <v/>
      </c>
      <c r="S1058" s="146" t="str">
        <f>IF(J1058="","",VLOOKUP(J1058,'code nicheur'!$A$1:$B$16,2,FALSE))</f>
        <v/>
      </c>
      <c r="T1058" s="147" t="str">
        <f>IF(J1058="","",VLOOKUP(J1058,'code nicheur'!$A$1:$C$16,3,FALSE))</f>
        <v/>
      </c>
      <c r="U1058" s="145" t="str">
        <f>IF(B1058="","",VLOOKUP(B1058,'Cartes IGN'!$A$1:$B$3233,2,FALSE))</f>
        <v/>
      </c>
      <c r="V1058" s="147" t="str">
        <f>IF(B1058="","",VLOOKUP(B1058,'Cartes IGN'!$A$1:$D$3233,4,FALSE))</f>
        <v/>
      </c>
      <c r="W1058" s="146" t="str">
        <f>IF(B1058="","",VLOOKUP(B1058,'Cartes IGN'!$A$1:$C$3233,3,FALSE))</f>
        <v/>
      </c>
      <c r="X1058" s="146" t="str">
        <f t="shared" si="16"/>
        <v/>
      </c>
      <c r="Y1058" s="146" t="str">
        <f>IF(X1058="","",VLOOKUP(X1058,Secteur_SQ!$A$1:$B$3870,2,FALSE))</f>
        <v/>
      </c>
      <c r="Z1058" s="146" t="str">
        <f>IF(X1058="","",VLOOKUP(X1058,Secteur_SQ!$A$1:$C$3870,3,FALSE))</f>
        <v/>
      </c>
    </row>
    <row r="1059" spans="1:26">
      <c r="A1059" s="102"/>
      <c r="B1059" s="102"/>
      <c r="C1059" s="102"/>
      <c r="D1059" s="85"/>
      <c r="E1059" s="103"/>
      <c r="F1059" s="104"/>
      <c r="G1059" s="104"/>
      <c r="H1059" s="108"/>
      <c r="I1059" s="104"/>
      <c r="J1059" s="106"/>
      <c r="K1059" s="12"/>
      <c r="L1059" s="107"/>
      <c r="M1059" s="103"/>
      <c r="N1059" s="149"/>
      <c r="O1059" s="89"/>
      <c r="P1059" s="89"/>
      <c r="Q1059" s="89"/>
      <c r="R1059" s="145" t="str">
        <f>IF(A1059="","",VLOOKUP(A1059,Espèces!$A$2:$B$510,2,FALSE))</f>
        <v/>
      </c>
      <c r="S1059" s="146" t="str">
        <f>IF(J1059="","",VLOOKUP(J1059,'code nicheur'!$A$1:$B$16,2,FALSE))</f>
        <v/>
      </c>
      <c r="T1059" s="147" t="str">
        <f>IF(J1059="","",VLOOKUP(J1059,'code nicheur'!$A$1:$C$16,3,FALSE))</f>
        <v/>
      </c>
      <c r="U1059" s="145" t="str">
        <f>IF(B1059="","",VLOOKUP(B1059,'Cartes IGN'!$A$1:$B$3233,2,FALSE))</f>
        <v/>
      </c>
      <c r="V1059" s="147" t="str">
        <f>IF(B1059="","",VLOOKUP(B1059,'Cartes IGN'!$A$1:$D$3233,4,FALSE))</f>
        <v/>
      </c>
      <c r="W1059" s="146" t="str">
        <f>IF(B1059="","",VLOOKUP(B1059,'Cartes IGN'!$A$1:$C$3233,3,FALSE))</f>
        <v/>
      </c>
      <c r="X1059" s="146" t="str">
        <f t="shared" si="16"/>
        <v/>
      </c>
      <c r="Y1059" s="146" t="str">
        <f>IF(X1059="","",VLOOKUP(X1059,Secteur_SQ!$A$1:$B$3870,2,FALSE))</f>
        <v/>
      </c>
      <c r="Z1059" s="146" t="str">
        <f>IF(X1059="","",VLOOKUP(X1059,Secteur_SQ!$A$1:$C$3870,3,FALSE))</f>
        <v/>
      </c>
    </row>
    <row r="1060" spans="1:26">
      <c r="A1060" s="102"/>
      <c r="B1060" s="102"/>
      <c r="C1060" s="102"/>
      <c r="D1060" s="85"/>
      <c r="E1060" s="103"/>
      <c r="F1060" s="104"/>
      <c r="G1060" s="104"/>
      <c r="H1060" s="108"/>
      <c r="I1060" s="104"/>
      <c r="J1060" s="106"/>
      <c r="K1060" s="12"/>
      <c r="L1060" s="107"/>
      <c r="M1060" s="103"/>
      <c r="N1060" s="149"/>
      <c r="O1060" s="89"/>
      <c r="P1060" s="89"/>
      <c r="Q1060" s="89"/>
      <c r="R1060" s="145" t="str">
        <f>IF(A1060="","",VLOOKUP(A1060,Espèces!$A$2:$B$510,2,FALSE))</f>
        <v/>
      </c>
      <c r="S1060" s="146" t="str">
        <f>IF(J1060="","",VLOOKUP(J1060,'code nicheur'!$A$1:$B$16,2,FALSE))</f>
        <v/>
      </c>
      <c r="T1060" s="147" t="str">
        <f>IF(J1060="","",VLOOKUP(J1060,'code nicheur'!$A$1:$C$16,3,FALSE))</f>
        <v/>
      </c>
      <c r="U1060" s="145" t="str">
        <f>IF(B1060="","",VLOOKUP(B1060,'Cartes IGN'!$A$1:$B$3233,2,FALSE))</f>
        <v/>
      </c>
      <c r="V1060" s="147" t="str">
        <f>IF(B1060="","",VLOOKUP(B1060,'Cartes IGN'!$A$1:$D$3233,4,FALSE))</f>
        <v/>
      </c>
      <c r="W1060" s="146" t="str">
        <f>IF(B1060="","",VLOOKUP(B1060,'Cartes IGN'!$A$1:$C$3233,3,FALSE))</f>
        <v/>
      </c>
      <c r="X1060" s="146" t="str">
        <f t="shared" si="16"/>
        <v/>
      </c>
      <c r="Y1060" s="146" t="str">
        <f>IF(X1060="","",VLOOKUP(X1060,Secteur_SQ!$A$1:$B$3870,2,FALSE))</f>
        <v/>
      </c>
      <c r="Z1060" s="146" t="str">
        <f>IF(X1060="","",VLOOKUP(X1060,Secteur_SQ!$A$1:$C$3870,3,FALSE))</f>
        <v/>
      </c>
    </row>
    <row r="1061" spans="1:26">
      <c r="A1061" s="102"/>
      <c r="B1061" s="102"/>
      <c r="C1061" s="102"/>
      <c r="D1061" s="85"/>
      <c r="E1061" s="103"/>
      <c r="F1061" s="104"/>
      <c r="G1061" s="104"/>
      <c r="H1061" s="108"/>
      <c r="I1061" s="104"/>
      <c r="J1061" s="106"/>
      <c r="K1061" s="12"/>
      <c r="L1061" s="107"/>
      <c r="M1061" s="103"/>
      <c r="N1061" s="149"/>
      <c r="O1061" s="89"/>
      <c r="P1061" s="89"/>
      <c r="Q1061" s="89"/>
      <c r="R1061" s="145" t="str">
        <f>IF(A1061="","",VLOOKUP(A1061,Espèces!$A$2:$B$510,2,FALSE))</f>
        <v/>
      </c>
      <c r="S1061" s="146" t="str">
        <f>IF(J1061="","",VLOOKUP(J1061,'code nicheur'!$A$1:$B$16,2,FALSE))</f>
        <v/>
      </c>
      <c r="T1061" s="147" t="str">
        <f>IF(J1061="","",VLOOKUP(J1061,'code nicheur'!$A$1:$C$16,3,FALSE))</f>
        <v/>
      </c>
      <c r="U1061" s="145" t="str">
        <f>IF(B1061="","",VLOOKUP(B1061,'Cartes IGN'!$A$1:$B$3233,2,FALSE))</f>
        <v/>
      </c>
      <c r="V1061" s="147" t="str">
        <f>IF(B1061="","",VLOOKUP(B1061,'Cartes IGN'!$A$1:$D$3233,4,FALSE))</f>
        <v/>
      </c>
      <c r="W1061" s="146" t="str">
        <f>IF(B1061="","",VLOOKUP(B1061,'Cartes IGN'!$A$1:$C$3233,3,FALSE))</f>
        <v/>
      </c>
      <c r="X1061" s="146" t="str">
        <f t="shared" si="16"/>
        <v/>
      </c>
      <c r="Y1061" s="146" t="str">
        <f>IF(X1061="","",VLOOKUP(X1061,Secteur_SQ!$A$1:$B$3870,2,FALSE))</f>
        <v/>
      </c>
      <c r="Z1061" s="146" t="str">
        <f>IF(X1061="","",VLOOKUP(X1061,Secteur_SQ!$A$1:$C$3870,3,FALSE))</f>
        <v/>
      </c>
    </row>
    <row r="1062" spans="1:26">
      <c r="A1062" s="102"/>
      <c r="B1062" s="102"/>
      <c r="C1062" s="102"/>
      <c r="D1062" s="85"/>
      <c r="E1062" s="103"/>
      <c r="F1062" s="104"/>
      <c r="G1062" s="104"/>
      <c r="H1062" s="108"/>
      <c r="I1062" s="104"/>
      <c r="J1062" s="106"/>
      <c r="K1062" s="12"/>
      <c r="L1062" s="107"/>
      <c r="M1062" s="103"/>
      <c r="N1062" s="149"/>
      <c r="O1062" s="89"/>
      <c r="P1062" s="89"/>
      <c r="Q1062" s="89"/>
      <c r="R1062" s="145" t="str">
        <f>IF(A1062="","",VLOOKUP(A1062,Espèces!$A$2:$B$510,2,FALSE))</f>
        <v/>
      </c>
      <c r="S1062" s="146" t="str">
        <f>IF(J1062="","",VLOOKUP(J1062,'code nicheur'!$A$1:$B$16,2,FALSE))</f>
        <v/>
      </c>
      <c r="T1062" s="147" t="str">
        <f>IF(J1062="","",VLOOKUP(J1062,'code nicheur'!$A$1:$C$16,3,FALSE))</f>
        <v/>
      </c>
      <c r="U1062" s="145" t="str">
        <f>IF(B1062="","",VLOOKUP(B1062,'Cartes IGN'!$A$1:$B$3233,2,FALSE))</f>
        <v/>
      </c>
      <c r="V1062" s="147" t="str">
        <f>IF(B1062="","",VLOOKUP(B1062,'Cartes IGN'!$A$1:$D$3233,4,FALSE))</f>
        <v/>
      </c>
      <c r="W1062" s="146" t="str">
        <f>IF(B1062="","",VLOOKUP(B1062,'Cartes IGN'!$A$1:$C$3233,3,FALSE))</f>
        <v/>
      </c>
      <c r="X1062" s="146" t="str">
        <f t="shared" si="16"/>
        <v/>
      </c>
      <c r="Y1062" s="146" t="str">
        <f>IF(X1062="","",VLOOKUP(X1062,Secteur_SQ!$A$1:$B$3870,2,FALSE))</f>
        <v/>
      </c>
      <c r="Z1062" s="146" t="str">
        <f>IF(X1062="","",VLOOKUP(X1062,Secteur_SQ!$A$1:$C$3870,3,FALSE))</f>
        <v/>
      </c>
    </row>
    <row r="1063" spans="1:26">
      <c r="A1063" s="102"/>
      <c r="B1063" s="102"/>
      <c r="C1063" s="102"/>
      <c r="D1063" s="85"/>
      <c r="E1063" s="103"/>
      <c r="F1063" s="104"/>
      <c r="G1063" s="104"/>
      <c r="H1063" s="108"/>
      <c r="I1063" s="104"/>
      <c r="J1063" s="106"/>
      <c r="K1063" s="12"/>
      <c r="L1063" s="107"/>
      <c r="M1063" s="103"/>
      <c r="N1063" s="149"/>
      <c r="O1063" s="89"/>
      <c r="P1063" s="89"/>
      <c r="Q1063" s="89"/>
      <c r="R1063" s="145" t="str">
        <f>IF(A1063="","",VLOOKUP(A1063,Espèces!$A$2:$B$510,2,FALSE))</f>
        <v/>
      </c>
      <c r="S1063" s="146" t="str">
        <f>IF(J1063="","",VLOOKUP(J1063,'code nicheur'!$A$1:$B$16,2,FALSE))</f>
        <v/>
      </c>
      <c r="T1063" s="147" t="str">
        <f>IF(J1063="","",VLOOKUP(J1063,'code nicheur'!$A$1:$C$16,3,FALSE))</f>
        <v/>
      </c>
      <c r="U1063" s="145" t="str">
        <f>IF(B1063="","",VLOOKUP(B1063,'Cartes IGN'!$A$1:$B$3233,2,FALSE))</f>
        <v/>
      </c>
      <c r="V1063" s="147" t="str">
        <f>IF(B1063="","",VLOOKUP(B1063,'Cartes IGN'!$A$1:$D$3233,4,FALSE))</f>
        <v/>
      </c>
      <c r="W1063" s="146" t="str">
        <f>IF(B1063="","",VLOOKUP(B1063,'Cartes IGN'!$A$1:$C$3233,3,FALSE))</f>
        <v/>
      </c>
      <c r="X1063" s="146" t="str">
        <f t="shared" si="16"/>
        <v/>
      </c>
      <c r="Y1063" s="146" t="str">
        <f>IF(X1063="","",VLOOKUP(X1063,Secteur_SQ!$A$1:$B$3870,2,FALSE))</f>
        <v/>
      </c>
      <c r="Z1063" s="146" t="str">
        <f>IF(X1063="","",VLOOKUP(X1063,Secteur_SQ!$A$1:$C$3870,3,FALSE))</f>
        <v/>
      </c>
    </row>
    <row r="1064" spans="1:26">
      <c r="A1064" s="102"/>
      <c r="B1064" s="102"/>
      <c r="C1064" s="102"/>
      <c r="D1064" s="85"/>
      <c r="E1064" s="103"/>
      <c r="F1064" s="104"/>
      <c r="G1064" s="104"/>
      <c r="H1064" s="108"/>
      <c r="I1064" s="104"/>
      <c r="J1064" s="106"/>
      <c r="K1064" s="12"/>
      <c r="L1064" s="107"/>
      <c r="M1064" s="103"/>
      <c r="N1064" s="149"/>
      <c r="O1064" s="89"/>
      <c r="P1064" s="89"/>
      <c r="Q1064" s="89"/>
      <c r="R1064" s="145" t="str">
        <f>IF(A1064="","",VLOOKUP(A1064,Espèces!$A$2:$B$510,2,FALSE))</f>
        <v/>
      </c>
      <c r="S1064" s="146" t="str">
        <f>IF(J1064="","",VLOOKUP(J1064,'code nicheur'!$A$1:$B$16,2,FALSE))</f>
        <v/>
      </c>
      <c r="T1064" s="147" t="str">
        <f>IF(J1064="","",VLOOKUP(J1064,'code nicheur'!$A$1:$C$16,3,FALSE))</f>
        <v/>
      </c>
      <c r="U1064" s="145" t="str">
        <f>IF(B1064="","",VLOOKUP(B1064,'Cartes IGN'!$A$1:$B$3233,2,FALSE))</f>
        <v/>
      </c>
      <c r="V1064" s="147" t="str">
        <f>IF(B1064="","",VLOOKUP(B1064,'Cartes IGN'!$A$1:$D$3233,4,FALSE))</f>
        <v/>
      </c>
      <c r="W1064" s="146" t="str">
        <f>IF(B1064="","",VLOOKUP(B1064,'Cartes IGN'!$A$1:$C$3233,3,FALSE))</f>
        <v/>
      </c>
      <c r="X1064" s="146" t="str">
        <f t="shared" si="16"/>
        <v/>
      </c>
      <c r="Y1064" s="146" t="str">
        <f>IF(X1064="","",VLOOKUP(X1064,Secteur_SQ!$A$1:$B$3870,2,FALSE))</f>
        <v/>
      </c>
      <c r="Z1064" s="146" t="str">
        <f>IF(X1064="","",VLOOKUP(X1064,Secteur_SQ!$A$1:$C$3870,3,FALSE))</f>
        <v/>
      </c>
    </row>
    <row r="1065" spans="1:26">
      <c r="A1065" s="102"/>
      <c r="B1065" s="102"/>
      <c r="C1065" s="102"/>
      <c r="D1065" s="85"/>
      <c r="E1065" s="103"/>
      <c r="F1065" s="104"/>
      <c r="G1065" s="104"/>
      <c r="H1065" s="108"/>
      <c r="I1065" s="104"/>
      <c r="J1065" s="106"/>
      <c r="K1065" s="12"/>
      <c r="L1065" s="107"/>
      <c r="M1065" s="103"/>
      <c r="N1065" s="149"/>
      <c r="O1065" s="89"/>
      <c r="P1065" s="89"/>
      <c r="Q1065" s="89"/>
      <c r="R1065" s="145" t="str">
        <f>IF(A1065="","",VLOOKUP(A1065,Espèces!$A$2:$B$510,2,FALSE))</f>
        <v/>
      </c>
      <c r="S1065" s="146" t="str">
        <f>IF(J1065="","",VLOOKUP(J1065,'code nicheur'!$A$1:$B$16,2,FALSE))</f>
        <v/>
      </c>
      <c r="T1065" s="147" t="str">
        <f>IF(J1065="","",VLOOKUP(J1065,'code nicheur'!$A$1:$C$16,3,FALSE))</f>
        <v/>
      </c>
      <c r="U1065" s="145" t="str">
        <f>IF(B1065="","",VLOOKUP(B1065,'Cartes IGN'!$A$1:$B$3233,2,FALSE))</f>
        <v/>
      </c>
      <c r="V1065" s="147" t="str">
        <f>IF(B1065="","",VLOOKUP(B1065,'Cartes IGN'!$A$1:$D$3233,4,FALSE))</f>
        <v/>
      </c>
      <c r="W1065" s="146" t="str">
        <f>IF(B1065="","",VLOOKUP(B1065,'Cartes IGN'!$A$1:$C$3233,3,FALSE))</f>
        <v/>
      </c>
      <c r="X1065" s="146" t="str">
        <f t="shared" si="16"/>
        <v/>
      </c>
      <c r="Y1065" s="146" t="str">
        <f>IF(X1065="","",VLOOKUP(X1065,Secteur_SQ!$A$1:$B$3870,2,FALSE))</f>
        <v/>
      </c>
      <c r="Z1065" s="146" t="str">
        <f>IF(X1065="","",VLOOKUP(X1065,Secteur_SQ!$A$1:$C$3870,3,FALSE))</f>
        <v/>
      </c>
    </row>
    <row r="1066" spans="1:26">
      <c r="A1066" s="102"/>
      <c r="B1066" s="102"/>
      <c r="C1066" s="102"/>
      <c r="D1066" s="85"/>
      <c r="E1066" s="103"/>
      <c r="F1066" s="104"/>
      <c r="G1066" s="104"/>
      <c r="H1066" s="108"/>
      <c r="I1066" s="104"/>
      <c r="J1066" s="106"/>
      <c r="K1066" s="12"/>
      <c r="L1066" s="107"/>
      <c r="M1066" s="103"/>
      <c r="N1066" s="149"/>
      <c r="O1066" s="89"/>
      <c r="P1066" s="89"/>
      <c r="Q1066" s="89"/>
      <c r="R1066" s="145" t="str">
        <f>IF(A1066="","",VLOOKUP(A1066,Espèces!$A$2:$B$510,2,FALSE))</f>
        <v/>
      </c>
      <c r="S1066" s="146" t="str">
        <f>IF(J1066="","",VLOOKUP(J1066,'code nicheur'!$A$1:$B$16,2,FALSE))</f>
        <v/>
      </c>
      <c r="T1066" s="147" t="str">
        <f>IF(J1066="","",VLOOKUP(J1066,'code nicheur'!$A$1:$C$16,3,FALSE))</f>
        <v/>
      </c>
      <c r="U1066" s="145" t="str">
        <f>IF(B1066="","",VLOOKUP(B1066,'Cartes IGN'!$A$1:$B$3233,2,FALSE))</f>
        <v/>
      </c>
      <c r="V1066" s="147" t="str">
        <f>IF(B1066="","",VLOOKUP(B1066,'Cartes IGN'!$A$1:$D$3233,4,FALSE))</f>
        <v/>
      </c>
      <c r="W1066" s="146" t="str">
        <f>IF(B1066="","",VLOOKUP(B1066,'Cartes IGN'!$A$1:$C$3233,3,FALSE))</f>
        <v/>
      </c>
      <c r="X1066" s="146" t="str">
        <f t="shared" si="16"/>
        <v/>
      </c>
      <c r="Y1066" s="146" t="str">
        <f>IF(X1066="","",VLOOKUP(X1066,Secteur_SQ!$A$1:$B$3870,2,FALSE))</f>
        <v/>
      </c>
      <c r="Z1066" s="146" t="str">
        <f>IF(X1066="","",VLOOKUP(X1066,Secteur_SQ!$A$1:$C$3870,3,FALSE))</f>
        <v/>
      </c>
    </row>
    <row r="1067" spans="1:26">
      <c r="A1067" s="102"/>
      <c r="B1067" s="102"/>
      <c r="C1067" s="102"/>
      <c r="D1067" s="85"/>
      <c r="E1067" s="103"/>
      <c r="F1067" s="104"/>
      <c r="G1067" s="104"/>
      <c r="H1067" s="108"/>
      <c r="I1067" s="104"/>
      <c r="J1067" s="106"/>
      <c r="K1067" s="12"/>
      <c r="L1067" s="107"/>
      <c r="M1067" s="103"/>
      <c r="N1067" s="149"/>
      <c r="O1067" s="89"/>
      <c r="P1067" s="89"/>
      <c r="Q1067" s="89"/>
      <c r="R1067" s="145" t="str">
        <f>IF(A1067="","",VLOOKUP(A1067,Espèces!$A$2:$B$510,2,FALSE))</f>
        <v/>
      </c>
      <c r="S1067" s="146" t="str">
        <f>IF(J1067="","",VLOOKUP(J1067,'code nicheur'!$A$1:$B$16,2,FALSE))</f>
        <v/>
      </c>
      <c r="T1067" s="147" t="str">
        <f>IF(J1067="","",VLOOKUP(J1067,'code nicheur'!$A$1:$C$16,3,FALSE))</f>
        <v/>
      </c>
      <c r="U1067" s="145" t="str">
        <f>IF(B1067="","",VLOOKUP(B1067,'Cartes IGN'!$A$1:$B$3233,2,FALSE))</f>
        <v/>
      </c>
      <c r="V1067" s="147" t="str">
        <f>IF(B1067="","",VLOOKUP(B1067,'Cartes IGN'!$A$1:$D$3233,4,FALSE))</f>
        <v/>
      </c>
      <c r="W1067" s="146" t="str">
        <f>IF(B1067="","",VLOOKUP(B1067,'Cartes IGN'!$A$1:$C$3233,3,FALSE))</f>
        <v/>
      </c>
      <c r="X1067" s="146" t="str">
        <f t="shared" si="16"/>
        <v/>
      </c>
      <c r="Y1067" s="146" t="str">
        <f>IF(X1067="","",VLOOKUP(X1067,Secteur_SQ!$A$1:$B$3870,2,FALSE))</f>
        <v/>
      </c>
      <c r="Z1067" s="146" t="str">
        <f>IF(X1067="","",VLOOKUP(X1067,Secteur_SQ!$A$1:$C$3870,3,FALSE))</f>
        <v/>
      </c>
    </row>
    <row r="1068" spans="1:26">
      <c r="A1068" s="102"/>
      <c r="B1068" s="102"/>
      <c r="C1068" s="102"/>
      <c r="D1068" s="85"/>
      <c r="E1068" s="103"/>
      <c r="F1068" s="104"/>
      <c r="G1068" s="104"/>
      <c r="H1068" s="108"/>
      <c r="I1068" s="104"/>
      <c r="J1068" s="106"/>
      <c r="K1068" s="12"/>
      <c r="L1068" s="107"/>
      <c r="M1068" s="103"/>
      <c r="N1068" s="149"/>
      <c r="O1068" s="89"/>
      <c r="P1068" s="89"/>
      <c r="Q1068" s="89"/>
      <c r="R1068" s="145" t="str">
        <f>IF(A1068="","",VLOOKUP(A1068,Espèces!$A$2:$B$510,2,FALSE))</f>
        <v/>
      </c>
      <c r="S1068" s="146" t="str">
        <f>IF(J1068="","",VLOOKUP(J1068,'code nicheur'!$A$1:$B$16,2,FALSE))</f>
        <v/>
      </c>
      <c r="T1068" s="147" t="str">
        <f>IF(J1068="","",VLOOKUP(J1068,'code nicheur'!$A$1:$C$16,3,FALSE))</f>
        <v/>
      </c>
      <c r="U1068" s="145" t="str">
        <f>IF(B1068="","",VLOOKUP(B1068,'Cartes IGN'!$A$1:$B$3233,2,FALSE))</f>
        <v/>
      </c>
      <c r="V1068" s="147" t="str">
        <f>IF(B1068="","",VLOOKUP(B1068,'Cartes IGN'!$A$1:$D$3233,4,FALSE))</f>
        <v/>
      </c>
      <c r="W1068" s="146" t="str">
        <f>IF(B1068="","",VLOOKUP(B1068,'Cartes IGN'!$A$1:$C$3233,3,FALSE))</f>
        <v/>
      </c>
      <c r="X1068" s="146" t="str">
        <f t="shared" si="16"/>
        <v/>
      </c>
      <c r="Y1068" s="146" t="str">
        <f>IF(X1068="","",VLOOKUP(X1068,Secteur_SQ!$A$1:$B$3870,2,FALSE))</f>
        <v/>
      </c>
      <c r="Z1068" s="146" t="str">
        <f>IF(X1068="","",VLOOKUP(X1068,Secteur_SQ!$A$1:$C$3870,3,FALSE))</f>
        <v/>
      </c>
    </row>
    <row r="1069" spans="1:26">
      <c r="A1069" s="102"/>
      <c r="B1069" s="102"/>
      <c r="C1069" s="102"/>
      <c r="D1069" s="85"/>
      <c r="E1069" s="103"/>
      <c r="F1069" s="104"/>
      <c r="G1069" s="104"/>
      <c r="H1069" s="108"/>
      <c r="I1069" s="104"/>
      <c r="J1069" s="106"/>
      <c r="K1069" s="12"/>
      <c r="L1069" s="107"/>
      <c r="M1069" s="103"/>
      <c r="N1069" s="149"/>
      <c r="O1069" s="89"/>
      <c r="P1069" s="89"/>
      <c r="Q1069" s="89"/>
      <c r="R1069" s="145" t="str">
        <f>IF(A1069="","",VLOOKUP(A1069,Espèces!$A$2:$B$510,2,FALSE))</f>
        <v/>
      </c>
      <c r="S1069" s="146" t="str">
        <f>IF(J1069="","",VLOOKUP(J1069,'code nicheur'!$A$1:$B$16,2,FALSE))</f>
        <v/>
      </c>
      <c r="T1069" s="147" t="str">
        <f>IF(J1069="","",VLOOKUP(J1069,'code nicheur'!$A$1:$C$16,3,FALSE))</f>
        <v/>
      </c>
      <c r="U1069" s="145" t="str">
        <f>IF(B1069="","",VLOOKUP(B1069,'Cartes IGN'!$A$1:$B$3233,2,FALSE))</f>
        <v/>
      </c>
      <c r="V1069" s="147" t="str">
        <f>IF(B1069="","",VLOOKUP(B1069,'Cartes IGN'!$A$1:$D$3233,4,FALSE))</f>
        <v/>
      </c>
      <c r="W1069" s="146" t="str">
        <f>IF(B1069="","",VLOOKUP(B1069,'Cartes IGN'!$A$1:$C$3233,3,FALSE))</f>
        <v/>
      </c>
      <c r="X1069" s="146" t="str">
        <f t="shared" si="16"/>
        <v/>
      </c>
      <c r="Y1069" s="146" t="str">
        <f>IF(X1069="","",VLOOKUP(X1069,Secteur_SQ!$A$1:$B$3870,2,FALSE))</f>
        <v/>
      </c>
      <c r="Z1069" s="146" t="str">
        <f>IF(X1069="","",VLOOKUP(X1069,Secteur_SQ!$A$1:$C$3870,3,FALSE))</f>
        <v/>
      </c>
    </row>
    <row r="1070" spans="1:26">
      <c r="A1070" s="102"/>
      <c r="B1070" s="102"/>
      <c r="C1070" s="102"/>
      <c r="D1070" s="85"/>
      <c r="E1070" s="103"/>
      <c r="F1070" s="104"/>
      <c r="G1070" s="104"/>
      <c r="H1070" s="108"/>
      <c r="I1070" s="104"/>
      <c r="J1070" s="106"/>
      <c r="K1070" s="12"/>
      <c r="L1070" s="107"/>
      <c r="M1070" s="103"/>
      <c r="N1070" s="149"/>
      <c r="O1070" s="89"/>
      <c r="P1070" s="89"/>
      <c r="Q1070" s="89"/>
      <c r="R1070" s="145" t="str">
        <f>IF(A1070="","",VLOOKUP(A1070,Espèces!$A$2:$B$510,2,FALSE))</f>
        <v/>
      </c>
      <c r="S1070" s="146" t="str">
        <f>IF(J1070="","",VLOOKUP(J1070,'code nicheur'!$A$1:$B$16,2,FALSE))</f>
        <v/>
      </c>
      <c r="T1070" s="147" t="str">
        <f>IF(J1070="","",VLOOKUP(J1070,'code nicheur'!$A$1:$C$16,3,FALSE))</f>
        <v/>
      </c>
      <c r="U1070" s="145" t="str">
        <f>IF(B1070="","",VLOOKUP(B1070,'Cartes IGN'!$A$1:$B$3233,2,FALSE))</f>
        <v/>
      </c>
      <c r="V1070" s="147" t="str">
        <f>IF(B1070="","",VLOOKUP(B1070,'Cartes IGN'!$A$1:$D$3233,4,FALSE))</f>
        <v/>
      </c>
      <c r="W1070" s="146" t="str">
        <f>IF(B1070="","",VLOOKUP(B1070,'Cartes IGN'!$A$1:$C$3233,3,FALSE))</f>
        <v/>
      </c>
      <c r="X1070" s="146" t="str">
        <f t="shared" si="16"/>
        <v/>
      </c>
      <c r="Y1070" s="146" t="str">
        <f>IF(X1070="","",VLOOKUP(X1070,Secteur_SQ!$A$1:$B$3870,2,FALSE))</f>
        <v/>
      </c>
      <c r="Z1070" s="146" t="str">
        <f>IF(X1070="","",VLOOKUP(X1070,Secteur_SQ!$A$1:$C$3870,3,FALSE))</f>
        <v/>
      </c>
    </row>
    <row r="1071" spans="1:26">
      <c r="A1071" s="102"/>
      <c r="B1071" s="102"/>
      <c r="C1071" s="102"/>
      <c r="D1071" s="85"/>
      <c r="E1071" s="103"/>
      <c r="F1071" s="104"/>
      <c r="G1071" s="104"/>
      <c r="H1071" s="108"/>
      <c r="I1071" s="104"/>
      <c r="J1071" s="106"/>
      <c r="K1071" s="12"/>
      <c r="L1071" s="107"/>
      <c r="M1071" s="103"/>
      <c r="N1071" s="149"/>
      <c r="O1071" s="89"/>
      <c r="P1071" s="89"/>
      <c r="Q1071" s="89"/>
      <c r="R1071" s="145" t="str">
        <f>IF(A1071="","",VLOOKUP(A1071,Espèces!$A$2:$B$510,2,FALSE))</f>
        <v/>
      </c>
      <c r="S1071" s="146" t="str">
        <f>IF(J1071="","",VLOOKUP(J1071,'code nicheur'!$A$1:$B$16,2,FALSE))</f>
        <v/>
      </c>
      <c r="T1071" s="147" t="str">
        <f>IF(J1071="","",VLOOKUP(J1071,'code nicheur'!$A$1:$C$16,3,FALSE))</f>
        <v/>
      </c>
      <c r="U1071" s="145" t="str">
        <f>IF(B1071="","",VLOOKUP(B1071,'Cartes IGN'!$A$1:$B$3233,2,FALSE))</f>
        <v/>
      </c>
      <c r="V1071" s="147" t="str">
        <f>IF(B1071="","",VLOOKUP(B1071,'Cartes IGN'!$A$1:$D$3233,4,FALSE))</f>
        <v/>
      </c>
      <c r="W1071" s="146" t="str">
        <f>IF(B1071="","",VLOOKUP(B1071,'Cartes IGN'!$A$1:$C$3233,3,FALSE))</f>
        <v/>
      </c>
      <c r="X1071" s="146" t="str">
        <f t="shared" si="16"/>
        <v/>
      </c>
      <c r="Y1071" s="146" t="str">
        <f>IF(X1071="","",VLOOKUP(X1071,Secteur_SQ!$A$1:$B$3870,2,FALSE))</f>
        <v/>
      </c>
      <c r="Z1071" s="146" t="str">
        <f>IF(X1071="","",VLOOKUP(X1071,Secteur_SQ!$A$1:$C$3870,3,FALSE))</f>
        <v/>
      </c>
    </row>
    <row r="1072" spans="1:26">
      <c r="A1072" s="102"/>
      <c r="B1072" s="102"/>
      <c r="C1072" s="102"/>
      <c r="D1072" s="85"/>
      <c r="E1072" s="103"/>
      <c r="F1072" s="104"/>
      <c r="G1072" s="104"/>
      <c r="H1072" s="108"/>
      <c r="I1072" s="104"/>
      <c r="J1072" s="106"/>
      <c r="K1072" s="12"/>
      <c r="L1072" s="107"/>
      <c r="M1072" s="103"/>
      <c r="N1072" s="149"/>
      <c r="O1072" s="89"/>
      <c r="P1072" s="89"/>
      <c r="Q1072" s="89"/>
      <c r="R1072" s="145" t="str">
        <f>IF(A1072="","",VLOOKUP(A1072,Espèces!$A$2:$B$510,2,FALSE))</f>
        <v/>
      </c>
      <c r="S1072" s="146" t="str">
        <f>IF(J1072="","",VLOOKUP(J1072,'code nicheur'!$A$1:$B$16,2,FALSE))</f>
        <v/>
      </c>
      <c r="T1072" s="147" t="str">
        <f>IF(J1072="","",VLOOKUP(J1072,'code nicheur'!$A$1:$C$16,3,FALSE))</f>
        <v/>
      </c>
      <c r="U1072" s="145" t="str">
        <f>IF(B1072="","",VLOOKUP(B1072,'Cartes IGN'!$A$1:$B$3233,2,FALSE))</f>
        <v/>
      </c>
      <c r="V1072" s="147" t="str">
        <f>IF(B1072="","",VLOOKUP(B1072,'Cartes IGN'!$A$1:$D$3233,4,FALSE))</f>
        <v/>
      </c>
      <c r="W1072" s="146" t="str">
        <f>IF(B1072="","",VLOOKUP(B1072,'Cartes IGN'!$A$1:$C$3233,3,FALSE))</f>
        <v/>
      </c>
      <c r="X1072" s="146" t="str">
        <f t="shared" si="16"/>
        <v/>
      </c>
      <c r="Y1072" s="146" t="str">
        <f>IF(X1072="","",VLOOKUP(X1072,Secteur_SQ!$A$1:$B$3870,2,FALSE))</f>
        <v/>
      </c>
      <c r="Z1072" s="146" t="str">
        <f>IF(X1072="","",VLOOKUP(X1072,Secteur_SQ!$A$1:$C$3870,3,FALSE))</f>
        <v/>
      </c>
    </row>
    <row r="1073" spans="1:26">
      <c r="A1073" s="102"/>
      <c r="B1073" s="102"/>
      <c r="C1073" s="102"/>
      <c r="D1073" s="85"/>
      <c r="E1073" s="103"/>
      <c r="F1073" s="104"/>
      <c r="G1073" s="104"/>
      <c r="H1073" s="108"/>
      <c r="I1073" s="104"/>
      <c r="J1073" s="106"/>
      <c r="K1073" s="12"/>
      <c r="L1073" s="107"/>
      <c r="M1073" s="103"/>
      <c r="N1073" s="149"/>
      <c r="O1073" s="89"/>
      <c r="P1073" s="89"/>
      <c r="Q1073" s="89"/>
      <c r="R1073" s="145" t="str">
        <f>IF(A1073="","",VLOOKUP(A1073,Espèces!$A$2:$B$510,2,FALSE))</f>
        <v/>
      </c>
      <c r="S1073" s="146" t="str">
        <f>IF(J1073="","",VLOOKUP(J1073,'code nicheur'!$A$1:$B$16,2,FALSE))</f>
        <v/>
      </c>
      <c r="T1073" s="147" t="str">
        <f>IF(J1073="","",VLOOKUP(J1073,'code nicheur'!$A$1:$C$16,3,FALSE))</f>
        <v/>
      </c>
      <c r="U1073" s="145" t="str">
        <f>IF(B1073="","",VLOOKUP(B1073,'Cartes IGN'!$A$1:$B$3233,2,FALSE))</f>
        <v/>
      </c>
      <c r="V1073" s="147" t="str">
        <f>IF(B1073="","",VLOOKUP(B1073,'Cartes IGN'!$A$1:$D$3233,4,FALSE))</f>
        <v/>
      </c>
      <c r="W1073" s="146" t="str">
        <f>IF(B1073="","",VLOOKUP(B1073,'Cartes IGN'!$A$1:$C$3233,3,FALSE))</f>
        <v/>
      </c>
      <c r="X1073" s="146" t="str">
        <f t="shared" si="16"/>
        <v/>
      </c>
      <c r="Y1073" s="146" t="str">
        <f>IF(X1073="","",VLOOKUP(X1073,Secteur_SQ!$A$1:$B$3870,2,FALSE))</f>
        <v/>
      </c>
      <c r="Z1073" s="146" t="str">
        <f>IF(X1073="","",VLOOKUP(X1073,Secteur_SQ!$A$1:$C$3870,3,FALSE))</f>
        <v/>
      </c>
    </row>
    <row r="1074" spans="1:26">
      <c r="A1074" s="102"/>
      <c r="B1074" s="102"/>
      <c r="C1074" s="102"/>
      <c r="D1074" s="85"/>
      <c r="E1074" s="103"/>
      <c r="F1074" s="104"/>
      <c r="G1074" s="104"/>
      <c r="H1074" s="108"/>
      <c r="I1074" s="104"/>
      <c r="J1074" s="106"/>
      <c r="K1074" s="12"/>
      <c r="L1074" s="107"/>
      <c r="M1074" s="103"/>
      <c r="N1074" s="149"/>
      <c r="O1074" s="89"/>
      <c r="P1074" s="89"/>
      <c r="Q1074" s="89"/>
      <c r="R1074" s="145" t="str">
        <f>IF(A1074="","",VLOOKUP(A1074,Espèces!$A$2:$B$510,2,FALSE))</f>
        <v/>
      </c>
      <c r="S1074" s="146" t="str">
        <f>IF(J1074="","",VLOOKUP(J1074,'code nicheur'!$A$1:$B$16,2,FALSE))</f>
        <v/>
      </c>
      <c r="T1074" s="147" t="str">
        <f>IF(J1074="","",VLOOKUP(J1074,'code nicheur'!$A$1:$C$16,3,FALSE))</f>
        <v/>
      </c>
      <c r="U1074" s="145" t="str">
        <f>IF(B1074="","",VLOOKUP(B1074,'Cartes IGN'!$A$1:$B$3233,2,FALSE))</f>
        <v/>
      </c>
      <c r="V1074" s="147" t="str">
        <f>IF(B1074="","",VLOOKUP(B1074,'Cartes IGN'!$A$1:$D$3233,4,FALSE))</f>
        <v/>
      </c>
      <c r="W1074" s="146" t="str">
        <f>IF(B1074="","",VLOOKUP(B1074,'Cartes IGN'!$A$1:$C$3233,3,FALSE))</f>
        <v/>
      </c>
      <c r="X1074" s="146" t="str">
        <f t="shared" si="16"/>
        <v/>
      </c>
      <c r="Y1074" s="146" t="str">
        <f>IF(X1074="","",VLOOKUP(X1074,Secteur_SQ!$A$1:$B$3870,2,FALSE))</f>
        <v/>
      </c>
      <c r="Z1074" s="146" t="str">
        <f>IF(X1074="","",VLOOKUP(X1074,Secteur_SQ!$A$1:$C$3870,3,FALSE))</f>
        <v/>
      </c>
    </row>
    <row r="1075" spans="1:26">
      <c r="A1075" s="102"/>
      <c r="B1075" s="102"/>
      <c r="C1075" s="102"/>
      <c r="D1075" s="85"/>
      <c r="E1075" s="103"/>
      <c r="F1075" s="104"/>
      <c r="G1075" s="104"/>
      <c r="H1075" s="108"/>
      <c r="I1075" s="104"/>
      <c r="J1075" s="106"/>
      <c r="K1075" s="12"/>
      <c r="L1075" s="107"/>
      <c r="M1075" s="103"/>
      <c r="N1075" s="149"/>
      <c r="O1075" s="89"/>
      <c r="P1075" s="89"/>
      <c r="Q1075" s="89"/>
      <c r="R1075" s="145" t="str">
        <f>IF(A1075="","",VLOOKUP(A1075,Espèces!$A$2:$B$510,2,FALSE))</f>
        <v/>
      </c>
      <c r="S1075" s="146" t="str">
        <f>IF(J1075="","",VLOOKUP(J1075,'code nicheur'!$A$1:$B$16,2,FALSE))</f>
        <v/>
      </c>
      <c r="T1075" s="147" t="str">
        <f>IF(J1075="","",VLOOKUP(J1075,'code nicheur'!$A$1:$C$16,3,FALSE))</f>
        <v/>
      </c>
      <c r="U1075" s="145" t="str">
        <f>IF(B1075="","",VLOOKUP(B1075,'Cartes IGN'!$A$1:$B$3233,2,FALSE))</f>
        <v/>
      </c>
      <c r="V1075" s="147" t="str">
        <f>IF(B1075="","",VLOOKUP(B1075,'Cartes IGN'!$A$1:$D$3233,4,FALSE))</f>
        <v/>
      </c>
      <c r="W1075" s="146" t="str">
        <f>IF(B1075="","",VLOOKUP(B1075,'Cartes IGN'!$A$1:$C$3233,3,FALSE))</f>
        <v/>
      </c>
      <c r="X1075" s="146" t="str">
        <f t="shared" si="16"/>
        <v/>
      </c>
      <c r="Y1075" s="146" t="str">
        <f>IF(X1075="","",VLOOKUP(X1075,Secteur_SQ!$A$1:$B$3870,2,FALSE))</f>
        <v/>
      </c>
      <c r="Z1075" s="146" t="str">
        <f>IF(X1075="","",VLOOKUP(X1075,Secteur_SQ!$A$1:$C$3870,3,FALSE))</f>
        <v/>
      </c>
    </row>
    <row r="1076" spans="1:26">
      <c r="A1076" s="102"/>
      <c r="B1076" s="102"/>
      <c r="C1076" s="102"/>
      <c r="D1076" s="85"/>
      <c r="E1076" s="103"/>
      <c r="F1076" s="104"/>
      <c r="G1076" s="104"/>
      <c r="H1076" s="108"/>
      <c r="I1076" s="104"/>
      <c r="J1076" s="106"/>
      <c r="K1076" s="12"/>
      <c r="L1076" s="107"/>
      <c r="M1076" s="103"/>
      <c r="N1076" s="149"/>
      <c r="O1076" s="89"/>
      <c r="P1076" s="89"/>
      <c r="Q1076" s="89"/>
      <c r="R1076" s="145" t="str">
        <f>IF(A1076="","",VLOOKUP(A1076,Espèces!$A$2:$B$510,2,FALSE))</f>
        <v/>
      </c>
      <c r="S1076" s="146" t="str">
        <f>IF(J1076="","",VLOOKUP(J1076,'code nicheur'!$A$1:$B$16,2,FALSE))</f>
        <v/>
      </c>
      <c r="T1076" s="147" t="str">
        <f>IF(J1076="","",VLOOKUP(J1076,'code nicheur'!$A$1:$C$16,3,FALSE))</f>
        <v/>
      </c>
      <c r="U1076" s="145" t="str">
        <f>IF(B1076="","",VLOOKUP(B1076,'Cartes IGN'!$A$1:$B$3233,2,FALSE))</f>
        <v/>
      </c>
      <c r="V1076" s="147" t="str">
        <f>IF(B1076="","",VLOOKUP(B1076,'Cartes IGN'!$A$1:$D$3233,4,FALSE))</f>
        <v/>
      </c>
      <c r="W1076" s="146" t="str">
        <f>IF(B1076="","",VLOOKUP(B1076,'Cartes IGN'!$A$1:$C$3233,3,FALSE))</f>
        <v/>
      </c>
      <c r="X1076" s="146" t="str">
        <f t="shared" si="16"/>
        <v/>
      </c>
      <c r="Y1076" s="146" t="str">
        <f>IF(X1076="","",VLOOKUP(X1076,Secteur_SQ!$A$1:$B$3870,2,FALSE))</f>
        <v/>
      </c>
      <c r="Z1076" s="146" t="str">
        <f>IF(X1076="","",VLOOKUP(X1076,Secteur_SQ!$A$1:$C$3870,3,FALSE))</f>
        <v/>
      </c>
    </row>
    <row r="1077" spans="1:26">
      <c r="A1077" s="102"/>
      <c r="B1077" s="102"/>
      <c r="C1077" s="102"/>
      <c r="D1077" s="85"/>
      <c r="E1077" s="103"/>
      <c r="F1077" s="104"/>
      <c r="G1077" s="104"/>
      <c r="H1077" s="108"/>
      <c r="I1077" s="104"/>
      <c r="J1077" s="106"/>
      <c r="K1077" s="12"/>
      <c r="L1077" s="107"/>
      <c r="M1077" s="103"/>
      <c r="N1077" s="149"/>
      <c r="O1077" s="89"/>
      <c r="P1077" s="89"/>
      <c r="Q1077" s="89"/>
      <c r="R1077" s="145" t="str">
        <f>IF(A1077="","",VLOOKUP(A1077,Espèces!$A$2:$B$510,2,FALSE))</f>
        <v/>
      </c>
      <c r="S1077" s="146" t="str">
        <f>IF(J1077="","",VLOOKUP(J1077,'code nicheur'!$A$1:$B$16,2,FALSE))</f>
        <v/>
      </c>
      <c r="T1077" s="147" t="str">
        <f>IF(J1077="","",VLOOKUP(J1077,'code nicheur'!$A$1:$C$16,3,FALSE))</f>
        <v/>
      </c>
      <c r="U1077" s="145" t="str">
        <f>IF(B1077="","",VLOOKUP(B1077,'Cartes IGN'!$A$1:$B$3233,2,FALSE))</f>
        <v/>
      </c>
      <c r="V1077" s="147" t="str">
        <f>IF(B1077="","",VLOOKUP(B1077,'Cartes IGN'!$A$1:$D$3233,4,FALSE))</f>
        <v/>
      </c>
      <c r="W1077" s="146" t="str">
        <f>IF(B1077="","",VLOOKUP(B1077,'Cartes IGN'!$A$1:$C$3233,3,FALSE))</f>
        <v/>
      </c>
      <c r="X1077" s="146" t="str">
        <f t="shared" si="16"/>
        <v/>
      </c>
      <c r="Y1077" s="146" t="str">
        <f>IF(X1077="","",VLOOKUP(X1077,Secteur_SQ!$A$1:$B$3870,2,FALSE))</f>
        <v/>
      </c>
      <c r="Z1077" s="146" t="str">
        <f>IF(X1077="","",VLOOKUP(X1077,Secteur_SQ!$A$1:$C$3870,3,FALSE))</f>
        <v/>
      </c>
    </row>
    <row r="1078" spans="1:26">
      <c r="A1078" s="102"/>
      <c r="B1078" s="102"/>
      <c r="C1078" s="102"/>
      <c r="D1078" s="85"/>
      <c r="E1078" s="103"/>
      <c r="F1078" s="104"/>
      <c r="G1078" s="104"/>
      <c r="H1078" s="108"/>
      <c r="I1078" s="104"/>
      <c r="J1078" s="106"/>
      <c r="K1078" s="12"/>
      <c r="L1078" s="107"/>
      <c r="M1078" s="103"/>
      <c r="N1078" s="149"/>
      <c r="O1078" s="89"/>
      <c r="P1078" s="89"/>
      <c r="Q1078" s="89"/>
      <c r="R1078" s="145" t="str">
        <f>IF(A1078="","",VLOOKUP(A1078,Espèces!$A$2:$B$510,2,FALSE))</f>
        <v/>
      </c>
      <c r="S1078" s="146" t="str">
        <f>IF(J1078="","",VLOOKUP(J1078,'code nicheur'!$A$1:$B$16,2,FALSE))</f>
        <v/>
      </c>
      <c r="T1078" s="147" t="str">
        <f>IF(J1078="","",VLOOKUP(J1078,'code nicheur'!$A$1:$C$16,3,FALSE))</f>
        <v/>
      </c>
      <c r="U1078" s="145" t="str">
        <f>IF(B1078="","",VLOOKUP(B1078,'Cartes IGN'!$A$1:$B$3233,2,FALSE))</f>
        <v/>
      </c>
      <c r="V1078" s="147" t="str">
        <f>IF(B1078="","",VLOOKUP(B1078,'Cartes IGN'!$A$1:$D$3233,4,FALSE))</f>
        <v/>
      </c>
      <c r="W1078" s="146" t="str">
        <f>IF(B1078="","",VLOOKUP(B1078,'Cartes IGN'!$A$1:$C$3233,3,FALSE))</f>
        <v/>
      </c>
      <c r="X1078" s="146" t="str">
        <f t="shared" si="16"/>
        <v/>
      </c>
      <c r="Y1078" s="146" t="str">
        <f>IF(X1078="","",VLOOKUP(X1078,Secteur_SQ!$A$1:$B$3870,2,FALSE))</f>
        <v/>
      </c>
      <c r="Z1078" s="146" t="str">
        <f>IF(X1078="","",VLOOKUP(X1078,Secteur_SQ!$A$1:$C$3870,3,FALSE))</f>
        <v/>
      </c>
    </row>
    <row r="1079" spans="1:26">
      <c r="A1079" s="102"/>
      <c r="B1079" s="102"/>
      <c r="C1079" s="102"/>
      <c r="D1079" s="85"/>
      <c r="E1079" s="103"/>
      <c r="F1079" s="104"/>
      <c r="G1079" s="104"/>
      <c r="H1079" s="108"/>
      <c r="I1079" s="104"/>
      <c r="J1079" s="106"/>
      <c r="K1079" s="12"/>
      <c r="L1079" s="107"/>
      <c r="M1079" s="103"/>
      <c r="N1079" s="149"/>
      <c r="O1079" s="89"/>
      <c r="P1079" s="89"/>
      <c r="Q1079" s="89"/>
      <c r="R1079" s="145" t="str">
        <f>IF(A1079="","",VLOOKUP(A1079,Espèces!$A$2:$B$510,2,FALSE))</f>
        <v/>
      </c>
      <c r="S1079" s="146" t="str">
        <f>IF(J1079="","",VLOOKUP(J1079,'code nicheur'!$A$1:$B$16,2,FALSE))</f>
        <v/>
      </c>
      <c r="T1079" s="147" t="str">
        <f>IF(J1079="","",VLOOKUP(J1079,'code nicheur'!$A$1:$C$16,3,FALSE))</f>
        <v/>
      </c>
      <c r="U1079" s="145" t="str">
        <f>IF(B1079="","",VLOOKUP(B1079,'Cartes IGN'!$A$1:$B$3233,2,FALSE))</f>
        <v/>
      </c>
      <c r="V1079" s="147" t="str">
        <f>IF(B1079="","",VLOOKUP(B1079,'Cartes IGN'!$A$1:$D$3233,4,FALSE))</f>
        <v/>
      </c>
      <c r="W1079" s="146" t="str">
        <f>IF(B1079="","",VLOOKUP(B1079,'Cartes IGN'!$A$1:$C$3233,3,FALSE))</f>
        <v/>
      </c>
      <c r="X1079" s="146" t="str">
        <f t="shared" si="16"/>
        <v/>
      </c>
      <c r="Y1079" s="146" t="str">
        <f>IF(X1079="","",VLOOKUP(X1079,Secteur_SQ!$A$1:$B$3870,2,FALSE))</f>
        <v/>
      </c>
      <c r="Z1079" s="146" t="str">
        <f>IF(X1079="","",VLOOKUP(X1079,Secteur_SQ!$A$1:$C$3870,3,FALSE))</f>
        <v/>
      </c>
    </row>
    <row r="1080" spans="1:26">
      <c r="A1080" s="102"/>
      <c r="B1080" s="102"/>
      <c r="C1080" s="102"/>
      <c r="D1080" s="85"/>
      <c r="E1080" s="103"/>
      <c r="F1080" s="104"/>
      <c r="G1080" s="104"/>
      <c r="H1080" s="108"/>
      <c r="I1080" s="104"/>
      <c r="J1080" s="106"/>
      <c r="K1080" s="12"/>
      <c r="L1080" s="107"/>
      <c r="M1080" s="103"/>
      <c r="N1080" s="149"/>
      <c r="O1080" s="89"/>
      <c r="P1080" s="89"/>
      <c r="Q1080" s="89"/>
      <c r="R1080" s="145" t="str">
        <f>IF(A1080="","",VLOOKUP(A1080,Espèces!$A$2:$B$510,2,FALSE))</f>
        <v/>
      </c>
      <c r="S1080" s="146" t="str">
        <f>IF(J1080="","",VLOOKUP(J1080,'code nicheur'!$A$1:$B$16,2,FALSE))</f>
        <v/>
      </c>
      <c r="T1080" s="147" t="str">
        <f>IF(J1080="","",VLOOKUP(J1080,'code nicheur'!$A$1:$C$16,3,FALSE))</f>
        <v/>
      </c>
      <c r="U1080" s="145" t="str">
        <f>IF(B1080="","",VLOOKUP(B1080,'Cartes IGN'!$A$1:$B$3233,2,FALSE))</f>
        <v/>
      </c>
      <c r="V1080" s="147" t="str">
        <f>IF(B1080="","",VLOOKUP(B1080,'Cartes IGN'!$A$1:$D$3233,4,FALSE))</f>
        <v/>
      </c>
      <c r="W1080" s="146" t="str">
        <f>IF(B1080="","",VLOOKUP(B1080,'Cartes IGN'!$A$1:$C$3233,3,FALSE))</f>
        <v/>
      </c>
      <c r="X1080" s="146" t="str">
        <f t="shared" si="16"/>
        <v/>
      </c>
      <c r="Y1080" s="146" t="str">
        <f>IF(X1080="","",VLOOKUP(X1080,Secteur_SQ!$A$1:$B$3870,2,FALSE))</f>
        <v/>
      </c>
      <c r="Z1080" s="146" t="str">
        <f>IF(X1080="","",VLOOKUP(X1080,Secteur_SQ!$A$1:$C$3870,3,FALSE))</f>
        <v/>
      </c>
    </row>
    <row r="1081" spans="1:26">
      <c r="A1081" s="102"/>
      <c r="B1081" s="102"/>
      <c r="C1081" s="102"/>
      <c r="D1081" s="85"/>
      <c r="E1081" s="103"/>
      <c r="F1081" s="104"/>
      <c r="G1081" s="104"/>
      <c r="H1081" s="108"/>
      <c r="I1081" s="104"/>
      <c r="J1081" s="106"/>
      <c r="K1081" s="12"/>
      <c r="L1081" s="107"/>
      <c r="M1081" s="103"/>
      <c r="N1081" s="149"/>
      <c r="O1081" s="89"/>
      <c r="P1081" s="89"/>
      <c r="Q1081" s="89"/>
      <c r="R1081" s="145" t="str">
        <f>IF(A1081="","",VLOOKUP(A1081,Espèces!$A$2:$B$510,2,FALSE))</f>
        <v/>
      </c>
      <c r="S1081" s="146" t="str">
        <f>IF(J1081="","",VLOOKUP(J1081,'code nicheur'!$A$1:$B$16,2,FALSE))</f>
        <v/>
      </c>
      <c r="T1081" s="147" t="str">
        <f>IF(J1081="","",VLOOKUP(J1081,'code nicheur'!$A$1:$C$16,3,FALSE))</f>
        <v/>
      </c>
      <c r="U1081" s="145" t="str">
        <f>IF(B1081="","",VLOOKUP(B1081,'Cartes IGN'!$A$1:$B$3233,2,FALSE))</f>
        <v/>
      </c>
      <c r="V1081" s="147" t="str">
        <f>IF(B1081="","",VLOOKUP(B1081,'Cartes IGN'!$A$1:$D$3233,4,FALSE))</f>
        <v/>
      </c>
      <c r="W1081" s="146" t="str">
        <f>IF(B1081="","",VLOOKUP(B1081,'Cartes IGN'!$A$1:$C$3233,3,FALSE))</f>
        <v/>
      </c>
      <c r="X1081" s="146" t="str">
        <f t="shared" si="16"/>
        <v/>
      </c>
      <c r="Y1081" s="146" t="str">
        <f>IF(X1081="","",VLOOKUP(X1081,Secteur_SQ!$A$1:$B$3870,2,FALSE))</f>
        <v/>
      </c>
      <c r="Z1081" s="146" t="str">
        <f>IF(X1081="","",VLOOKUP(X1081,Secteur_SQ!$A$1:$C$3870,3,FALSE))</f>
        <v/>
      </c>
    </row>
    <row r="1082" spans="1:26">
      <c r="A1082" s="102"/>
      <c r="B1082" s="102"/>
      <c r="C1082" s="102"/>
      <c r="D1082" s="85"/>
      <c r="E1082" s="103"/>
      <c r="F1082" s="104"/>
      <c r="G1082" s="104"/>
      <c r="H1082" s="108"/>
      <c r="I1082" s="104"/>
      <c r="J1082" s="106"/>
      <c r="K1082" s="12"/>
      <c r="L1082" s="107"/>
      <c r="M1082" s="103"/>
      <c r="N1082" s="149"/>
      <c r="O1082" s="89"/>
      <c r="P1082" s="89"/>
      <c r="Q1082" s="89"/>
      <c r="R1082" s="145" t="str">
        <f>IF(A1082="","",VLOOKUP(A1082,Espèces!$A$2:$B$510,2,FALSE))</f>
        <v/>
      </c>
      <c r="S1082" s="146" t="str">
        <f>IF(J1082="","",VLOOKUP(J1082,'code nicheur'!$A$1:$B$16,2,FALSE))</f>
        <v/>
      </c>
      <c r="T1082" s="147" t="str">
        <f>IF(J1082="","",VLOOKUP(J1082,'code nicheur'!$A$1:$C$16,3,FALSE))</f>
        <v/>
      </c>
      <c r="U1082" s="145" t="str">
        <f>IF(B1082="","",VLOOKUP(B1082,'Cartes IGN'!$A$1:$B$3233,2,FALSE))</f>
        <v/>
      </c>
      <c r="V1082" s="147" t="str">
        <f>IF(B1082="","",VLOOKUP(B1082,'Cartes IGN'!$A$1:$D$3233,4,FALSE))</f>
        <v/>
      </c>
      <c r="W1082" s="146" t="str">
        <f>IF(B1082="","",VLOOKUP(B1082,'Cartes IGN'!$A$1:$C$3233,3,FALSE))</f>
        <v/>
      </c>
      <c r="X1082" s="146" t="str">
        <f t="shared" si="16"/>
        <v/>
      </c>
      <c r="Y1082" s="146" t="str">
        <f>IF(X1082="","",VLOOKUP(X1082,Secteur_SQ!$A$1:$B$3870,2,FALSE))</f>
        <v/>
      </c>
      <c r="Z1082" s="146" t="str">
        <f>IF(X1082="","",VLOOKUP(X1082,Secteur_SQ!$A$1:$C$3870,3,FALSE))</f>
        <v/>
      </c>
    </row>
    <row r="1083" spans="1:26">
      <c r="A1083" s="102"/>
      <c r="B1083" s="102"/>
      <c r="C1083" s="102"/>
      <c r="D1083" s="85"/>
      <c r="E1083" s="103"/>
      <c r="F1083" s="104"/>
      <c r="G1083" s="104"/>
      <c r="H1083" s="108"/>
      <c r="I1083" s="104"/>
      <c r="J1083" s="106"/>
      <c r="K1083" s="12"/>
      <c r="L1083" s="107"/>
      <c r="M1083" s="103"/>
      <c r="N1083" s="149"/>
      <c r="O1083" s="89"/>
      <c r="P1083" s="89"/>
      <c r="Q1083" s="89"/>
      <c r="R1083" s="145" t="str">
        <f>IF(A1083="","",VLOOKUP(A1083,Espèces!$A$2:$B$510,2,FALSE))</f>
        <v/>
      </c>
      <c r="S1083" s="146" t="str">
        <f>IF(J1083="","",VLOOKUP(J1083,'code nicheur'!$A$1:$B$16,2,FALSE))</f>
        <v/>
      </c>
      <c r="T1083" s="147" t="str">
        <f>IF(J1083="","",VLOOKUP(J1083,'code nicheur'!$A$1:$C$16,3,FALSE))</f>
        <v/>
      </c>
      <c r="U1083" s="145" t="str">
        <f>IF(B1083="","",VLOOKUP(B1083,'Cartes IGN'!$A$1:$B$3233,2,FALSE))</f>
        <v/>
      </c>
      <c r="V1083" s="147" t="str">
        <f>IF(B1083="","",VLOOKUP(B1083,'Cartes IGN'!$A$1:$D$3233,4,FALSE))</f>
        <v/>
      </c>
      <c r="W1083" s="146" t="str">
        <f>IF(B1083="","",VLOOKUP(B1083,'Cartes IGN'!$A$1:$C$3233,3,FALSE))</f>
        <v/>
      </c>
      <c r="X1083" s="146" t="str">
        <f t="shared" si="16"/>
        <v/>
      </c>
      <c r="Y1083" s="146" t="str">
        <f>IF(X1083="","",VLOOKUP(X1083,Secteur_SQ!$A$1:$B$3870,2,FALSE))</f>
        <v/>
      </c>
      <c r="Z1083" s="146" t="str">
        <f>IF(X1083="","",VLOOKUP(X1083,Secteur_SQ!$A$1:$C$3870,3,FALSE))</f>
        <v/>
      </c>
    </row>
    <row r="1084" spans="1:26">
      <c r="A1084" s="102"/>
      <c r="B1084" s="102"/>
      <c r="C1084" s="102"/>
      <c r="D1084" s="85"/>
      <c r="E1084" s="103"/>
      <c r="F1084" s="104"/>
      <c r="G1084" s="104"/>
      <c r="H1084" s="108"/>
      <c r="I1084" s="104"/>
      <c r="J1084" s="106"/>
      <c r="K1084" s="12"/>
      <c r="L1084" s="107"/>
      <c r="M1084" s="103"/>
      <c r="N1084" s="149"/>
      <c r="O1084" s="89"/>
      <c r="P1084" s="89"/>
      <c r="Q1084" s="89"/>
      <c r="R1084" s="145" t="str">
        <f>IF(A1084="","",VLOOKUP(A1084,Espèces!$A$2:$B$510,2,FALSE))</f>
        <v/>
      </c>
      <c r="S1084" s="146" t="str">
        <f>IF(J1084="","",VLOOKUP(J1084,'code nicheur'!$A$1:$B$16,2,FALSE))</f>
        <v/>
      </c>
      <c r="T1084" s="147" t="str">
        <f>IF(J1084="","",VLOOKUP(J1084,'code nicheur'!$A$1:$C$16,3,FALSE))</f>
        <v/>
      </c>
      <c r="U1084" s="145" t="str">
        <f>IF(B1084="","",VLOOKUP(B1084,'Cartes IGN'!$A$1:$B$3233,2,FALSE))</f>
        <v/>
      </c>
      <c r="V1084" s="147" t="str">
        <f>IF(B1084="","",VLOOKUP(B1084,'Cartes IGN'!$A$1:$D$3233,4,FALSE))</f>
        <v/>
      </c>
      <c r="W1084" s="146" t="str">
        <f>IF(B1084="","",VLOOKUP(B1084,'Cartes IGN'!$A$1:$C$3233,3,FALSE))</f>
        <v/>
      </c>
      <c r="X1084" s="146" t="str">
        <f t="shared" si="16"/>
        <v/>
      </c>
      <c r="Y1084" s="146" t="str">
        <f>IF(X1084="","",VLOOKUP(X1084,Secteur_SQ!$A$1:$B$3870,2,FALSE))</f>
        <v/>
      </c>
      <c r="Z1084" s="146" t="str">
        <f>IF(X1084="","",VLOOKUP(X1084,Secteur_SQ!$A$1:$C$3870,3,FALSE))</f>
        <v/>
      </c>
    </row>
    <row r="1085" spans="1:26">
      <c r="A1085" s="102"/>
      <c r="B1085" s="102"/>
      <c r="C1085" s="102"/>
      <c r="D1085" s="85"/>
      <c r="E1085" s="103"/>
      <c r="F1085" s="104"/>
      <c r="G1085" s="104"/>
      <c r="H1085" s="108"/>
      <c r="I1085" s="104"/>
      <c r="J1085" s="106"/>
      <c r="K1085" s="12"/>
      <c r="L1085" s="107"/>
      <c r="M1085" s="103"/>
      <c r="N1085" s="149"/>
      <c r="O1085" s="89"/>
      <c r="P1085" s="89"/>
      <c r="Q1085" s="89"/>
      <c r="R1085" s="145" t="str">
        <f>IF(A1085="","",VLOOKUP(A1085,Espèces!$A$2:$B$510,2,FALSE))</f>
        <v/>
      </c>
      <c r="S1085" s="146" t="str">
        <f>IF(J1085="","",VLOOKUP(J1085,'code nicheur'!$A$1:$B$16,2,FALSE))</f>
        <v/>
      </c>
      <c r="T1085" s="147" t="str">
        <f>IF(J1085="","",VLOOKUP(J1085,'code nicheur'!$A$1:$C$16,3,FALSE))</f>
        <v/>
      </c>
      <c r="U1085" s="145" t="str">
        <f>IF(B1085="","",VLOOKUP(B1085,'Cartes IGN'!$A$1:$B$3233,2,FALSE))</f>
        <v/>
      </c>
      <c r="V1085" s="147" t="str">
        <f>IF(B1085="","",VLOOKUP(B1085,'Cartes IGN'!$A$1:$D$3233,4,FALSE))</f>
        <v/>
      </c>
      <c r="W1085" s="146" t="str">
        <f>IF(B1085="","",VLOOKUP(B1085,'Cartes IGN'!$A$1:$C$3233,3,FALSE))</f>
        <v/>
      </c>
      <c r="X1085" s="146" t="str">
        <f t="shared" si="16"/>
        <v/>
      </c>
      <c r="Y1085" s="146" t="str">
        <f>IF(X1085="","",VLOOKUP(X1085,Secteur_SQ!$A$1:$B$3870,2,FALSE))</f>
        <v/>
      </c>
      <c r="Z1085" s="146" t="str">
        <f>IF(X1085="","",VLOOKUP(X1085,Secteur_SQ!$A$1:$C$3870,3,FALSE))</f>
        <v/>
      </c>
    </row>
    <row r="1086" spans="1:26">
      <c r="A1086" s="102"/>
      <c r="B1086" s="102"/>
      <c r="C1086" s="102"/>
      <c r="D1086" s="85"/>
      <c r="E1086" s="103"/>
      <c r="F1086" s="104"/>
      <c r="G1086" s="104"/>
      <c r="H1086" s="108"/>
      <c r="I1086" s="104"/>
      <c r="J1086" s="106"/>
      <c r="K1086" s="12"/>
      <c r="L1086" s="107"/>
      <c r="M1086" s="103"/>
      <c r="N1086" s="149"/>
      <c r="O1086" s="89"/>
      <c r="P1086" s="89"/>
      <c r="Q1086" s="89"/>
      <c r="R1086" s="145" t="str">
        <f>IF(A1086="","",VLOOKUP(A1086,Espèces!$A$2:$B$510,2,FALSE))</f>
        <v/>
      </c>
      <c r="S1086" s="146" t="str">
        <f>IF(J1086="","",VLOOKUP(J1086,'code nicheur'!$A$1:$B$16,2,FALSE))</f>
        <v/>
      </c>
      <c r="T1086" s="147" t="str">
        <f>IF(J1086="","",VLOOKUP(J1086,'code nicheur'!$A$1:$C$16,3,FALSE))</f>
        <v/>
      </c>
      <c r="U1086" s="145" t="str">
        <f>IF(B1086="","",VLOOKUP(B1086,'Cartes IGN'!$A$1:$B$3233,2,FALSE))</f>
        <v/>
      </c>
      <c r="V1086" s="147" t="str">
        <f>IF(B1086="","",VLOOKUP(B1086,'Cartes IGN'!$A$1:$D$3233,4,FALSE))</f>
        <v/>
      </c>
      <c r="W1086" s="146" t="str">
        <f>IF(B1086="","",VLOOKUP(B1086,'Cartes IGN'!$A$1:$C$3233,3,FALSE))</f>
        <v/>
      </c>
      <c r="X1086" s="146" t="str">
        <f t="shared" si="16"/>
        <v/>
      </c>
      <c r="Y1086" s="146" t="str">
        <f>IF(X1086="","",VLOOKUP(X1086,Secteur_SQ!$A$1:$B$3870,2,FALSE))</f>
        <v/>
      </c>
      <c r="Z1086" s="146" t="str">
        <f>IF(X1086="","",VLOOKUP(X1086,Secteur_SQ!$A$1:$C$3870,3,FALSE))</f>
        <v/>
      </c>
    </row>
    <row r="1087" spans="1:26">
      <c r="A1087" s="102"/>
      <c r="B1087" s="102"/>
      <c r="C1087" s="102"/>
      <c r="D1087" s="85"/>
      <c r="E1087" s="103"/>
      <c r="F1087" s="104"/>
      <c r="G1087" s="104"/>
      <c r="H1087" s="108"/>
      <c r="I1087" s="104"/>
      <c r="J1087" s="106"/>
      <c r="K1087" s="12"/>
      <c r="L1087" s="107"/>
      <c r="M1087" s="103"/>
      <c r="N1087" s="149"/>
      <c r="O1087" s="89"/>
      <c r="P1087" s="89"/>
      <c r="Q1087" s="89"/>
      <c r="R1087" s="145" t="str">
        <f>IF(A1087="","",VLOOKUP(A1087,Espèces!$A$2:$B$510,2,FALSE))</f>
        <v/>
      </c>
      <c r="S1087" s="146" t="str">
        <f>IF(J1087="","",VLOOKUP(J1087,'code nicheur'!$A$1:$B$16,2,FALSE))</f>
        <v/>
      </c>
      <c r="T1087" s="147" t="str">
        <f>IF(J1087="","",VLOOKUP(J1087,'code nicheur'!$A$1:$C$16,3,FALSE))</f>
        <v/>
      </c>
      <c r="U1087" s="145" t="str">
        <f>IF(B1087="","",VLOOKUP(B1087,'Cartes IGN'!$A$1:$B$3233,2,FALSE))</f>
        <v/>
      </c>
      <c r="V1087" s="147" t="str">
        <f>IF(B1087="","",VLOOKUP(B1087,'Cartes IGN'!$A$1:$D$3233,4,FALSE))</f>
        <v/>
      </c>
      <c r="W1087" s="146" t="str">
        <f>IF(B1087="","",VLOOKUP(B1087,'Cartes IGN'!$A$1:$C$3233,3,FALSE))</f>
        <v/>
      </c>
      <c r="X1087" s="146" t="str">
        <f t="shared" si="16"/>
        <v/>
      </c>
      <c r="Y1087" s="146" t="str">
        <f>IF(X1087="","",VLOOKUP(X1087,Secteur_SQ!$A$1:$B$3870,2,FALSE))</f>
        <v/>
      </c>
      <c r="Z1087" s="146" t="str">
        <f>IF(X1087="","",VLOOKUP(X1087,Secteur_SQ!$A$1:$C$3870,3,FALSE))</f>
        <v/>
      </c>
    </row>
    <row r="1088" spans="1:26">
      <c r="A1088" s="102"/>
      <c r="B1088" s="102"/>
      <c r="C1088" s="102"/>
      <c r="D1088" s="85"/>
      <c r="E1088" s="103"/>
      <c r="F1088" s="104"/>
      <c r="G1088" s="104"/>
      <c r="H1088" s="108"/>
      <c r="I1088" s="104"/>
      <c r="J1088" s="106"/>
      <c r="K1088" s="12"/>
      <c r="L1088" s="107"/>
      <c r="M1088" s="103"/>
      <c r="N1088" s="149"/>
      <c r="O1088" s="89"/>
      <c r="P1088" s="89"/>
      <c r="Q1088" s="89"/>
      <c r="R1088" s="145" t="str">
        <f>IF(A1088="","",VLOOKUP(A1088,Espèces!$A$2:$B$510,2,FALSE))</f>
        <v/>
      </c>
      <c r="S1088" s="146" t="str">
        <f>IF(J1088="","",VLOOKUP(J1088,'code nicheur'!$A$1:$B$16,2,FALSE))</f>
        <v/>
      </c>
      <c r="T1088" s="147" t="str">
        <f>IF(J1088="","",VLOOKUP(J1088,'code nicheur'!$A$1:$C$16,3,FALSE))</f>
        <v/>
      </c>
      <c r="U1088" s="145" t="str">
        <f>IF(B1088="","",VLOOKUP(B1088,'Cartes IGN'!$A$1:$B$3233,2,FALSE))</f>
        <v/>
      </c>
      <c r="V1088" s="147" t="str">
        <f>IF(B1088="","",VLOOKUP(B1088,'Cartes IGN'!$A$1:$D$3233,4,FALSE))</f>
        <v/>
      </c>
      <c r="W1088" s="146" t="str">
        <f>IF(B1088="","",VLOOKUP(B1088,'Cartes IGN'!$A$1:$C$3233,3,FALSE))</f>
        <v/>
      </c>
      <c r="X1088" s="146" t="str">
        <f t="shared" si="16"/>
        <v/>
      </c>
      <c r="Y1088" s="146" t="str">
        <f>IF(X1088="","",VLOOKUP(X1088,Secteur_SQ!$A$1:$B$3870,2,FALSE))</f>
        <v/>
      </c>
      <c r="Z1088" s="146" t="str">
        <f>IF(X1088="","",VLOOKUP(X1088,Secteur_SQ!$A$1:$C$3870,3,FALSE))</f>
        <v/>
      </c>
    </row>
    <row r="1089" spans="1:26">
      <c r="A1089" s="102"/>
      <c r="B1089" s="102"/>
      <c r="C1089" s="102"/>
      <c r="D1089" s="85"/>
      <c r="E1089" s="103"/>
      <c r="F1089" s="104"/>
      <c r="G1089" s="104"/>
      <c r="H1089" s="108"/>
      <c r="I1089" s="104"/>
      <c r="J1089" s="106"/>
      <c r="K1089" s="12"/>
      <c r="L1089" s="107"/>
      <c r="M1089" s="103"/>
      <c r="N1089" s="149"/>
      <c r="O1089" s="89"/>
      <c r="P1089" s="89"/>
      <c r="Q1089" s="89"/>
      <c r="R1089" s="145" t="str">
        <f>IF(A1089="","",VLOOKUP(A1089,Espèces!$A$2:$B$510,2,FALSE))</f>
        <v/>
      </c>
      <c r="S1089" s="146" t="str">
        <f>IF(J1089="","",VLOOKUP(J1089,'code nicheur'!$A$1:$B$16,2,FALSE))</f>
        <v/>
      </c>
      <c r="T1089" s="147" t="str">
        <f>IF(J1089="","",VLOOKUP(J1089,'code nicheur'!$A$1:$C$16,3,FALSE))</f>
        <v/>
      </c>
      <c r="U1089" s="145" t="str">
        <f>IF(B1089="","",VLOOKUP(B1089,'Cartes IGN'!$A$1:$B$3233,2,FALSE))</f>
        <v/>
      </c>
      <c r="V1089" s="147" t="str">
        <f>IF(B1089="","",VLOOKUP(B1089,'Cartes IGN'!$A$1:$D$3233,4,FALSE))</f>
        <v/>
      </c>
      <c r="W1089" s="146" t="str">
        <f>IF(B1089="","",VLOOKUP(B1089,'Cartes IGN'!$A$1:$C$3233,3,FALSE))</f>
        <v/>
      </c>
      <c r="X1089" s="146" t="str">
        <f t="shared" si="16"/>
        <v/>
      </c>
      <c r="Y1089" s="146" t="str">
        <f>IF(X1089="","",VLOOKUP(X1089,Secteur_SQ!$A$1:$B$3870,2,FALSE))</f>
        <v/>
      </c>
      <c r="Z1089" s="146" t="str">
        <f>IF(X1089="","",VLOOKUP(X1089,Secteur_SQ!$A$1:$C$3870,3,FALSE))</f>
        <v/>
      </c>
    </row>
    <row r="1090" spans="1:26">
      <c r="A1090" s="102"/>
      <c r="B1090" s="102"/>
      <c r="C1090" s="102"/>
      <c r="D1090" s="85"/>
      <c r="E1090" s="103"/>
      <c r="F1090" s="104"/>
      <c r="G1090" s="104"/>
      <c r="H1090" s="108"/>
      <c r="I1090" s="104"/>
      <c r="J1090" s="106"/>
      <c r="K1090" s="12"/>
      <c r="L1090" s="107"/>
      <c r="M1090" s="103"/>
      <c r="N1090" s="149"/>
      <c r="O1090" s="89"/>
      <c r="P1090" s="89"/>
      <c r="Q1090" s="89"/>
      <c r="R1090" s="145" t="str">
        <f>IF(A1090="","",VLOOKUP(A1090,Espèces!$A$2:$B$510,2,FALSE))</f>
        <v/>
      </c>
      <c r="S1090" s="146" t="str">
        <f>IF(J1090="","",VLOOKUP(J1090,'code nicheur'!$A$1:$B$16,2,FALSE))</f>
        <v/>
      </c>
      <c r="T1090" s="147" t="str">
        <f>IF(J1090="","",VLOOKUP(J1090,'code nicheur'!$A$1:$C$16,3,FALSE))</f>
        <v/>
      </c>
      <c r="U1090" s="145" t="str">
        <f>IF(B1090="","",VLOOKUP(B1090,'Cartes IGN'!$A$1:$B$3233,2,FALSE))</f>
        <v/>
      </c>
      <c r="V1090" s="147" t="str">
        <f>IF(B1090="","",VLOOKUP(B1090,'Cartes IGN'!$A$1:$D$3233,4,FALSE))</f>
        <v/>
      </c>
      <c r="W1090" s="146" t="str">
        <f>IF(B1090="","",VLOOKUP(B1090,'Cartes IGN'!$A$1:$C$3233,3,FALSE))</f>
        <v/>
      </c>
      <c r="X1090" s="146" t="str">
        <f t="shared" si="16"/>
        <v/>
      </c>
      <c r="Y1090" s="146" t="str">
        <f>IF(X1090="","",VLOOKUP(X1090,Secteur_SQ!$A$1:$B$3870,2,FALSE))</f>
        <v/>
      </c>
      <c r="Z1090" s="146" t="str">
        <f>IF(X1090="","",VLOOKUP(X1090,Secteur_SQ!$A$1:$C$3870,3,FALSE))</f>
        <v/>
      </c>
    </row>
    <row r="1091" spans="1:26">
      <c r="A1091" s="102"/>
      <c r="B1091" s="102"/>
      <c r="C1091" s="102"/>
      <c r="D1091" s="85"/>
      <c r="E1091" s="103"/>
      <c r="F1091" s="104"/>
      <c r="G1091" s="104"/>
      <c r="H1091" s="108"/>
      <c r="I1091" s="104"/>
      <c r="J1091" s="106"/>
      <c r="K1091" s="12"/>
      <c r="L1091" s="107"/>
      <c r="M1091" s="103"/>
      <c r="N1091" s="149"/>
      <c r="O1091" s="89"/>
      <c r="P1091" s="89"/>
      <c r="Q1091" s="89"/>
      <c r="R1091" s="145" t="str">
        <f>IF(A1091="","",VLOOKUP(A1091,Espèces!$A$2:$B$510,2,FALSE))</f>
        <v/>
      </c>
      <c r="S1091" s="146" t="str">
        <f>IF(J1091="","",VLOOKUP(J1091,'code nicheur'!$A$1:$B$16,2,FALSE))</f>
        <v/>
      </c>
      <c r="T1091" s="147" t="str">
        <f>IF(J1091="","",VLOOKUP(J1091,'code nicheur'!$A$1:$C$16,3,FALSE))</f>
        <v/>
      </c>
      <c r="U1091" s="145" t="str">
        <f>IF(B1091="","",VLOOKUP(B1091,'Cartes IGN'!$A$1:$B$3233,2,FALSE))</f>
        <v/>
      </c>
      <c r="V1091" s="147" t="str">
        <f>IF(B1091="","",VLOOKUP(B1091,'Cartes IGN'!$A$1:$D$3233,4,FALSE))</f>
        <v/>
      </c>
      <c r="W1091" s="146" t="str">
        <f>IF(B1091="","",VLOOKUP(B1091,'Cartes IGN'!$A$1:$C$3233,3,FALSE))</f>
        <v/>
      </c>
      <c r="X1091" s="146" t="str">
        <f t="shared" si="16"/>
        <v/>
      </c>
      <c r="Y1091" s="146" t="str">
        <f>IF(X1091="","",VLOOKUP(X1091,Secteur_SQ!$A$1:$B$3870,2,FALSE))</f>
        <v/>
      </c>
      <c r="Z1091" s="146" t="str">
        <f>IF(X1091="","",VLOOKUP(X1091,Secteur_SQ!$A$1:$C$3870,3,FALSE))</f>
        <v/>
      </c>
    </row>
    <row r="1092" spans="1:26">
      <c r="A1092" s="102"/>
      <c r="B1092" s="102"/>
      <c r="C1092" s="102"/>
      <c r="D1092" s="85"/>
      <c r="E1092" s="103"/>
      <c r="F1092" s="104"/>
      <c r="G1092" s="104"/>
      <c r="H1092" s="108"/>
      <c r="I1092" s="104"/>
      <c r="J1092" s="106"/>
      <c r="K1092" s="12"/>
      <c r="L1092" s="107"/>
      <c r="M1092" s="103"/>
      <c r="N1092" s="149"/>
      <c r="O1092" s="89"/>
      <c r="P1092" s="89"/>
      <c r="Q1092" s="89"/>
      <c r="R1092" s="145" t="str">
        <f>IF(A1092="","",VLOOKUP(A1092,Espèces!$A$2:$B$510,2,FALSE))</f>
        <v/>
      </c>
      <c r="S1092" s="146" t="str">
        <f>IF(J1092="","",VLOOKUP(J1092,'code nicheur'!$A$1:$B$16,2,FALSE))</f>
        <v/>
      </c>
      <c r="T1092" s="147" t="str">
        <f>IF(J1092="","",VLOOKUP(J1092,'code nicheur'!$A$1:$C$16,3,FALSE))</f>
        <v/>
      </c>
      <c r="U1092" s="145" t="str">
        <f>IF(B1092="","",VLOOKUP(B1092,'Cartes IGN'!$A$1:$B$3233,2,FALSE))</f>
        <v/>
      </c>
      <c r="V1092" s="147" t="str">
        <f>IF(B1092="","",VLOOKUP(B1092,'Cartes IGN'!$A$1:$D$3233,4,FALSE))</f>
        <v/>
      </c>
      <c r="W1092" s="146" t="str">
        <f>IF(B1092="","",VLOOKUP(B1092,'Cartes IGN'!$A$1:$C$3233,3,FALSE))</f>
        <v/>
      </c>
      <c r="X1092" s="146" t="str">
        <f t="shared" si="16"/>
        <v/>
      </c>
      <c r="Y1092" s="146" t="str">
        <f>IF(X1092="","",VLOOKUP(X1092,Secteur_SQ!$A$1:$B$3870,2,FALSE))</f>
        <v/>
      </c>
      <c r="Z1092" s="146" t="str">
        <f>IF(X1092="","",VLOOKUP(X1092,Secteur_SQ!$A$1:$C$3870,3,FALSE))</f>
        <v/>
      </c>
    </row>
    <row r="1093" spans="1:26">
      <c r="A1093" s="102"/>
      <c r="B1093" s="102"/>
      <c r="C1093" s="102"/>
      <c r="D1093" s="85"/>
      <c r="E1093" s="103"/>
      <c r="F1093" s="104"/>
      <c r="G1093" s="104"/>
      <c r="H1093" s="108"/>
      <c r="I1093" s="104"/>
      <c r="J1093" s="106"/>
      <c r="K1093" s="12"/>
      <c r="L1093" s="107"/>
      <c r="M1093" s="103"/>
      <c r="N1093" s="149"/>
      <c r="O1093" s="89"/>
      <c r="P1093" s="89"/>
      <c r="Q1093" s="89"/>
      <c r="R1093" s="145" t="str">
        <f>IF(A1093="","",VLOOKUP(A1093,Espèces!$A$2:$B$510,2,FALSE))</f>
        <v/>
      </c>
      <c r="S1093" s="146" t="str">
        <f>IF(J1093="","",VLOOKUP(J1093,'code nicheur'!$A$1:$B$16,2,FALSE))</f>
        <v/>
      </c>
      <c r="T1093" s="147" t="str">
        <f>IF(J1093="","",VLOOKUP(J1093,'code nicheur'!$A$1:$C$16,3,FALSE))</f>
        <v/>
      </c>
      <c r="U1093" s="145" t="str">
        <f>IF(B1093="","",VLOOKUP(B1093,'Cartes IGN'!$A$1:$B$3233,2,FALSE))</f>
        <v/>
      </c>
      <c r="V1093" s="147" t="str">
        <f>IF(B1093="","",VLOOKUP(B1093,'Cartes IGN'!$A$1:$D$3233,4,FALSE))</f>
        <v/>
      </c>
      <c r="W1093" s="146" t="str">
        <f>IF(B1093="","",VLOOKUP(B1093,'Cartes IGN'!$A$1:$C$3233,3,FALSE))</f>
        <v/>
      </c>
      <c r="X1093" s="146" t="str">
        <f t="shared" si="16"/>
        <v/>
      </c>
      <c r="Y1093" s="146" t="str">
        <f>IF(X1093="","",VLOOKUP(X1093,Secteur_SQ!$A$1:$B$3870,2,FALSE))</f>
        <v/>
      </c>
      <c r="Z1093" s="146" t="str">
        <f>IF(X1093="","",VLOOKUP(X1093,Secteur_SQ!$A$1:$C$3870,3,FALSE))</f>
        <v/>
      </c>
    </row>
    <row r="1094" spans="1:26">
      <c r="A1094" s="102"/>
      <c r="B1094" s="102"/>
      <c r="C1094" s="102"/>
      <c r="D1094" s="85"/>
      <c r="E1094" s="103"/>
      <c r="F1094" s="104"/>
      <c r="G1094" s="104"/>
      <c r="H1094" s="108"/>
      <c r="I1094" s="104"/>
      <c r="J1094" s="106"/>
      <c r="K1094" s="12"/>
      <c r="L1094" s="107"/>
      <c r="M1094" s="103"/>
      <c r="N1094" s="149"/>
      <c r="O1094" s="89"/>
      <c r="P1094" s="89"/>
      <c r="Q1094" s="89"/>
      <c r="R1094" s="145" t="str">
        <f>IF(A1094="","",VLOOKUP(A1094,Espèces!$A$2:$B$510,2,FALSE))</f>
        <v/>
      </c>
      <c r="S1094" s="146" t="str">
        <f>IF(J1094="","",VLOOKUP(J1094,'code nicheur'!$A$1:$B$16,2,FALSE))</f>
        <v/>
      </c>
      <c r="T1094" s="147" t="str">
        <f>IF(J1094="","",VLOOKUP(J1094,'code nicheur'!$A$1:$C$16,3,FALSE))</f>
        <v/>
      </c>
      <c r="U1094" s="145" t="str">
        <f>IF(B1094="","",VLOOKUP(B1094,'Cartes IGN'!$A$1:$B$3233,2,FALSE))</f>
        <v/>
      </c>
      <c r="V1094" s="147" t="str">
        <f>IF(B1094="","",VLOOKUP(B1094,'Cartes IGN'!$A$1:$D$3233,4,FALSE))</f>
        <v/>
      </c>
      <c r="W1094" s="146" t="str">
        <f>IF(B1094="","",VLOOKUP(B1094,'Cartes IGN'!$A$1:$C$3233,3,FALSE))</f>
        <v/>
      </c>
      <c r="X1094" s="146" t="str">
        <f t="shared" si="16"/>
        <v/>
      </c>
      <c r="Y1094" s="146" t="str">
        <f>IF(X1094="","",VLOOKUP(X1094,Secteur_SQ!$A$1:$B$3870,2,FALSE))</f>
        <v/>
      </c>
      <c r="Z1094" s="146" t="str">
        <f>IF(X1094="","",VLOOKUP(X1094,Secteur_SQ!$A$1:$C$3870,3,FALSE))</f>
        <v/>
      </c>
    </row>
    <row r="1095" spans="1:26">
      <c r="A1095" s="102"/>
      <c r="B1095" s="102"/>
      <c r="C1095" s="102"/>
      <c r="D1095" s="85"/>
      <c r="E1095" s="103"/>
      <c r="F1095" s="104"/>
      <c r="G1095" s="104"/>
      <c r="H1095" s="108"/>
      <c r="I1095" s="104"/>
      <c r="J1095" s="106"/>
      <c r="K1095" s="12"/>
      <c r="L1095" s="107"/>
      <c r="M1095" s="103"/>
      <c r="N1095" s="149"/>
      <c r="O1095" s="89"/>
      <c r="P1095" s="89"/>
      <c r="Q1095" s="89"/>
      <c r="R1095" s="145" t="str">
        <f>IF(A1095="","",VLOOKUP(A1095,Espèces!$A$2:$B$510,2,FALSE))</f>
        <v/>
      </c>
      <c r="S1095" s="146" t="str">
        <f>IF(J1095="","",VLOOKUP(J1095,'code nicheur'!$A$1:$B$16,2,FALSE))</f>
        <v/>
      </c>
      <c r="T1095" s="147" t="str">
        <f>IF(J1095="","",VLOOKUP(J1095,'code nicheur'!$A$1:$C$16,3,FALSE))</f>
        <v/>
      </c>
      <c r="U1095" s="145" t="str">
        <f>IF(B1095="","",VLOOKUP(B1095,'Cartes IGN'!$A$1:$B$3233,2,FALSE))</f>
        <v/>
      </c>
      <c r="V1095" s="147" t="str">
        <f>IF(B1095="","",VLOOKUP(B1095,'Cartes IGN'!$A$1:$D$3233,4,FALSE))</f>
        <v/>
      </c>
      <c r="W1095" s="146" t="str">
        <f>IF(B1095="","",VLOOKUP(B1095,'Cartes IGN'!$A$1:$C$3233,3,FALSE))</f>
        <v/>
      </c>
      <c r="X1095" s="146" t="str">
        <f t="shared" si="16"/>
        <v/>
      </c>
      <c r="Y1095" s="146" t="str">
        <f>IF(X1095="","",VLOOKUP(X1095,Secteur_SQ!$A$1:$B$3870,2,FALSE))</f>
        <v/>
      </c>
      <c r="Z1095" s="146" t="str">
        <f>IF(X1095="","",VLOOKUP(X1095,Secteur_SQ!$A$1:$C$3870,3,FALSE))</f>
        <v/>
      </c>
    </row>
    <row r="1096" spans="1:26">
      <c r="A1096" s="102"/>
      <c r="B1096" s="102"/>
      <c r="C1096" s="102"/>
      <c r="D1096" s="85"/>
      <c r="E1096" s="103"/>
      <c r="F1096" s="104"/>
      <c r="G1096" s="104"/>
      <c r="H1096" s="108"/>
      <c r="I1096" s="104"/>
      <c r="J1096" s="106"/>
      <c r="K1096" s="12"/>
      <c r="L1096" s="107"/>
      <c r="M1096" s="103"/>
      <c r="N1096" s="149"/>
      <c r="O1096" s="89"/>
      <c r="P1096" s="89"/>
      <c r="Q1096" s="89"/>
      <c r="R1096" s="145" t="str">
        <f>IF(A1096="","",VLOOKUP(A1096,Espèces!$A$2:$B$510,2,FALSE))</f>
        <v/>
      </c>
      <c r="S1096" s="146" t="str">
        <f>IF(J1096="","",VLOOKUP(J1096,'code nicheur'!$A$1:$B$16,2,FALSE))</f>
        <v/>
      </c>
      <c r="T1096" s="147" t="str">
        <f>IF(J1096="","",VLOOKUP(J1096,'code nicheur'!$A$1:$C$16,3,FALSE))</f>
        <v/>
      </c>
      <c r="U1096" s="145" t="str">
        <f>IF(B1096="","",VLOOKUP(B1096,'Cartes IGN'!$A$1:$B$3233,2,FALSE))</f>
        <v/>
      </c>
      <c r="V1096" s="147" t="str">
        <f>IF(B1096="","",VLOOKUP(B1096,'Cartes IGN'!$A$1:$D$3233,4,FALSE))</f>
        <v/>
      </c>
      <c r="W1096" s="146" t="str">
        <f>IF(B1096="","",VLOOKUP(B1096,'Cartes IGN'!$A$1:$C$3233,3,FALSE))</f>
        <v/>
      </c>
      <c r="X1096" s="146" t="str">
        <f t="shared" si="16"/>
        <v/>
      </c>
      <c r="Y1096" s="146" t="str">
        <f>IF(X1096="","",VLOOKUP(X1096,Secteur_SQ!$A$1:$B$3870,2,FALSE))</f>
        <v/>
      </c>
      <c r="Z1096" s="146" t="str">
        <f>IF(X1096="","",VLOOKUP(X1096,Secteur_SQ!$A$1:$C$3870,3,FALSE))</f>
        <v/>
      </c>
    </row>
    <row r="1097" spans="1:26">
      <c r="A1097" s="102"/>
      <c r="B1097" s="102"/>
      <c r="C1097" s="102"/>
      <c r="D1097" s="85"/>
      <c r="E1097" s="103"/>
      <c r="F1097" s="104"/>
      <c r="G1097" s="104"/>
      <c r="H1097" s="108"/>
      <c r="I1097" s="104"/>
      <c r="J1097" s="106"/>
      <c r="K1097" s="12"/>
      <c r="L1097" s="107"/>
      <c r="M1097" s="103"/>
      <c r="N1097" s="149"/>
      <c r="O1097" s="89"/>
      <c r="P1097" s="89"/>
      <c r="Q1097" s="89"/>
      <c r="R1097" s="145" t="str">
        <f>IF(A1097="","",VLOOKUP(A1097,Espèces!$A$2:$B$510,2,FALSE))</f>
        <v/>
      </c>
      <c r="S1097" s="146" t="str">
        <f>IF(J1097="","",VLOOKUP(J1097,'code nicheur'!$A$1:$B$16,2,FALSE))</f>
        <v/>
      </c>
      <c r="T1097" s="147" t="str">
        <f>IF(J1097="","",VLOOKUP(J1097,'code nicheur'!$A$1:$C$16,3,FALSE))</f>
        <v/>
      </c>
      <c r="U1097" s="145" t="str">
        <f>IF(B1097="","",VLOOKUP(B1097,'Cartes IGN'!$A$1:$B$3233,2,FALSE))</f>
        <v/>
      </c>
      <c r="V1097" s="147" t="str">
        <f>IF(B1097="","",VLOOKUP(B1097,'Cartes IGN'!$A$1:$D$3233,4,FALSE))</f>
        <v/>
      </c>
      <c r="W1097" s="146" t="str">
        <f>IF(B1097="","",VLOOKUP(B1097,'Cartes IGN'!$A$1:$C$3233,3,FALSE))</f>
        <v/>
      </c>
      <c r="X1097" s="146" t="str">
        <f t="shared" si="16"/>
        <v/>
      </c>
      <c r="Y1097" s="146" t="str">
        <f>IF(X1097="","",VLOOKUP(X1097,Secteur_SQ!$A$1:$B$3870,2,FALSE))</f>
        <v/>
      </c>
      <c r="Z1097" s="146" t="str">
        <f>IF(X1097="","",VLOOKUP(X1097,Secteur_SQ!$A$1:$C$3870,3,FALSE))</f>
        <v/>
      </c>
    </row>
    <row r="1098" spans="1:26">
      <c r="A1098" s="102"/>
      <c r="B1098" s="102"/>
      <c r="C1098" s="102"/>
      <c r="D1098" s="85"/>
      <c r="E1098" s="103"/>
      <c r="F1098" s="104"/>
      <c r="G1098" s="104"/>
      <c r="H1098" s="108"/>
      <c r="I1098" s="104"/>
      <c r="J1098" s="106"/>
      <c r="K1098" s="12"/>
      <c r="L1098" s="107"/>
      <c r="M1098" s="103"/>
      <c r="N1098" s="149"/>
      <c r="O1098" s="89"/>
      <c r="P1098" s="89"/>
      <c r="Q1098" s="89"/>
      <c r="R1098" s="145" t="str">
        <f>IF(A1098="","",VLOOKUP(A1098,Espèces!$A$2:$B$510,2,FALSE))</f>
        <v/>
      </c>
      <c r="S1098" s="146" t="str">
        <f>IF(J1098="","",VLOOKUP(J1098,'code nicheur'!$A$1:$B$16,2,FALSE))</f>
        <v/>
      </c>
      <c r="T1098" s="147" t="str">
        <f>IF(J1098="","",VLOOKUP(J1098,'code nicheur'!$A$1:$C$16,3,FALSE))</f>
        <v/>
      </c>
      <c r="U1098" s="145" t="str">
        <f>IF(B1098="","",VLOOKUP(B1098,'Cartes IGN'!$A$1:$B$3233,2,FALSE))</f>
        <v/>
      </c>
      <c r="V1098" s="147" t="str">
        <f>IF(B1098="","",VLOOKUP(B1098,'Cartes IGN'!$A$1:$D$3233,4,FALSE))</f>
        <v/>
      </c>
      <c r="W1098" s="146" t="str">
        <f>IF(B1098="","",VLOOKUP(B1098,'Cartes IGN'!$A$1:$C$3233,3,FALSE))</f>
        <v/>
      </c>
      <c r="X1098" s="146" t="str">
        <f t="shared" si="16"/>
        <v/>
      </c>
      <c r="Y1098" s="146" t="str">
        <f>IF(X1098="","",VLOOKUP(X1098,Secteur_SQ!$A$1:$B$3870,2,FALSE))</f>
        <v/>
      </c>
      <c r="Z1098" s="146" t="str">
        <f>IF(X1098="","",VLOOKUP(X1098,Secteur_SQ!$A$1:$C$3870,3,FALSE))</f>
        <v/>
      </c>
    </row>
    <row r="1099" spans="1:26">
      <c r="A1099" s="102"/>
      <c r="B1099" s="102"/>
      <c r="C1099" s="102"/>
      <c r="D1099" s="85"/>
      <c r="E1099" s="103"/>
      <c r="F1099" s="104"/>
      <c r="G1099" s="104"/>
      <c r="H1099" s="108"/>
      <c r="I1099" s="104"/>
      <c r="J1099" s="106"/>
      <c r="K1099" s="12"/>
      <c r="L1099" s="107"/>
      <c r="M1099" s="103"/>
      <c r="N1099" s="149"/>
      <c r="O1099" s="89"/>
      <c r="P1099" s="89"/>
      <c r="Q1099" s="89"/>
      <c r="R1099" s="145" t="str">
        <f>IF(A1099="","",VLOOKUP(A1099,Espèces!$A$2:$B$510,2,FALSE))</f>
        <v/>
      </c>
      <c r="S1099" s="146" t="str">
        <f>IF(J1099="","",VLOOKUP(J1099,'code nicheur'!$A$1:$B$16,2,FALSE))</f>
        <v/>
      </c>
      <c r="T1099" s="147" t="str">
        <f>IF(J1099="","",VLOOKUP(J1099,'code nicheur'!$A$1:$C$16,3,FALSE))</f>
        <v/>
      </c>
      <c r="U1099" s="145" t="str">
        <f>IF(B1099="","",VLOOKUP(B1099,'Cartes IGN'!$A$1:$B$3233,2,FALSE))</f>
        <v/>
      </c>
      <c r="V1099" s="147" t="str">
        <f>IF(B1099="","",VLOOKUP(B1099,'Cartes IGN'!$A$1:$D$3233,4,FALSE))</f>
        <v/>
      </c>
      <c r="W1099" s="146" t="str">
        <f>IF(B1099="","",VLOOKUP(B1099,'Cartes IGN'!$A$1:$C$3233,3,FALSE))</f>
        <v/>
      </c>
      <c r="X1099" s="146" t="str">
        <f t="shared" si="16"/>
        <v/>
      </c>
      <c r="Y1099" s="146" t="str">
        <f>IF(X1099="","",VLOOKUP(X1099,Secteur_SQ!$A$1:$B$3870,2,FALSE))</f>
        <v/>
      </c>
      <c r="Z1099" s="146" t="str">
        <f>IF(X1099="","",VLOOKUP(X1099,Secteur_SQ!$A$1:$C$3870,3,FALSE))</f>
        <v/>
      </c>
    </row>
    <row r="1100" spans="1:26">
      <c r="A1100" s="102"/>
      <c r="B1100" s="102"/>
      <c r="C1100" s="102"/>
      <c r="D1100" s="85"/>
      <c r="E1100" s="103"/>
      <c r="F1100" s="104"/>
      <c r="G1100" s="104"/>
      <c r="H1100" s="108"/>
      <c r="I1100" s="104"/>
      <c r="J1100" s="106"/>
      <c r="K1100" s="12"/>
      <c r="L1100" s="107"/>
      <c r="M1100" s="103"/>
      <c r="N1100" s="149"/>
      <c r="O1100" s="89"/>
      <c r="P1100" s="89"/>
      <c r="Q1100" s="89"/>
      <c r="R1100" s="145" t="str">
        <f>IF(A1100="","",VLOOKUP(A1100,Espèces!$A$2:$B$510,2,FALSE))</f>
        <v/>
      </c>
      <c r="S1100" s="146" t="str">
        <f>IF(J1100="","",VLOOKUP(J1100,'code nicheur'!$A$1:$B$16,2,FALSE))</f>
        <v/>
      </c>
      <c r="T1100" s="147" t="str">
        <f>IF(J1100="","",VLOOKUP(J1100,'code nicheur'!$A$1:$C$16,3,FALSE))</f>
        <v/>
      </c>
      <c r="U1100" s="145" t="str">
        <f>IF(B1100="","",VLOOKUP(B1100,'Cartes IGN'!$A$1:$B$3233,2,FALSE))</f>
        <v/>
      </c>
      <c r="V1100" s="147" t="str">
        <f>IF(B1100="","",VLOOKUP(B1100,'Cartes IGN'!$A$1:$D$3233,4,FALSE))</f>
        <v/>
      </c>
      <c r="W1100" s="146" t="str">
        <f>IF(B1100="","",VLOOKUP(B1100,'Cartes IGN'!$A$1:$C$3233,3,FALSE))</f>
        <v/>
      </c>
      <c r="X1100" s="146" t="str">
        <f t="shared" si="16"/>
        <v/>
      </c>
      <c r="Y1100" s="146" t="str">
        <f>IF(X1100="","",VLOOKUP(X1100,Secteur_SQ!$A$1:$B$3870,2,FALSE))</f>
        <v/>
      </c>
      <c r="Z1100" s="146" t="str">
        <f>IF(X1100="","",VLOOKUP(X1100,Secteur_SQ!$A$1:$C$3870,3,FALSE))</f>
        <v/>
      </c>
    </row>
    <row r="1101" spans="1:26">
      <c r="A1101" s="102"/>
      <c r="B1101" s="102"/>
      <c r="C1101" s="102"/>
      <c r="D1101" s="85"/>
      <c r="E1101" s="103"/>
      <c r="F1101" s="104"/>
      <c r="G1101" s="104"/>
      <c r="H1101" s="108"/>
      <c r="I1101" s="104"/>
      <c r="J1101" s="106"/>
      <c r="K1101" s="12"/>
      <c r="L1101" s="107"/>
      <c r="M1101" s="103"/>
      <c r="N1101" s="149"/>
      <c r="O1101" s="89"/>
      <c r="P1101" s="89"/>
      <c r="Q1101" s="89"/>
      <c r="R1101" s="145" t="str">
        <f>IF(A1101="","",VLOOKUP(A1101,Espèces!$A$2:$B$510,2,FALSE))</f>
        <v/>
      </c>
      <c r="S1101" s="146" t="str">
        <f>IF(J1101="","",VLOOKUP(J1101,'code nicheur'!$A$1:$B$16,2,FALSE))</f>
        <v/>
      </c>
      <c r="T1101" s="147" t="str">
        <f>IF(J1101="","",VLOOKUP(J1101,'code nicheur'!$A$1:$C$16,3,FALSE))</f>
        <v/>
      </c>
      <c r="U1101" s="145" t="str">
        <f>IF(B1101="","",VLOOKUP(B1101,'Cartes IGN'!$A$1:$B$3233,2,FALSE))</f>
        <v/>
      </c>
      <c r="V1101" s="147" t="str">
        <f>IF(B1101="","",VLOOKUP(B1101,'Cartes IGN'!$A$1:$D$3233,4,FALSE))</f>
        <v/>
      </c>
      <c r="W1101" s="146" t="str">
        <f>IF(B1101="","",VLOOKUP(B1101,'Cartes IGN'!$A$1:$C$3233,3,FALSE))</f>
        <v/>
      </c>
      <c r="X1101" s="146" t="str">
        <f t="shared" si="16"/>
        <v/>
      </c>
      <c r="Y1101" s="146" t="str">
        <f>IF(X1101="","",VLOOKUP(X1101,Secteur_SQ!$A$1:$B$3870,2,FALSE))</f>
        <v/>
      </c>
      <c r="Z1101" s="146" t="str">
        <f>IF(X1101="","",VLOOKUP(X1101,Secteur_SQ!$A$1:$C$3870,3,FALSE))</f>
        <v/>
      </c>
    </row>
    <row r="1102" spans="1:26">
      <c r="A1102" s="102"/>
      <c r="B1102" s="102"/>
      <c r="C1102" s="102"/>
      <c r="D1102" s="85"/>
      <c r="E1102" s="103"/>
      <c r="F1102" s="104"/>
      <c r="G1102" s="104"/>
      <c r="H1102" s="108"/>
      <c r="I1102" s="104"/>
      <c r="J1102" s="106"/>
      <c r="K1102" s="12"/>
      <c r="L1102" s="107"/>
      <c r="M1102" s="103"/>
      <c r="N1102" s="149"/>
      <c r="O1102" s="89"/>
      <c r="P1102" s="89"/>
      <c r="Q1102" s="89"/>
      <c r="R1102" s="145" t="str">
        <f>IF(A1102="","",VLOOKUP(A1102,Espèces!$A$2:$B$510,2,FALSE))</f>
        <v/>
      </c>
      <c r="S1102" s="146" t="str">
        <f>IF(J1102="","",VLOOKUP(J1102,'code nicheur'!$A$1:$B$16,2,FALSE))</f>
        <v/>
      </c>
      <c r="T1102" s="147" t="str">
        <f>IF(J1102="","",VLOOKUP(J1102,'code nicheur'!$A$1:$C$16,3,FALSE))</f>
        <v/>
      </c>
      <c r="U1102" s="145" t="str">
        <f>IF(B1102="","",VLOOKUP(B1102,'Cartes IGN'!$A$1:$B$3233,2,FALSE))</f>
        <v/>
      </c>
      <c r="V1102" s="147" t="str">
        <f>IF(B1102="","",VLOOKUP(B1102,'Cartes IGN'!$A$1:$D$3233,4,FALSE))</f>
        <v/>
      </c>
      <c r="W1102" s="146" t="str">
        <f>IF(B1102="","",VLOOKUP(B1102,'Cartes IGN'!$A$1:$C$3233,3,FALSE))</f>
        <v/>
      </c>
      <c r="X1102" s="146" t="str">
        <f t="shared" si="16"/>
        <v/>
      </c>
      <c r="Y1102" s="146" t="str">
        <f>IF(X1102="","",VLOOKUP(X1102,Secteur_SQ!$A$1:$B$3870,2,FALSE))</f>
        <v/>
      </c>
      <c r="Z1102" s="146" t="str">
        <f>IF(X1102="","",VLOOKUP(X1102,Secteur_SQ!$A$1:$C$3870,3,FALSE))</f>
        <v/>
      </c>
    </row>
    <row r="1103" spans="1:26">
      <c r="A1103" s="102"/>
      <c r="B1103" s="102"/>
      <c r="C1103" s="102"/>
      <c r="D1103" s="85"/>
      <c r="E1103" s="103"/>
      <c r="F1103" s="104"/>
      <c r="G1103" s="104"/>
      <c r="H1103" s="108"/>
      <c r="I1103" s="104"/>
      <c r="J1103" s="106"/>
      <c r="K1103" s="12"/>
      <c r="L1103" s="107"/>
      <c r="M1103" s="103"/>
      <c r="N1103" s="149"/>
      <c r="O1103" s="89"/>
      <c r="P1103" s="89"/>
      <c r="Q1103" s="89"/>
      <c r="R1103" s="145" t="str">
        <f>IF(A1103="","",VLOOKUP(A1103,Espèces!$A$2:$B$510,2,FALSE))</f>
        <v/>
      </c>
      <c r="S1103" s="146" t="str">
        <f>IF(J1103="","",VLOOKUP(J1103,'code nicheur'!$A$1:$B$16,2,FALSE))</f>
        <v/>
      </c>
      <c r="T1103" s="147" t="str">
        <f>IF(J1103="","",VLOOKUP(J1103,'code nicheur'!$A$1:$C$16,3,FALSE))</f>
        <v/>
      </c>
      <c r="U1103" s="145" t="str">
        <f>IF(B1103="","",VLOOKUP(B1103,'Cartes IGN'!$A$1:$B$3233,2,FALSE))</f>
        <v/>
      </c>
      <c r="V1103" s="147" t="str">
        <f>IF(B1103="","",VLOOKUP(B1103,'Cartes IGN'!$A$1:$D$3233,4,FALSE))</f>
        <v/>
      </c>
      <c r="W1103" s="146" t="str">
        <f>IF(B1103="","",VLOOKUP(B1103,'Cartes IGN'!$A$1:$C$3233,3,FALSE))</f>
        <v/>
      </c>
      <c r="X1103" s="146" t="str">
        <f t="shared" si="16"/>
        <v/>
      </c>
      <c r="Y1103" s="146" t="str">
        <f>IF(X1103="","",VLOOKUP(X1103,Secteur_SQ!$A$1:$B$3870,2,FALSE))</f>
        <v/>
      </c>
      <c r="Z1103" s="146" t="str">
        <f>IF(X1103="","",VLOOKUP(X1103,Secteur_SQ!$A$1:$C$3870,3,FALSE))</f>
        <v/>
      </c>
    </row>
    <row r="1104" spans="1:26">
      <c r="A1104" s="102"/>
      <c r="B1104" s="102"/>
      <c r="C1104" s="102"/>
      <c r="D1104" s="85"/>
      <c r="E1104" s="103"/>
      <c r="F1104" s="104"/>
      <c r="G1104" s="104"/>
      <c r="H1104" s="108"/>
      <c r="I1104" s="104"/>
      <c r="J1104" s="106"/>
      <c r="K1104" s="12"/>
      <c r="L1104" s="107"/>
      <c r="M1104" s="103"/>
      <c r="N1104" s="149"/>
      <c r="O1104" s="89"/>
      <c r="P1104" s="89"/>
      <c r="Q1104" s="89"/>
      <c r="R1104" s="145" t="str">
        <f>IF(A1104="","",VLOOKUP(A1104,Espèces!$A$2:$B$510,2,FALSE))</f>
        <v/>
      </c>
      <c r="S1104" s="146" t="str">
        <f>IF(J1104="","",VLOOKUP(J1104,'code nicheur'!$A$1:$B$16,2,FALSE))</f>
        <v/>
      </c>
      <c r="T1104" s="147" t="str">
        <f>IF(J1104="","",VLOOKUP(J1104,'code nicheur'!$A$1:$C$16,3,FALSE))</f>
        <v/>
      </c>
      <c r="U1104" s="145" t="str">
        <f>IF(B1104="","",VLOOKUP(B1104,'Cartes IGN'!$A$1:$B$3233,2,FALSE))</f>
        <v/>
      </c>
      <c r="V1104" s="147" t="str">
        <f>IF(B1104="","",VLOOKUP(B1104,'Cartes IGN'!$A$1:$D$3233,4,FALSE))</f>
        <v/>
      </c>
      <c r="W1104" s="146" t="str">
        <f>IF(B1104="","",VLOOKUP(B1104,'Cartes IGN'!$A$1:$C$3233,3,FALSE))</f>
        <v/>
      </c>
      <c r="X1104" s="146" t="str">
        <f t="shared" si="16"/>
        <v/>
      </c>
      <c r="Y1104" s="146" t="str">
        <f>IF(X1104="","",VLOOKUP(X1104,Secteur_SQ!$A$1:$B$3870,2,FALSE))</f>
        <v/>
      </c>
      <c r="Z1104" s="146" t="str">
        <f>IF(X1104="","",VLOOKUP(X1104,Secteur_SQ!$A$1:$C$3870,3,FALSE))</f>
        <v/>
      </c>
    </row>
    <row r="1105" spans="1:26">
      <c r="A1105" s="102"/>
      <c r="B1105" s="102"/>
      <c r="C1105" s="102"/>
      <c r="D1105" s="85"/>
      <c r="E1105" s="103"/>
      <c r="F1105" s="104"/>
      <c r="G1105" s="104"/>
      <c r="H1105" s="108"/>
      <c r="I1105" s="104"/>
      <c r="J1105" s="106"/>
      <c r="K1105" s="12"/>
      <c r="L1105" s="107"/>
      <c r="M1105" s="103"/>
      <c r="N1105" s="149"/>
      <c r="O1105" s="89"/>
      <c r="P1105" s="89"/>
      <c r="Q1105" s="89"/>
      <c r="R1105" s="145" t="str">
        <f>IF(A1105="","",VLOOKUP(A1105,Espèces!$A$2:$B$510,2,FALSE))</f>
        <v/>
      </c>
      <c r="S1105" s="146" t="str">
        <f>IF(J1105="","",VLOOKUP(J1105,'code nicheur'!$A$1:$B$16,2,FALSE))</f>
        <v/>
      </c>
      <c r="T1105" s="147" t="str">
        <f>IF(J1105="","",VLOOKUP(J1105,'code nicheur'!$A$1:$C$16,3,FALSE))</f>
        <v/>
      </c>
      <c r="U1105" s="145" t="str">
        <f>IF(B1105="","",VLOOKUP(B1105,'Cartes IGN'!$A$1:$B$3233,2,FALSE))</f>
        <v/>
      </c>
      <c r="V1105" s="147" t="str">
        <f>IF(B1105="","",VLOOKUP(B1105,'Cartes IGN'!$A$1:$D$3233,4,FALSE))</f>
        <v/>
      </c>
      <c r="W1105" s="146" t="str">
        <f>IF(B1105="","",VLOOKUP(B1105,'Cartes IGN'!$A$1:$C$3233,3,FALSE))</f>
        <v/>
      </c>
      <c r="X1105" s="146" t="str">
        <f t="shared" si="16"/>
        <v/>
      </c>
      <c r="Y1105" s="146" t="str">
        <f>IF(X1105="","",VLOOKUP(X1105,Secteur_SQ!$A$1:$B$3870,2,FALSE))</f>
        <v/>
      </c>
      <c r="Z1105" s="146" t="str">
        <f>IF(X1105="","",VLOOKUP(X1105,Secteur_SQ!$A$1:$C$3870,3,FALSE))</f>
        <v/>
      </c>
    </row>
    <row r="1106" spans="1:26">
      <c r="A1106" s="102"/>
      <c r="B1106" s="102"/>
      <c r="C1106" s="102"/>
      <c r="D1106" s="85"/>
      <c r="E1106" s="103"/>
      <c r="F1106" s="104"/>
      <c r="G1106" s="104"/>
      <c r="H1106" s="108"/>
      <c r="I1106" s="104"/>
      <c r="J1106" s="106"/>
      <c r="K1106" s="12"/>
      <c r="L1106" s="107"/>
      <c r="M1106" s="103"/>
      <c r="N1106" s="149"/>
      <c r="O1106" s="89"/>
      <c r="P1106" s="89"/>
      <c r="Q1106" s="89"/>
      <c r="R1106" s="145" t="str">
        <f>IF(A1106="","",VLOOKUP(A1106,Espèces!$A$2:$B$510,2,FALSE))</f>
        <v/>
      </c>
      <c r="S1106" s="146" t="str">
        <f>IF(J1106="","",VLOOKUP(J1106,'code nicheur'!$A$1:$B$16,2,FALSE))</f>
        <v/>
      </c>
      <c r="T1106" s="147" t="str">
        <f>IF(J1106="","",VLOOKUP(J1106,'code nicheur'!$A$1:$C$16,3,FALSE))</f>
        <v/>
      </c>
      <c r="U1106" s="145" t="str">
        <f>IF(B1106="","",VLOOKUP(B1106,'Cartes IGN'!$A$1:$B$3233,2,FALSE))</f>
        <v/>
      </c>
      <c r="V1106" s="147" t="str">
        <f>IF(B1106="","",VLOOKUP(B1106,'Cartes IGN'!$A$1:$D$3233,4,FALSE))</f>
        <v/>
      </c>
      <c r="W1106" s="146" t="str">
        <f>IF(B1106="","",VLOOKUP(B1106,'Cartes IGN'!$A$1:$C$3233,3,FALSE))</f>
        <v/>
      </c>
      <c r="X1106" s="146" t="str">
        <f t="shared" si="16"/>
        <v/>
      </c>
      <c r="Y1106" s="146" t="str">
        <f>IF(X1106="","",VLOOKUP(X1106,Secteur_SQ!$A$1:$B$3870,2,FALSE))</f>
        <v/>
      </c>
      <c r="Z1106" s="146" t="str">
        <f>IF(X1106="","",VLOOKUP(X1106,Secteur_SQ!$A$1:$C$3870,3,FALSE))</f>
        <v/>
      </c>
    </row>
    <row r="1107" spans="1:26">
      <c r="A1107" s="102"/>
      <c r="B1107" s="102"/>
      <c r="C1107" s="102"/>
      <c r="D1107" s="85"/>
      <c r="E1107" s="103"/>
      <c r="F1107" s="104"/>
      <c r="G1107" s="104"/>
      <c r="H1107" s="108"/>
      <c r="I1107" s="104"/>
      <c r="J1107" s="106"/>
      <c r="K1107" s="12"/>
      <c r="L1107" s="107"/>
      <c r="M1107" s="103"/>
      <c r="N1107" s="149"/>
      <c r="O1107" s="89"/>
      <c r="P1107" s="89"/>
      <c r="Q1107" s="89"/>
      <c r="R1107" s="145" t="str">
        <f>IF(A1107="","",VLOOKUP(A1107,Espèces!$A$2:$B$510,2,FALSE))</f>
        <v/>
      </c>
      <c r="S1107" s="146" t="str">
        <f>IF(J1107="","",VLOOKUP(J1107,'code nicheur'!$A$1:$B$16,2,FALSE))</f>
        <v/>
      </c>
      <c r="T1107" s="147" t="str">
        <f>IF(J1107="","",VLOOKUP(J1107,'code nicheur'!$A$1:$C$16,3,FALSE))</f>
        <v/>
      </c>
      <c r="U1107" s="145" t="str">
        <f>IF(B1107="","",VLOOKUP(B1107,'Cartes IGN'!$A$1:$B$3233,2,FALSE))</f>
        <v/>
      </c>
      <c r="V1107" s="147" t="str">
        <f>IF(B1107="","",VLOOKUP(B1107,'Cartes IGN'!$A$1:$D$3233,4,FALSE))</f>
        <v/>
      </c>
      <c r="W1107" s="146" t="str">
        <f>IF(B1107="","",VLOOKUP(B1107,'Cartes IGN'!$A$1:$C$3233,3,FALSE))</f>
        <v/>
      </c>
      <c r="X1107" s="146" t="str">
        <f t="shared" si="16"/>
        <v/>
      </c>
      <c r="Y1107" s="146" t="str">
        <f>IF(X1107="","",VLOOKUP(X1107,Secteur_SQ!$A$1:$B$3870,2,FALSE))</f>
        <v/>
      </c>
      <c r="Z1107" s="146" t="str">
        <f>IF(X1107="","",VLOOKUP(X1107,Secteur_SQ!$A$1:$C$3870,3,FALSE))</f>
        <v/>
      </c>
    </row>
    <row r="1108" spans="1:26">
      <c r="A1108" s="102"/>
      <c r="B1108" s="102"/>
      <c r="C1108" s="102"/>
      <c r="D1108" s="85"/>
      <c r="E1108" s="103"/>
      <c r="F1108" s="104"/>
      <c r="G1108" s="104"/>
      <c r="H1108" s="108"/>
      <c r="I1108" s="104"/>
      <c r="J1108" s="106"/>
      <c r="K1108" s="12"/>
      <c r="L1108" s="107"/>
      <c r="M1108" s="103"/>
      <c r="N1108" s="149"/>
      <c r="O1108" s="89"/>
      <c r="P1108" s="89"/>
      <c r="Q1108" s="89"/>
      <c r="R1108" s="145" t="str">
        <f>IF(A1108="","",VLOOKUP(A1108,Espèces!$A$2:$B$510,2,FALSE))</f>
        <v/>
      </c>
      <c r="S1108" s="146" t="str">
        <f>IF(J1108="","",VLOOKUP(J1108,'code nicheur'!$A$1:$B$16,2,FALSE))</f>
        <v/>
      </c>
      <c r="T1108" s="147" t="str">
        <f>IF(J1108="","",VLOOKUP(J1108,'code nicheur'!$A$1:$C$16,3,FALSE))</f>
        <v/>
      </c>
      <c r="U1108" s="145" t="str">
        <f>IF(B1108="","",VLOOKUP(B1108,'Cartes IGN'!$A$1:$B$3233,2,FALSE))</f>
        <v/>
      </c>
      <c r="V1108" s="147" t="str">
        <f>IF(B1108="","",VLOOKUP(B1108,'Cartes IGN'!$A$1:$D$3233,4,FALSE))</f>
        <v/>
      </c>
      <c r="W1108" s="146" t="str">
        <f>IF(B1108="","",VLOOKUP(B1108,'Cartes IGN'!$A$1:$C$3233,3,FALSE))</f>
        <v/>
      </c>
      <c r="X1108" s="146" t="str">
        <f t="shared" si="16"/>
        <v/>
      </c>
      <c r="Y1108" s="146" t="str">
        <f>IF(X1108="","",VLOOKUP(X1108,Secteur_SQ!$A$1:$B$3870,2,FALSE))</f>
        <v/>
      </c>
      <c r="Z1108" s="146" t="str">
        <f>IF(X1108="","",VLOOKUP(X1108,Secteur_SQ!$A$1:$C$3870,3,FALSE))</f>
        <v/>
      </c>
    </row>
    <row r="1109" spans="1:26">
      <c r="A1109" s="102"/>
      <c r="B1109" s="102"/>
      <c r="C1109" s="102"/>
      <c r="D1109" s="85"/>
      <c r="E1109" s="103"/>
      <c r="F1109" s="104"/>
      <c r="G1109" s="104"/>
      <c r="H1109" s="108"/>
      <c r="I1109" s="104"/>
      <c r="J1109" s="106"/>
      <c r="K1109" s="12"/>
      <c r="L1109" s="107"/>
      <c r="M1109" s="103"/>
      <c r="N1109" s="149"/>
      <c r="O1109" s="89"/>
      <c r="P1109" s="89"/>
      <c r="Q1109" s="89"/>
      <c r="R1109" s="145" t="str">
        <f>IF(A1109="","",VLOOKUP(A1109,Espèces!$A$2:$B$510,2,FALSE))</f>
        <v/>
      </c>
      <c r="S1109" s="146" t="str">
        <f>IF(J1109="","",VLOOKUP(J1109,'code nicheur'!$A$1:$B$16,2,FALSE))</f>
        <v/>
      </c>
      <c r="T1109" s="147" t="str">
        <f>IF(J1109="","",VLOOKUP(J1109,'code nicheur'!$A$1:$C$16,3,FALSE))</f>
        <v/>
      </c>
      <c r="U1109" s="145" t="str">
        <f>IF(B1109="","",VLOOKUP(B1109,'Cartes IGN'!$A$1:$B$3233,2,FALSE))</f>
        <v/>
      </c>
      <c r="V1109" s="147" t="str">
        <f>IF(B1109="","",VLOOKUP(B1109,'Cartes IGN'!$A$1:$D$3233,4,FALSE))</f>
        <v/>
      </c>
      <c r="W1109" s="146" t="str">
        <f>IF(B1109="","",VLOOKUP(B1109,'Cartes IGN'!$A$1:$C$3233,3,FALSE))</f>
        <v/>
      </c>
      <c r="X1109" s="146" t="str">
        <f t="shared" si="16"/>
        <v/>
      </c>
      <c r="Y1109" s="146" t="str">
        <f>IF(X1109="","",VLOOKUP(X1109,Secteur_SQ!$A$1:$B$3870,2,FALSE))</f>
        <v/>
      </c>
      <c r="Z1109" s="146" t="str">
        <f>IF(X1109="","",VLOOKUP(X1109,Secteur_SQ!$A$1:$C$3870,3,FALSE))</f>
        <v/>
      </c>
    </row>
    <row r="1110" spans="1:26">
      <c r="A1110" s="102"/>
      <c r="B1110" s="102"/>
      <c r="C1110" s="102"/>
      <c r="D1110" s="85"/>
      <c r="E1110" s="103"/>
      <c r="F1110" s="104"/>
      <c r="G1110" s="104"/>
      <c r="H1110" s="108"/>
      <c r="I1110" s="104"/>
      <c r="J1110" s="106"/>
      <c r="K1110" s="12"/>
      <c r="L1110" s="107"/>
      <c r="M1110" s="103"/>
      <c r="N1110" s="149"/>
      <c r="O1110" s="89"/>
      <c r="P1110" s="89"/>
      <c r="Q1110" s="89"/>
      <c r="R1110" s="145" t="str">
        <f>IF(A1110="","",VLOOKUP(A1110,Espèces!$A$2:$B$510,2,FALSE))</f>
        <v/>
      </c>
      <c r="S1110" s="146" t="str">
        <f>IF(J1110="","",VLOOKUP(J1110,'code nicheur'!$A$1:$B$16,2,FALSE))</f>
        <v/>
      </c>
      <c r="T1110" s="147" t="str">
        <f>IF(J1110="","",VLOOKUP(J1110,'code nicheur'!$A$1:$C$16,3,FALSE))</f>
        <v/>
      </c>
      <c r="U1110" s="145" t="str">
        <f>IF(B1110="","",VLOOKUP(B1110,'Cartes IGN'!$A$1:$B$3233,2,FALSE))</f>
        <v/>
      </c>
      <c r="V1110" s="147" t="str">
        <f>IF(B1110="","",VLOOKUP(B1110,'Cartes IGN'!$A$1:$D$3233,4,FALSE))</f>
        <v/>
      </c>
      <c r="W1110" s="146" t="str">
        <f>IF(B1110="","",VLOOKUP(B1110,'Cartes IGN'!$A$1:$C$3233,3,FALSE))</f>
        <v/>
      </c>
      <c r="X1110" s="146" t="str">
        <f t="shared" si="16"/>
        <v/>
      </c>
      <c r="Y1110" s="146" t="str">
        <f>IF(X1110="","",VLOOKUP(X1110,Secteur_SQ!$A$1:$B$3870,2,FALSE))</f>
        <v/>
      </c>
      <c r="Z1110" s="146" t="str">
        <f>IF(X1110="","",VLOOKUP(X1110,Secteur_SQ!$A$1:$C$3870,3,FALSE))</f>
        <v/>
      </c>
    </row>
    <row r="1111" spans="1:26">
      <c r="A1111" s="102"/>
      <c r="B1111" s="102"/>
      <c r="C1111" s="102"/>
      <c r="D1111" s="85"/>
      <c r="E1111" s="103"/>
      <c r="F1111" s="104"/>
      <c r="G1111" s="104"/>
      <c r="H1111" s="108"/>
      <c r="I1111" s="104"/>
      <c r="J1111" s="106"/>
      <c r="K1111" s="12"/>
      <c r="L1111" s="107"/>
      <c r="M1111" s="103"/>
      <c r="N1111" s="149"/>
      <c r="O1111" s="89"/>
      <c r="P1111" s="89"/>
      <c r="Q1111" s="89"/>
      <c r="R1111" s="145" t="str">
        <f>IF(A1111="","",VLOOKUP(A1111,Espèces!$A$2:$B$510,2,FALSE))</f>
        <v/>
      </c>
      <c r="S1111" s="146" t="str">
        <f>IF(J1111="","",VLOOKUP(J1111,'code nicheur'!$A$1:$B$16,2,FALSE))</f>
        <v/>
      </c>
      <c r="T1111" s="147" t="str">
        <f>IF(J1111="","",VLOOKUP(J1111,'code nicheur'!$A$1:$C$16,3,FALSE))</f>
        <v/>
      </c>
      <c r="U1111" s="145" t="str">
        <f>IF(B1111="","",VLOOKUP(B1111,'Cartes IGN'!$A$1:$B$3233,2,FALSE))</f>
        <v/>
      </c>
      <c r="V1111" s="147" t="str">
        <f>IF(B1111="","",VLOOKUP(B1111,'Cartes IGN'!$A$1:$D$3233,4,FALSE))</f>
        <v/>
      </c>
      <c r="W1111" s="146" t="str">
        <f>IF(B1111="","",VLOOKUP(B1111,'Cartes IGN'!$A$1:$C$3233,3,FALSE))</f>
        <v/>
      </c>
      <c r="X1111" s="146" t="str">
        <f t="shared" si="16"/>
        <v/>
      </c>
      <c r="Y1111" s="146" t="str">
        <f>IF(X1111="","",VLOOKUP(X1111,Secteur_SQ!$A$1:$B$3870,2,FALSE))</f>
        <v/>
      </c>
      <c r="Z1111" s="146" t="str">
        <f>IF(X1111="","",VLOOKUP(X1111,Secteur_SQ!$A$1:$C$3870,3,FALSE))</f>
        <v/>
      </c>
    </row>
    <row r="1112" spans="1:26">
      <c r="A1112" s="102"/>
      <c r="B1112" s="102"/>
      <c r="C1112" s="102"/>
      <c r="D1112" s="85"/>
      <c r="E1112" s="103"/>
      <c r="F1112" s="104"/>
      <c r="G1112" s="104"/>
      <c r="H1112" s="108"/>
      <c r="I1112" s="104"/>
      <c r="J1112" s="106"/>
      <c r="K1112" s="12"/>
      <c r="L1112" s="107"/>
      <c r="M1112" s="103"/>
      <c r="N1112" s="149"/>
      <c r="O1112" s="89"/>
      <c r="P1112" s="89"/>
      <c r="Q1112" s="89"/>
      <c r="R1112" s="145" t="str">
        <f>IF(A1112="","",VLOOKUP(A1112,Espèces!$A$2:$B$510,2,FALSE))</f>
        <v/>
      </c>
      <c r="S1112" s="146" t="str">
        <f>IF(J1112="","",VLOOKUP(J1112,'code nicheur'!$A$1:$B$16,2,FALSE))</f>
        <v/>
      </c>
      <c r="T1112" s="147" t="str">
        <f>IF(J1112="","",VLOOKUP(J1112,'code nicheur'!$A$1:$C$16,3,FALSE))</f>
        <v/>
      </c>
      <c r="U1112" s="145" t="str">
        <f>IF(B1112="","",VLOOKUP(B1112,'Cartes IGN'!$A$1:$B$3233,2,FALSE))</f>
        <v/>
      </c>
      <c r="V1112" s="147" t="str">
        <f>IF(B1112="","",VLOOKUP(B1112,'Cartes IGN'!$A$1:$D$3233,4,FALSE))</f>
        <v/>
      </c>
      <c r="W1112" s="146" t="str">
        <f>IF(B1112="","",VLOOKUP(B1112,'Cartes IGN'!$A$1:$C$3233,3,FALSE))</f>
        <v/>
      </c>
      <c r="X1112" s="146" t="str">
        <f t="shared" si="16"/>
        <v/>
      </c>
      <c r="Y1112" s="146" t="str">
        <f>IF(X1112="","",VLOOKUP(X1112,Secteur_SQ!$A$1:$B$3870,2,FALSE))</f>
        <v/>
      </c>
      <c r="Z1112" s="146" t="str">
        <f>IF(X1112="","",VLOOKUP(X1112,Secteur_SQ!$A$1:$C$3870,3,FALSE))</f>
        <v/>
      </c>
    </row>
    <row r="1113" spans="1:26">
      <c r="A1113" s="102"/>
      <c r="B1113" s="102"/>
      <c r="C1113" s="102"/>
      <c r="D1113" s="85"/>
      <c r="E1113" s="103"/>
      <c r="F1113" s="104"/>
      <c r="G1113" s="104"/>
      <c r="H1113" s="108"/>
      <c r="I1113" s="104"/>
      <c r="J1113" s="106"/>
      <c r="K1113" s="12"/>
      <c r="L1113" s="107"/>
      <c r="M1113" s="103"/>
      <c r="N1113" s="149"/>
      <c r="O1113" s="89"/>
      <c r="P1113" s="89"/>
      <c r="Q1113" s="89"/>
      <c r="R1113" s="145" t="str">
        <f>IF(A1113="","",VLOOKUP(A1113,Espèces!$A$2:$B$510,2,FALSE))</f>
        <v/>
      </c>
      <c r="S1113" s="146" t="str">
        <f>IF(J1113="","",VLOOKUP(J1113,'code nicheur'!$A$1:$B$16,2,FALSE))</f>
        <v/>
      </c>
      <c r="T1113" s="147" t="str">
        <f>IF(J1113="","",VLOOKUP(J1113,'code nicheur'!$A$1:$C$16,3,FALSE))</f>
        <v/>
      </c>
      <c r="U1113" s="145" t="str">
        <f>IF(B1113="","",VLOOKUP(B1113,'Cartes IGN'!$A$1:$B$3233,2,FALSE))</f>
        <v/>
      </c>
      <c r="V1113" s="147" t="str">
        <f>IF(B1113="","",VLOOKUP(B1113,'Cartes IGN'!$A$1:$D$3233,4,FALSE))</f>
        <v/>
      </c>
      <c r="W1113" s="146" t="str">
        <f>IF(B1113="","",VLOOKUP(B1113,'Cartes IGN'!$A$1:$C$3233,3,FALSE))</f>
        <v/>
      </c>
      <c r="X1113" s="146" t="str">
        <f t="shared" si="16"/>
        <v/>
      </c>
      <c r="Y1113" s="146" t="str">
        <f>IF(X1113="","",VLOOKUP(X1113,Secteur_SQ!$A$1:$B$3870,2,FALSE))</f>
        <v/>
      </c>
      <c r="Z1113" s="146" t="str">
        <f>IF(X1113="","",VLOOKUP(X1113,Secteur_SQ!$A$1:$C$3870,3,FALSE))</f>
        <v/>
      </c>
    </row>
    <row r="1114" spans="1:26">
      <c r="A1114" s="102"/>
      <c r="B1114" s="102"/>
      <c r="C1114" s="102"/>
      <c r="D1114" s="85"/>
      <c r="E1114" s="103"/>
      <c r="F1114" s="104"/>
      <c r="G1114" s="104"/>
      <c r="H1114" s="108"/>
      <c r="I1114" s="104"/>
      <c r="J1114" s="106"/>
      <c r="K1114" s="12"/>
      <c r="L1114" s="107"/>
      <c r="M1114" s="103"/>
      <c r="N1114" s="149"/>
      <c r="O1114" s="89"/>
      <c r="P1114" s="89"/>
      <c r="Q1114" s="89"/>
      <c r="R1114" s="145" t="str">
        <f>IF(A1114="","",VLOOKUP(A1114,Espèces!$A$2:$B$510,2,FALSE))</f>
        <v/>
      </c>
      <c r="S1114" s="146" t="str">
        <f>IF(J1114="","",VLOOKUP(J1114,'code nicheur'!$A$1:$B$16,2,FALSE))</f>
        <v/>
      </c>
      <c r="T1114" s="147" t="str">
        <f>IF(J1114="","",VLOOKUP(J1114,'code nicheur'!$A$1:$C$16,3,FALSE))</f>
        <v/>
      </c>
      <c r="U1114" s="145" t="str">
        <f>IF(B1114="","",VLOOKUP(B1114,'Cartes IGN'!$A$1:$B$3233,2,FALSE))</f>
        <v/>
      </c>
      <c r="V1114" s="147" t="str">
        <f>IF(B1114="","",VLOOKUP(B1114,'Cartes IGN'!$A$1:$D$3233,4,FALSE))</f>
        <v/>
      </c>
      <c r="W1114" s="146" t="str">
        <f>IF(B1114="","",VLOOKUP(B1114,'Cartes IGN'!$A$1:$C$3233,3,FALSE))</f>
        <v/>
      </c>
      <c r="X1114" s="146" t="str">
        <f t="shared" ref="X1114:X1177" si="17">IF(F1114="","",D1114&amp;"-"&amp;F1114)</f>
        <v/>
      </c>
      <c r="Y1114" s="146" t="str">
        <f>IF(X1114="","",VLOOKUP(X1114,Secteur_SQ!$A$1:$B$3870,2,FALSE))</f>
        <v/>
      </c>
      <c r="Z1114" s="146" t="str">
        <f>IF(X1114="","",VLOOKUP(X1114,Secteur_SQ!$A$1:$C$3870,3,FALSE))</f>
        <v/>
      </c>
    </row>
    <row r="1115" spans="1:26">
      <c r="A1115" s="102"/>
      <c r="B1115" s="102"/>
      <c r="C1115" s="102"/>
      <c r="D1115" s="85"/>
      <c r="E1115" s="103"/>
      <c r="F1115" s="104"/>
      <c r="G1115" s="104"/>
      <c r="H1115" s="108"/>
      <c r="I1115" s="104"/>
      <c r="J1115" s="106"/>
      <c r="K1115" s="12"/>
      <c r="L1115" s="107"/>
      <c r="M1115" s="103"/>
      <c r="N1115" s="149"/>
      <c r="O1115" s="89"/>
      <c r="P1115" s="89"/>
      <c r="Q1115" s="89"/>
      <c r="R1115" s="145" t="str">
        <f>IF(A1115="","",VLOOKUP(A1115,Espèces!$A$2:$B$510,2,FALSE))</f>
        <v/>
      </c>
      <c r="S1115" s="146" t="str">
        <f>IF(J1115="","",VLOOKUP(J1115,'code nicheur'!$A$1:$B$16,2,FALSE))</f>
        <v/>
      </c>
      <c r="T1115" s="147" t="str">
        <f>IF(J1115="","",VLOOKUP(J1115,'code nicheur'!$A$1:$C$16,3,FALSE))</f>
        <v/>
      </c>
      <c r="U1115" s="145" t="str">
        <f>IF(B1115="","",VLOOKUP(B1115,'Cartes IGN'!$A$1:$B$3233,2,FALSE))</f>
        <v/>
      </c>
      <c r="V1115" s="147" t="str">
        <f>IF(B1115="","",VLOOKUP(B1115,'Cartes IGN'!$A$1:$D$3233,4,FALSE))</f>
        <v/>
      </c>
      <c r="W1115" s="146" t="str">
        <f>IF(B1115="","",VLOOKUP(B1115,'Cartes IGN'!$A$1:$C$3233,3,FALSE))</f>
        <v/>
      </c>
      <c r="X1115" s="146" t="str">
        <f t="shared" si="17"/>
        <v/>
      </c>
      <c r="Y1115" s="146" t="str">
        <f>IF(X1115="","",VLOOKUP(X1115,Secteur_SQ!$A$1:$B$3870,2,FALSE))</f>
        <v/>
      </c>
      <c r="Z1115" s="146" t="str">
        <f>IF(X1115="","",VLOOKUP(X1115,Secteur_SQ!$A$1:$C$3870,3,FALSE))</f>
        <v/>
      </c>
    </row>
    <row r="1116" spans="1:26">
      <c r="A1116" s="102"/>
      <c r="B1116" s="102"/>
      <c r="C1116" s="102"/>
      <c r="D1116" s="85"/>
      <c r="E1116" s="103"/>
      <c r="F1116" s="104"/>
      <c r="G1116" s="104"/>
      <c r="H1116" s="108"/>
      <c r="I1116" s="104"/>
      <c r="J1116" s="106"/>
      <c r="K1116" s="12"/>
      <c r="L1116" s="107"/>
      <c r="M1116" s="103"/>
      <c r="N1116" s="149"/>
      <c r="O1116" s="89"/>
      <c r="P1116" s="89"/>
      <c r="Q1116" s="89"/>
      <c r="R1116" s="145" t="str">
        <f>IF(A1116="","",VLOOKUP(A1116,Espèces!$A$2:$B$510,2,FALSE))</f>
        <v/>
      </c>
      <c r="S1116" s="146" t="str">
        <f>IF(J1116="","",VLOOKUP(J1116,'code nicheur'!$A$1:$B$16,2,FALSE))</f>
        <v/>
      </c>
      <c r="T1116" s="147" t="str">
        <f>IF(J1116="","",VLOOKUP(J1116,'code nicheur'!$A$1:$C$16,3,FALSE))</f>
        <v/>
      </c>
      <c r="U1116" s="145" t="str">
        <f>IF(B1116="","",VLOOKUP(B1116,'Cartes IGN'!$A$1:$B$3233,2,FALSE))</f>
        <v/>
      </c>
      <c r="V1116" s="147" t="str">
        <f>IF(B1116="","",VLOOKUP(B1116,'Cartes IGN'!$A$1:$D$3233,4,FALSE))</f>
        <v/>
      </c>
      <c r="W1116" s="146" t="str">
        <f>IF(B1116="","",VLOOKUP(B1116,'Cartes IGN'!$A$1:$C$3233,3,FALSE))</f>
        <v/>
      </c>
      <c r="X1116" s="146" t="str">
        <f t="shared" si="17"/>
        <v/>
      </c>
      <c r="Y1116" s="146" t="str">
        <f>IF(X1116="","",VLOOKUP(X1116,Secteur_SQ!$A$1:$B$3870,2,FALSE))</f>
        <v/>
      </c>
      <c r="Z1116" s="146" t="str">
        <f>IF(X1116="","",VLOOKUP(X1116,Secteur_SQ!$A$1:$C$3870,3,FALSE))</f>
        <v/>
      </c>
    </row>
    <row r="1117" spans="1:26">
      <c r="A1117" s="102"/>
      <c r="B1117" s="102"/>
      <c r="C1117" s="102"/>
      <c r="D1117" s="85"/>
      <c r="E1117" s="103"/>
      <c r="F1117" s="104"/>
      <c r="G1117" s="104"/>
      <c r="H1117" s="108"/>
      <c r="I1117" s="104"/>
      <c r="J1117" s="106"/>
      <c r="K1117" s="12"/>
      <c r="L1117" s="107"/>
      <c r="M1117" s="103"/>
      <c r="N1117" s="149"/>
      <c r="O1117" s="89"/>
      <c r="P1117" s="89"/>
      <c r="Q1117" s="89"/>
      <c r="R1117" s="145" t="str">
        <f>IF(A1117="","",VLOOKUP(A1117,Espèces!$A$2:$B$510,2,FALSE))</f>
        <v/>
      </c>
      <c r="S1117" s="146" t="str">
        <f>IF(J1117="","",VLOOKUP(J1117,'code nicheur'!$A$1:$B$16,2,FALSE))</f>
        <v/>
      </c>
      <c r="T1117" s="147" t="str">
        <f>IF(J1117="","",VLOOKUP(J1117,'code nicheur'!$A$1:$C$16,3,FALSE))</f>
        <v/>
      </c>
      <c r="U1117" s="145" t="str">
        <f>IF(B1117="","",VLOOKUP(B1117,'Cartes IGN'!$A$1:$B$3233,2,FALSE))</f>
        <v/>
      </c>
      <c r="V1117" s="147" t="str">
        <f>IF(B1117="","",VLOOKUP(B1117,'Cartes IGN'!$A$1:$D$3233,4,FALSE))</f>
        <v/>
      </c>
      <c r="W1117" s="146" t="str">
        <f>IF(B1117="","",VLOOKUP(B1117,'Cartes IGN'!$A$1:$C$3233,3,FALSE))</f>
        <v/>
      </c>
      <c r="X1117" s="146" t="str">
        <f t="shared" si="17"/>
        <v/>
      </c>
      <c r="Y1117" s="146" t="str">
        <f>IF(X1117="","",VLOOKUP(X1117,Secteur_SQ!$A$1:$B$3870,2,FALSE))</f>
        <v/>
      </c>
      <c r="Z1117" s="146" t="str">
        <f>IF(X1117="","",VLOOKUP(X1117,Secteur_SQ!$A$1:$C$3870,3,FALSE))</f>
        <v/>
      </c>
    </row>
    <row r="1118" spans="1:26">
      <c r="A1118" s="102"/>
      <c r="B1118" s="102"/>
      <c r="C1118" s="102"/>
      <c r="D1118" s="85"/>
      <c r="E1118" s="103"/>
      <c r="F1118" s="104"/>
      <c r="G1118" s="104"/>
      <c r="H1118" s="108"/>
      <c r="I1118" s="104"/>
      <c r="J1118" s="106"/>
      <c r="K1118" s="12"/>
      <c r="L1118" s="107"/>
      <c r="M1118" s="103"/>
      <c r="N1118" s="149"/>
      <c r="O1118" s="89"/>
      <c r="P1118" s="89"/>
      <c r="Q1118" s="89"/>
      <c r="R1118" s="145" t="str">
        <f>IF(A1118="","",VLOOKUP(A1118,Espèces!$A$2:$B$510,2,FALSE))</f>
        <v/>
      </c>
      <c r="S1118" s="146" t="str">
        <f>IF(J1118="","",VLOOKUP(J1118,'code nicheur'!$A$1:$B$16,2,FALSE))</f>
        <v/>
      </c>
      <c r="T1118" s="147" t="str">
        <f>IF(J1118="","",VLOOKUP(J1118,'code nicheur'!$A$1:$C$16,3,FALSE))</f>
        <v/>
      </c>
      <c r="U1118" s="145" t="str">
        <f>IF(B1118="","",VLOOKUP(B1118,'Cartes IGN'!$A$1:$B$3233,2,FALSE))</f>
        <v/>
      </c>
      <c r="V1118" s="147" t="str">
        <f>IF(B1118="","",VLOOKUP(B1118,'Cartes IGN'!$A$1:$D$3233,4,FALSE))</f>
        <v/>
      </c>
      <c r="W1118" s="146" t="str">
        <f>IF(B1118="","",VLOOKUP(B1118,'Cartes IGN'!$A$1:$C$3233,3,FALSE))</f>
        <v/>
      </c>
      <c r="X1118" s="146" t="str">
        <f t="shared" si="17"/>
        <v/>
      </c>
      <c r="Y1118" s="146" t="str">
        <f>IF(X1118="","",VLOOKUP(X1118,Secteur_SQ!$A$1:$B$3870,2,FALSE))</f>
        <v/>
      </c>
      <c r="Z1118" s="146" t="str">
        <f>IF(X1118="","",VLOOKUP(X1118,Secteur_SQ!$A$1:$C$3870,3,FALSE))</f>
        <v/>
      </c>
    </row>
    <row r="1119" spans="1:26">
      <c r="A1119" s="102"/>
      <c r="B1119" s="102"/>
      <c r="C1119" s="102"/>
      <c r="D1119" s="85"/>
      <c r="E1119" s="103"/>
      <c r="F1119" s="104"/>
      <c r="G1119" s="104"/>
      <c r="H1119" s="108"/>
      <c r="I1119" s="104"/>
      <c r="J1119" s="106"/>
      <c r="K1119" s="12"/>
      <c r="L1119" s="107"/>
      <c r="M1119" s="103"/>
      <c r="N1119" s="149"/>
      <c r="O1119" s="89"/>
      <c r="P1119" s="89"/>
      <c r="Q1119" s="89"/>
      <c r="R1119" s="145" t="str">
        <f>IF(A1119="","",VLOOKUP(A1119,Espèces!$A$2:$B$510,2,FALSE))</f>
        <v/>
      </c>
      <c r="S1119" s="146" t="str">
        <f>IF(J1119="","",VLOOKUP(J1119,'code nicheur'!$A$1:$B$16,2,FALSE))</f>
        <v/>
      </c>
      <c r="T1119" s="147" t="str">
        <f>IF(J1119="","",VLOOKUP(J1119,'code nicheur'!$A$1:$C$16,3,FALSE))</f>
        <v/>
      </c>
      <c r="U1119" s="145" t="str">
        <f>IF(B1119="","",VLOOKUP(B1119,'Cartes IGN'!$A$1:$B$3233,2,FALSE))</f>
        <v/>
      </c>
      <c r="V1119" s="147" t="str">
        <f>IF(B1119="","",VLOOKUP(B1119,'Cartes IGN'!$A$1:$D$3233,4,FALSE))</f>
        <v/>
      </c>
      <c r="W1119" s="146" t="str">
        <f>IF(B1119="","",VLOOKUP(B1119,'Cartes IGN'!$A$1:$C$3233,3,FALSE))</f>
        <v/>
      </c>
      <c r="X1119" s="146" t="str">
        <f t="shared" si="17"/>
        <v/>
      </c>
      <c r="Y1119" s="146" t="str">
        <f>IF(X1119="","",VLOOKUP(X1119,Secteur_SQ!$A$1:$B$3870,2,FALSE))</f>
        <v/>
      </c>
      <c r="Z1119" s="146" t="str">
        <f>IF(X1119="","",VLOOKUP(X1119,Secteur_SQ!$A$1:$C$3870,3,FALSE))</f>
        <v/>
      </c>
    </row>
    <row r="1120" spans="1:26">
      <c r="A1120" s="102"/>
      <c r="B1120" s="102"/>
      <c r="C1120" s="102"/>
      <c r="D1120" s="85"/>
      <c r="E1120" s="103"/>
      <c r="F1120" s="104"/>
      <c r="G1120" s="104"/>
      <c r="H1120" s="108"/>
      <c r="I1120" s="104"/>
      <c r="J1120" s="106"/>
      <c r="K1120" s="12"/>
      <c r="L1120" s="107"/>
      <c r="M1120" s="103"/>
      <c r="N1120" s="149"/>
      <c r="O1120" s="89"/>
      <c r="P1120" s="89"/>
      <c r="Q1120" s="89"/>
      <c r="R1120" s="145" t="str">
        <f>IF(A1120="","",VLOOKUP(A1120,Espèces!$A$2:$B$510,2,FALSE))</f>
        <v/>
      </c>
      <c r="S1120" s="146" t="str">
        <f>IF(J1120="","",VLOOKUP(J1120,'code nicheur'!$A$1:$B$16,2,FALSE))</f>
        <v/>
      </c>
      <c r="T1120" s="147" t="str">
        <f>IF(J1120="","",VLOOKUP(J1120,'code nicheur'!$A$1:$C$16,3,FALSE))</f>
        <v/>
      </c>
      <c r="U1120" s="145" t="str">
        <f>IF(B1120="","",VLOOKUP(B1120,'Cartes IGN'!$A$1:$B$3233,2,FALSE))</f>
        <v/>
      </c>
      <c r="V1120" s="147" t="str">
        <f>IF(B1120="","",VLOOKUP(B1120,'Cartes IGN'!$A$1:$D$3233,4,FALSE))</f>
        <v/>
      </c>
      <c r="W1120" s="146" t="str">
        <f>IF(B1120="","",VLOOKUP(B1120,'Cartes IGN'!$A$1:$C$3233,3,FALSE))</f>
        <v/>
      </c>
      <c r="X1120" s="146" t="str">
        <f t="shared" si="17"/>
        <v/>
      </c>
      <c r="Y1120" s="146" t="str">
        <f>IF(X1120="","",VLOOKUP(X1120,Secteur_SQ!$A$1:$B$3870,2,FALSE))</f>
        <v/>
      </c>
      <c r="Z1120" s="146" t="str">
        <f>IF(X1120="","",VLOOKUP(X1120,Secteur_SQ!$A$1:$C$3870,3,FALSE))</f>
        <v/>
      </c>
    </row>
    <row r="1121" spans="1:26">
      <c r="A1121" s="102"/>
      <c r="B1121" s="102"/>
      <c r="C1121" s="102"/>
      <c r="D1121" s="85"/>
      <c r="E1121" s="103"/>
      <c r="F1121" s="104"/>
      <c r="G1121" s="104"/>
      <c r="H1121" s="108"/>
      <c r="I1121" s="104"/>
      <c r="J1121" s="106"/>
      <c r="K1121" s="12"/>
      <c r="L1121" s="107"/>
      <c r="M1121" s="103"/>
      <c r="N1121" s="149"/>
      <c r="O1121" s="89"/>
      <c r="P1121" s="89"/>
      <c r="Q1121" s="89"/>
      <c r="R1121" s="145" t="str">
        <f>IF(A1121="","",VLOOKUP(A1121,Espèces!$A$2:$B$510,2,FALSE))</f>
        <v/>
      </c>
      <c r="S1121" s="146" t="str">
        <f>IF(J1121="","",VLOOKUP(J1121,'code nicheur'!$A$1:$B$16,2,FALSE))</f>
        <v/>
      </c>
      <c r="T1121" s="147" t="str">
        <f>IF(J1121="","",VLOOKUP(J1121,'code nicheur'!$A$1:$C$16,3,FALSE))</f>
        <v/>
      </c>
      <c r="U1121" s="145" t="str">
        <f>IF(B1121="","",VLOOKUP(B1121,'Cartes IGN'!$A$1:$B$3233,2,FALSE))</f>
        <v/>
      </c>
      <c r="V1121" s="147" t="str">
        <f>IF(B1121="","",VLOOKUP(B1121,'Cartes IGN'!$A$1:$D$3233,4,FALSE))</f>
        <v/>
      </c>
      <c r="W1121" s="146" t="str">
        <f>IF(B1121="","",VLOOKUP(B1121,'Cartes IGN'!$A$1:$C$3233,3,FALSE))</f>
        <v/>
      </c>
      <c r="X1121" s="146" t="str">
        <f t="shared" si="17"/>
        <v/>
      </c>
      <c r="Y1121" s="146" t="str">
        <f>IF(X1121="","",VLOOKUP(X1121,Secteur_SQ!$A$1:$B$3870,2,FALSE))</f>
        <v/>
      </c>
      <c r="Z1121" s="146" t="str">
        <f>IF(X1121="","",VLOOKUP(X1121,Secteur_SQ!$A$1:$C$3870,3,FALSE))</f>
        <v/>
      </c>
    </row>
    <row r="1122" spans="1:26">
      <c r="A1122" s="102"/>
      <c r="B1122" s="102"/>
      <c r="C1122" s="102"/>
      <c r="D1122" s="85"/>
      <c r="E1122" s="103"/>
      <c r="F1122" s="104"/>
      <c r="G1122" s="104"/>
      <c r="H1122" s="108"/>
      <c r="I1122" s="104"/>
      <c r="J1122" s="106"/>
      <c r="K1122" s="12"/>
      <c r="L1122" s="107"/>
      <c r="M1122" s="103"/>
      <c r="N1122" s="149"/>
      <c r="O1122" s="89"/>
      <c r="P1122" s="89"/>
      <c r="Q1122" s="89"/>
      <c r="R1122" s="145" t="str">
        <f>IF(A1122="","",VLOOKUP(A1122,Espèces!$A$2:$B$510,2,FALSE))</f>
        <v/>
      </c>
      <c r="S1122" s="146" t="str">
        <f>IF(J1122="","",VLOOKUP(J1122,'code nicheur'!$A$1:$B$16,2,FALSE))</f>
        <v/>
      </c>
      <c r="T1122" s="147" t="str">
        <f>IF(J1122="","",VLOOKUP(J1122,'code nicheur'!$A$1:$C$16,3,FALSE))</f>
        <v/>
      </c>
      <c r="U1122" s="145" t="str">
        <f>IF(B1122="","",VLOOKUP(B1122,'Cartes IGN'!$A$1:$B$3233,2,FALSE))</f>
        <v/>
      </c>
      <c r="V1122" s="147" t="str">
        <f>IF(B1122="","",VLOOKUP(B1122,'Cartes IGN'!$A$1:$D$3233,4,FALSE))</f>
        <v/>
      </c>
      <c r="W1122" s="146" t="str">
        <f>IF(B1122="","",VLOOKUP(B1122,'Cartes IGN'!$A$1:$C$3233,3,FALSE))</f>
        <v/>
      </c>
      <c r="X1122" s="146" t="str">
        <f t="shared" si="17"/>
        <v/>
      </c>
      <c r="Y1122" s="146" t="str">
        <f>IF(X1122="","",VLOOKUP(X1122,Secteur_SQ!$A$1:$B$3870,2,FALSE))</f>
        <v/>
      </c>
      <c r="Z1122" s="146" t="str">
        <f>IF(X1122="","",VLOOKUP(X1122,Secteur_SQ!$A$1:$C$3870,3,FALSE))</f>
        <v/>
      </c>
    </row>
    <row r="1123" spans="1:26">
      <c r="A1123" s="102"/>
      <c r="B1123" s="102"/>
      <c r="C1123" s="102"/>
      <c r="D1123" s="85"/>
      <c r="E1123" s="103"/>
      <c r="F1123" s="104"/>
      <c r="G1123" s="104"/>
      <c r="H1123" s="108"/>
      <c r="I1123" s="104"/>
      <c r="J1123" s="106"/>
      <c r="K1123" s="12"/>
      <c r="L1123" s="107"/>
      <c r="M1123" s="103"/>
      <c r="N1123" s="149"/>
      <c r="O1123" s="89"/>
      <c r="P1123" s="89"/>
      <c r="Q1123" s="89"/>
      <c r="R1123" s="145" t="str">
        <f>IF(A1123="","",VLOOKUP(A1123,Espèces!$A$2:$B$510,2,FALSE))</f>
        <v/>
      </c>
      <c r="S1123" s="146" t="str">
        <f>IF(J1123="","",VLOOKUP(J1123,'code nicheur'!$A$1:$B$16,2,FALSE))</f>
        <v/>
      </c>
      <c r="T1123" s="147" t="str">
        <f>IF(J1123="","",VLOOKUP(J1123,'code nicheur'!$A$1:$C$16,3,FALSE))</f>
        <v/>
      </c>
      <c r="U1123" s="145" t="str">
        <f>IF(B1123="","",VLOOKUP(B1123,'Cartes IGN'!$A$1:$B$3233,2,FALSE))</f>
        <v/>
      </c>
      <c r="V1123" s="147" t="str">
        <f>IF(B1123="","",VLOOKUP(B1123,'Cartes IGN'!$A$1:$D$3233,4,FALSE))</f>
        <v/>
      </c>
      <c r="W1123" s="146" t="str">
        <f>IF(B1123="","",VLOOKUP(B1123,'Cartes IGN'!$A$1:$C$3233,3,FALSE))</f>
        <v/>
      </c>
      <c r="X1123" s="146" t="str">
        <f t="shared" si="17"/>
        <v/>
      </c>
      <c r="Y1123" s="146" t="str">
        <f>IF(X1123="","",VLOOKUP(X1123,Secteur_SQ!$A$1:$B$3870,2,FALSE))</f>
        <v/>
      </c>
      <c r="Z1123" s="146" t="str">
        <f>IF(X1123="","",VLOOKUP(X1123,Secteur_SQ!$A$1:$C$3870,3,FALSE))</f>
        <v/>
      </c>
    </row>
    <row r="1124" spans="1:26">
      <c r="A1124" s="102"/>
      <c r="B1124" s="102"/>
      <c r="C1124" s="102"/>
      <c r="D1124" s="85"/>
      <c r="E1124" s="103"/>
      <c r="F1124" s="104"/>
      <c r="G1124" s="104"/>
      <c r="H1124" s="108"/>
      <c r="I1124" s="104"/>
      <c r="J1124" s="106"/>
      <c r="K1124" s="12"/>
      <c r="L1124" s="107"/>
      <c r="M1124" s="103"/>
      <c r="N1124" s="149"/>
      <c r="O1124" s="89"/>
      <c r="P1124" s="89"/>
      <c r="Q1124" s="89"/>
      <c r="R1124" s="145" t="str">
        <f>IF(A1124="","",VLOOKUP(A1124,Espèces!$A$2:$B$510,2,FALSE))</f>
        <v/>
      </c>
      <c r="S1124" s="146" t="str">
        <f>IF(J1124="","",VLOOKUP(J1124,'code nicheur'!$A$1:$B$16,2,FALSE))</f>
        <v/>
      </c>
      <c r="T1124" s="147" t="str">
        <f>IF(J1124="","",VLOOKUP(J1124,'code nicheur'!$A$1:$C$16,3,FALSE))</f>
        <v/>
      </c>
      <c r="U1124" s="145" t="str">
        <f>IF(B1124="","",VLOOKUP(B1124,'Cartes IGN'!$A$1:$B$3233,2,FALSE))</f>
        <v/>
      </c>
      <c r="V1124" s="147" t="str">
        <f>IF(B1124="","",VLOOKUP(B1124,'Cartes IGN'!$A$1:$D$3233,4,FALSE))</f>
        <v/>
      </c>
      <c r="W1124" s="146" t="str">
        <f>IF(B1124="","",VLOOKUP(B1124,'Cartes IGN'!$A$1:$C$3233,3,FALSE))</f>
        <v/>
      </c>
      <c r="X1124" s="146" t="str">
        <f t="shared" si="17"/>
        <v/>
      </c>
      <c r="Y1124" s="146" t="str">
        <f>IF(X1124="","",VLOOKUP(X1124,Secteur_SQ!$A$1:$B$3870,2,FALSE))</f>
        <v/>
      </c>
      <c r="Z1124" s="146" t="str">
        <f>IF(X1124="","",VLOOKUP(X1124,Secteur_SQ!$A$1:$C$3870,3,FALSE))</f>
        <v/>
      </c>
    </row>
    <row r="1125" spans="1:26">
      <c r="A1125" s="102"/>
      <c r="B1125" s="102"/>
      <c r="C1125" s="102"/>
      <c r="D1125" s="85"/>
      <c r="E1125" s="103"/>
      <c r="F1125" s="104"/>
      <c r="G1125" s="104"/>
      <c r="H1125" s="108"/>
      <c r="I1125" s="104"/>
      <c r="J1125" s="106"/>
      <c r="K1125" s="12"/>
      <c r="L1125" s="107"/>
      <c r="M1125" s="103"/>
      <c r="N1125" s="149"/>
      <c r="O1125" s="89"/>
      <c r="P1125" s="89"/>
      <c r="Q1125" s="89"/>
      <c r="R1125" s="145" t="str">
        <f>IF(A1125="","",VLOOKUP(A1125,Espèces!$A$2:$B$510,2,FALSE))</f>
        <v/>
      </c>
      <c r="S1125" s="146" t="str">
        <f>IF(J1125="","",VLOOKUP(J1125,'code nicheur'!$A$1:$B$16,2,FALSE))</f>
        <v/>
      </c>
      <c r="T1125" s="147" t="str">
        <f>IF(J1125="","",VLOOKUP(J1125,'code nicheur'!$A$1:$C$16,3,FALSE))</f>
        <v/>
      </c>
      <c r="U1125" s="145" t="str">
        <f>IF(B1125="","",VLOOKUP(B1125,'Cartes IGN'!$A$1:$B$3233,2,FALSE))</f>
        <v/>
      </c>
      <c r="V1125" s="147" t="str">
        <f>IF(B1125="","",VLOOKUP(B1125,'Cartes IGN'!$A$1:$D$3233,4,FALSE))</f>
        <v/>
      </c>
      <c r="W1125" s="146" t="str">
        <f>IF(B1125="","",VLOOKUP(B1125,'Cartes IGN'!$A$1:$C$3233,3,FALSE))</f>
        <v/>
      </c>
      <c r="X1125" s="146" t="str">
        <f t="shared" si="17"/>
        <v/>
      </c>
      <c r="Y1125" s="146" t="str">
        <f>IF(X1125="","",VLOOKUP(X1125,Secteur_SQ!$A$1:$B$3870,2,FALSE))</f>
        <v/>
      </c>
      <c r="Z1125" s="146" t="str">
        <f>IF(X1125="","",VLOOKUP(X1125,Secteur_SQ!$A$1:$C$3870,3,FALSE))</f>
        <v/>
      </c>
    </row>
    <row r="1126" spans="1:26">
      <c r="A1126" s="102"/>
      <c r="B1126" s="102"/>
      <c r="C1126" s="102"/>
      <c r="D1126" s="85"/>
      <c r="E1126" s="103"/>
      <c r="F1126" s="104"/>
      <c r="G1126" s="104"/>
      <c r="H1126" s="108"/>
      <c r="I1126" s="104"/>
      <c r="J1126" s="106"/>
      <c r="K1126" s="12"/>
      <c r="L1126" s="107"/>
      <c r="M1126" s="103"/>
      <c r="N1126" s="149"/>
      <c r="O1126" s="89"/>
      <c r="P1126" s="89"/>
      <c r="Q1126" s="89"/>
      <c r="R1126" s="145" t="str">
        <f>IF(A1126="","",VLOOKUP(A1126,Espèces!$A$2:$B$510,2,FALSE))</f>
        <v/>
      </c>
      <c r="S1126" s="146" t="str">
        <f>IF(J1126="","",VLOOKUP(J1126,'code nicheur'!$A$1:$B$16,2,FALSE))</f>
        <v/>
      </c>
      <c r="T1126" s="147" t="str">
        <f>IF(J1126="","",VLOOKUP(J1126,'code nicheur'!$A$1:$C$16,3,FALSE))</f>
        <v/>
      </c>
      <c r="U1126" s="145" t="str">
        <f>IF(B1126="","",VLOOKUP(B1126,'Cartes IGN'!$A$1:$B$3233,2,FALSE))</f>
        <v/>
      </c>
      <c r="V1126" s="147" t="str">
        <f>IF(B1126="","",VLOOKUP(B1126,'Cartes IGN'!$A$1:$D$3233,4,FALSE))</f>
        <v/>
      </c>
      <c r="W1126" s="146" t="str">
        <f>IF(B1126="","",VLOOKUP(B1126,'Cartes IGN'!$A$1:$C$3233,3,FALSE))</f>
        <v/>
      </c>
      <c r="X1126" s="146" t="str">
        <f t="shared" si="17"/>
        <v/>
      </c>
      <c r="Y1126" s="146" t="str">
        <f>IF(X1126="","",VLOOKUP(X1126,Secteur_SQ!$A$1:$B$3870,2,FALSE))</f>
        <v/>
      </c>
      <c r="Z1126" s="146" t="str">
        <f>IF(X1126="","",VLOOKUP(X1126,Secteur_SQ!$A$1:$C$3870,3,FALSE))</f>
        <v/>
      </c>
    </row>
    <row r="1127" spans="1:26">
      <c r="A1127" s="102"/>
      <c r="B1127" s="102"/>
      <c r="C1127" s="102"/>
      <c r="D1127" s="85"/>
      <c r="E1127" s="103"/>
      <c r="F1127" s="104"/>
      <c r="G1127" s="104"/>
      <c r="H1127" s="108"/>
      <c r="I1127" s="104"/>
      <c r="J1127" s="106"/>
      <c r="K1127" s="12"/>
      <c r="L1127" s="107"/>
      <c r="M1127" s="103"/>
      <c r="N1127" s="149"/>
      <c r="O1127" s="89"/>
      <c r="P1127" s="89"/>
      <c r="Q1127" s="89"/>
      <c r="R1127" s="145" t="str">
        <f>IF(A1127="","",VLOOKUP(A1127,Espèces!$A$2:$B$510,2,FALSE))</f>
        <v/>
      </c>
      <c r="S1127" s="146" t="str">
        <f>IF(J1127="","",VLOOKUP(J1127,'code nicheur'!$A$1:$B$16,2,FALSE))</f>
        <v/>
      </c>
      <c r="T1127" s="147" t="str">
        <f>IF(J1127="","",VLOOKUP(J1127,'code nicheur'!$A$1:$C$16,3,FALSE))</f>
        <v/>
      </c>
      <c r="U1127" s="145" t="str">
        <f>IF(B1127="","",VLOOKUP(B1127,'Cartes IGN'!$A$1:$B$3233,2,FALSE))</f>
        <v/>
      </c>
      <c r="V1127" s="147" t="str">
        <f>IF(B1127="","",VLOOKUP(B1127,'Cartes IGN'!$A$1:$D$3233,4,FALSE))</f>
        <v/>
      </c>
      <c r="W1127" s="146" t="str">
        <f>IF(B1127="","",VLOOKUP(B1127,'Cartes IGN'!$A$1:$C$3233,3,FALSE))</f>
        <v/>
      </c>
      <c r="X1127" s="146" t="str">
        <f t="shared" si="17"/>
        <v/>
      </c>
      <c r="Y1127" s="146" t="str">
        <f>IF(X1127="","",VLOOKUP(X1127,Secteur_SQ!$A$1:$B$3870,2,FALSE))</f>
        <v/>
      </c>
      <c r="Z1127" s="146" t="str">
        <f>IF(X1127="","",VLOOKUP(X1127,Secteur_SQ!$A$1:$C$3870,3,FALSE))</f>
        <v/>
      </c>
    </row>
    <row r="1128" spans="1:26">
      <c r="A1128" s="102"/>
      <c r="B1128" s="102"/>
      <c r="C1128" s="102"/>
      <c r="D1128" s="85"/>
      <c r="E1128" s="103"/>
      <c r="F1128" s="104"/>
      <c r="G1128" s="104"/>
      <c r="H1128" s="108"/>
      <c r="I1128" s="104"/>
      <c r="J1128" s="106"/>
      <c r="K1128" s="102"/>
      <c r="L1128" s="107"/>
      <c r="M1128" s="103"/>
      <c r="N1128" s="149"/>
      <c r="O1128" s="89"/>
      <c r="P1128" s="89"/>
      <c r="Q1128" s="89"/>
      <c r="R1128" s="145" t="str">
        <f>IF(A1128="","",VLOOKUP(A1128,Espèces!$A$2:$B$510,2,FALSE))</f>
        <v/>
      </c>
      <c r="S1128" s="146" t="str">
        <f>IF(J1128="","",VLOOKUP(J1128,'code nicheur'!$A$1:$B$16,2,FALSE))</f>
        <v/>
      </c>
      <c r="T1128" s="147" t="str">
        <f>IF(J1128="","",VLOOKUP(J1128,'code nicheur'!$A$1:$C$16,3,FALSE))</f>
        <v/>
      </c>
      <c r="U1128" s="145" t="str">
        <f>IF(B1128="","",VLOOKUP(B1128,'Cartes IGN'!$A$1:$B$3233,2,FALSE))</f>
        <v/>
      </c>
      <c r="V1128" s="147" t="str">
        <f>IF(B1128="","",VLOOKUP(B1128,'Cartes IGN'!$A$1:$D$3233,4,FALSE))</f>
        <v/>
      </c>
      <c r="W1128" s="146" t="str">
        <f>IF(B1128="","",VLOOKUP(B1128,'Cartes IGN'!$A$1:$C$3233,3,FALSE))</f>
        <v/>
      </c>
      <c r="X1128" s="146" t="str">
        <f t="shared" si="17"/>
        <v/>
      </c>
      <c r="Y1128" s="146" t="str">
        <f>IF(X1128="","",VLOOKUP(X1128,Secteur_SQ!$A$1:$B$3870,2,FALSE))</f>
        <v/>
      </c>
      <c r="Z1128" s="146" t="str">
        <f>IF(X1128="","",VLOOKUP(X1128,Secteur_SQ!$A$1:$C$3870,3,FALSE))</f>
        <v/>
      </c>
    </row>
    <row r="1129" spans="1:26">
      <c r="A1129" s="102"/>
      <c r="B1129" s="102"/>
      <c r="C1129" s="102"/>
      <c r="D1129" s="85"/>
      <c r="E1129" s="103"/>
      <c r="F1129" s="104"/>
      <c r="G1129" s="104"/>
      <c r="H1129" s="108"/>
      <c r="I1129" s="104"/>
      <c r="J1129" s="106"/>
      <c r="K1129" s="12"/>
      <c r="L1129" s="107"/>
      <c r="M1129" s="103"/>
      <c r="N1129" s="149"/>
      <c r="O1129" s="89"/>
      <c r="P1129" s="89"/>
      <c r="Q1129" s="89"/>
      <c r="R1129" s="145" t="str">
        <f>IF(A1129="","",VLOOKUP(A1129,Espèces!$A$2:$B$510,2,FALSE))</f>
        <v/>
      </c>
      <c r="S1129" s="146" t="str">
        <f>IF(J1129="","",VLOOKUP(J1129,'code nicheur'!$A$1:$B$16,2,FALSE))</f>
        <v/>
      </c>
      <c r="T1129" s="147" t="str">
        <f>IF(J1129="","",VLOOKUP(J1129,'code nicheur'!$A$1:$C$16,3,FALSE))</f>
        <v/>
      </c>
      <c r="U1129" s="145" t="str">
        <f>IF(B1129="","",VLOOKUP(B1129,'Cartes IGN'!$A$1:$B$3233,2,FALSE))</f>
        <v/>
      </c>
      <c r="V1129" s="147" t="str">
        <f>IF(B1129="","",VLOOKUP(B1129,'Cartes IGN'!$A$1:$D$3233,4,FALSE))</f>
        <v/>
      </c>
      <c r="W1129" s="146" t="str">
        <f>IF(B1129="","",VLOOKUP(B1129,'Cartes IGN'!$A$1:$C$3233,3,FALSE))</f>
        <v/>
      </c>
      <c r="X1129" s="146" t="str">
        <f t="shared" si="17"/>
        <v/>
      </c>
      <c r="Y1129" s="146" t="str">
        <f>IF(X1129="","",VLOOKUP(X1129,Secteur_SQ!$A$1:$B$3870,2,FALSE))</f>
        <v/>
      </c>
      <c r="Z1129" s="146" t="str">
        <f>IF(X1129="","",VLOOKUP(X1129,Secteur_SQ!$A$1:$C$3870,3,FALSE))</f>
        <v/>
      </c>
    </row>
    <row r="1130" spans="1:26">
      <c r="A1130" s="102"/>
      <c r="B1130" s="102"/>
      <c r="C1130" s="102"/>
      <c r="D1130" s="85"/>
      <c r="E1130" s="103"/>
      <c r="F1130" s="104"/>
      <c r="G1130" s="104"/>
      <c r="H1130" s="108"/>
      <c r="I1130" s="104"/>
      <c r="J1130" s="106"/>
      <c r="K1130" s="12"/>
      <c r="L1130" s="107"/>
      <c r="M1130" s="103"/>
      <c r="N1130" s="149"/>
      <c r="O1130" s="89"/>
      <c r="P1130" s="89"/>
      <c r="Q1130" s="89"/>
      <c r="R1130" s="145" t="str">
        <f>IF(A1130="","",VLOOKUP(A1130,Espèces!$A$2:$B$510,2,FALSE))</f>
        <v/>
      </c>
      <c r="S1130" s="146" t="str">
        <f>IF(J1130="","",VLOOKUP(J1130,'code nicheur'!$A$1:$B$16,2,FALSE))</f>
        <v/>
      </c>
      <c r="T1130" s="147" t="str">
        <f>IF(J1130="","",VLOOKUP(J1130,'code nicheur'!$A$1:$C$16,3,FALSE))</f>
        <v/>
      </c>
      <c r="U1130" s="145" t="str">
        <f>IF(B1130="","",VLOOKUP(B1130,'Cartes IGN'!$A$1:$B$3233,2,FALSE))</f>
        <v/>
      </c>
      <c r="V1130" s="147" t="str">
        <f>IF(B1130="","",VLOOKUP(B1130,'Cartes IGN'!$A$1:$D$3233,4,FALSE))</f>
        <v/>
      </c>
      <c r="W1130" s="146" t="str">
        <f>IF(B1130="","",VLOOKUP(B1130,'Cartes IGN'!$A$1:$C$3233,3,FALSE))</f>
        <v/>
      </c>
      <c r="X1130" s="146" t="str">
        <f t="shared" si="17"/>
        <v/>
      </c>
      <c r="Y1130" s="146" t="str">
        <f>IF(X1130="","",VLOOKUP(X1130,Secteur_SQ!$A$1:$B$3870,2,FALSE))</f>
        <v/>
      </c>
      <c r="Z1130" s="146" t="str">
        <f>IF(X1130="","",VLOOKUP(X1130,Secteur_SQ!$A$1:$C$3870,3,FALSE))</f>
        <v/>
      </c>
    </row>
    <row r="1131" spans="1:26">
      <c r="A1131" s="102"/>
      <c r="B1131" s="102"/>
      <c r="C1131" s="102"/>
      <c r="D1131" s="85"/>
      <c r="E1131" s="103"/>
      <c r="F1131" s="104"/>
      <c r="G1131" s="104"/>
      <c r="H1131" s="108"/>
      <c r="I1131" s="104"/>
      <c r="J1131" s="106"/>
      <c r="K1131" s="12"/>
      <c r="L1131" s="107"/>
      <c r="M1131" s="103"/>
      <c r="N1131" s="149"/>
      <c r="O1131" s="89"/>
      <c r="P1131" s="89"/>
      <c r="Q1131" s="89"/>
      <c r="R1131" s="145" t="str">
        <f>IF(A1131="","",VLOOKUP(A1131,Espèces!$A$2:$B$510,2,FALSE))</f>
        <v/>
      </c>
      <c r="S1131" s="146" t="str">
        <f>IF(J1131="","",VLOOKUP(J1131,'code nicheur'!$A$1:$B$16,2,FALSE))</f>
        <v/>
      </c>
      <c r="T1131" s="147" t="str">
        <f>IF(J1131="","",VLOOKUP(J1131,'code nicheur'!$A$1:$C$16,3,FALSE))</f>
        <v/>
      </c>
      <c r="U1131" s="145" t="str">
        <f>IF(B1131="","",VLOOKUP(B1131,'Cartes IGN'!$A$1:$B$3233,2,FALSE))</f>
        <v/>
      </c>
      <c r="V1131" s="147" t="str">
        <f>IF(B1131="","",VLOOKUP(B1131,'Cartes IGN'!$A$1:$D$3233,4,FALSE))</f>
        <v/>
      </c>
      <c r="W1131" s="146" t="str">
        <f>IF(B1131="","",VLOOKUP(B1131,'Cartes IGN'!$A$1:$C$3233,3,FALSE))</f>
        <v/>
      </c>
      <c r="X1131" s="146" t="str">
        <f t="shared" si="17"/>
        <v/>
      </c>
      <c r="Y1131" s="146" t="str">
        <f>IF(X1131="","",VLOOKUP(X1131,Secteur_SQ!$A$1:$B$3870,2,FALSE))</f>
        <v/>
      </c>
      <c r="Z1131" s="146" t="str">
        <f>IF(X1131="","",VLOOKUP(X1131,Secteur_SQ!$A$1:$C$3870,3,FALSE))</f>
        <v/>
      </c>
    </row>
    <row r="1132" spans="1:26">
      <c r="A1132" s="102"/>
      <c r="B1132" s="102"/>
      <c r="C1132" s="102"/>
      <c r="D1132" s="85"/>
      <c r="E1132" s="103"/>
      <c r="F1132" s="104"/>
      <c r="G1132" s="104"/>
      <c r="H1132" s="108"/>
      <c r="I1132" s="104"/>
      <c r="J1132" s="106"/>
      <c r="K1132" s="12"/>
      <c r="L1132" s="107"/>
      <c r="M1132" s="103"/>
      <c r="N1132" s="149"/>
      <c r="O1132" s="89"/>
      <c r="P1132" s="89"/>
      <c r="Q1132" s="89"/>
      <c r="R1132" s="145" t="str">
        <f>IF(A1132="","",VLOOKUP(A1132,Espèces!$A$2:$B$510,2,FALSE))</f>
        <v/>
      </c>
      <c r="S1132" s="146" t="str">
        <f>IF(J1132="","",VLOOKUP(J1132,'code nicheur'!$A$1:$B$16,2,FALSE))</f>
        <v/>
      </c>
      <c r="T1132" s="147" t="str">
        <f>IF(J1132="","",VLOOKUP(J1132,'code nicheur'!$A$1:$C$16,3,FALSE))</f>
        <v/>
      </c>
      <c r="U1132" s="145" t="str">
        <f>IF(B1132="","",VLOOKUP(B1132,'Cartes IGN'!$A$1:$B$3233,2,FALSE))</f>
        <v/>
      </c>
      <c r="V1132" s="147" t="str">
        <f>IF(B1132="","",VLOOKUP(B1132,'Cartes IGN'!$A$1:$D$3233,4,FALSE))</f>
        <v/>
      </c>
      <c r="W1132" s="146" t="str">
        <f>IF(B1132="","",VLOOKUP(B1132,'Cartes IGN'!$A$1:$C$3233,3,FALSE))</f>
        <v/>
      </c>
      <c r="X1132" s="146" t="str">
        <f t="shared" si="17"/>
        <v/>
      </c>
      <c r="Y1132" s="146" t="str">
        <f>IF(X1132="","",VLOOKUP(X1132,Secteur_SQ!$A$1:$B$3870,2,FALSE))</f>
        <v/>
      </c>
      <c r="Z1132" s="146" t="str">
        <f>IF(X1132="","",VLOOKUP(X1132,Secteur_SQ!$A$1:$C$3870,3,FALSE))</f>
        <v/>
      </c>
    </row>
    <row r="1133" spans="1:26">
      <c r="A1133" s="102"/>
      <c r="B1133" s="102"/>
      <c r="C1133" s="102"/>
      <c r="D1133" s="85"/>
      <c r="E1133" s="103"/>
      <c r="F1133" s="104"/>
      <c r="G1133" s="104"/>
      <c r="H1133" s="108"/>
      <c r="I1133" s="104"/>
      <c r="J1133" s="106"/>
      <c r="K1133" s="12"/>
      <c r="L1133" s="107"/>
      <c r="M1133" s="103"/>
      <c r="N1133" s="149"/>
      <c r="O1133" s="89"/>
      <c r="P1133" s="89"/>
      <c r="Q1133" s="89"/>
      <c r="R1133" s="145" t="str">
        <f>IF(A1133="","",VLOOKUP(A1133,Espèces!$A$2:$B$510,2,FALSE))</f>
        <v/>
      </c>
      <c r="S1133" s="146" t="str">
        <f>IF(J1133="","",VLOOKUP(J1133,'code nicheur'!$A$1:$B$16,2,FALSE))</f>
        <v/>
      </c>
      <c r="T1133" s="147" t="str">
        <f>IF(J1133="","",VLOOKUP(J1133,'code nicheur'!$A$1:$C$16,3,FALSE))</f>
        <v/>
      </c>
      <c r="U1133" s="145" t="str">
        <f>IF(B1133="","",VLOOKUP(B1133,'Cartes IGN'!$A$1:$B$3233,2,FALSE))</f>
        <v/>
      </c>
      <c r="V1133" s="147" t="str">
        <f>IF(B1133="","",VLOOKUP(B1133,'Cartes IGN'!$A$1:$D$3233,4,FALSE))</f>
        <v/>
      </c>
      <c r="W1133" s="146" t="str">
        <f>IF(B1133="","",VLOOKUP(B1133,'Cartes IGN'!$A$1:$C$3233,3,FALSE))</f>
        <v/>
      </c>
      <c r="X1133" s="146" t="str">
        <f t="shared" si="17"/>
        <v/>
      </c>
      <c r="Y1133" s="146" t="str">
        <f>IF(X1133="","",VLOOKUP(X1133,Secteur_SQ!$A$1:$B$3870,2,FALSE))</f>
        <v/>
      </c>
      <c r="Z1133" s="146" t="str">
        <f>IF(X1133="","",VLOOKUP(X1133,Secteur_SQ!$A$1:$C$3870,3,FALSE))</f>
        <v/>
      </c>
    </row>
    <row r="1134" spans="1:26">
      <c r="A1134" s="102"/>
      <c r="B1134" s="102"/>
      <c r="C1134" s="102"/>
      <c r="D1134" s="85"/>
      <c r="E1134" s="103"/>
      <c r="F1134" s="104"/>
      <c r="G1134" s="104"/>
      <c r="H1134" s="108"/>
      <c r="I1134" s="104"/>
      <c r="J1134" s="106"/>
      <c r="K1134" s="12"/>
      <c r="L1134" s="107"/>
      <c r="M1134" s="103"/>
      <c r="N1134" s="149"/>
      <c r="O1134" s="89"/>
      <c r="P1134" s="89"/>
      <c r="Q1134" s="89"/>
      <c r="R1134" s="145" t="str">
        <f>IF(A1134="","",VLOOKUP(A1134,Espèces!$A$2:$B$510,2,FALSE))</f>
        <v/>
      </c>
      <c r="S1134" s="146" t="str">
        <f>IF(J1134="","",VLOOKUP(J1134,'code nicheur'!$A$1:$B$16,2,FALSE))</f>
        <v/>
      </c>
      <c r="T1134" s="147" t="str">
        <f>IF(J1134="","",VLOOKUP(J1134,'code nicheur'!$A$1:$C$16,3,FALSE))</f>
        <v/>
      </c>
      <c r="U1134" s="145" t="str">
        <f>IF(B1134="","",VLOOKUP(B1134,'Cartes IGN'!$A$1:$B$3233,2,FALSE))</f>
        <v/>
      </c>
      <c r="V1134" s="147" t="str">
        <f>IF(B1134="","",VLOOKUP(B1134,'Cartes IGN'!$A$1:$D$3233,4,FALSE))</f>
        <v/>
      </c>
      <c r="W1134" s="146" t="str">
        <f>IF(B1134="","",VLOOKUP(B1134,'Cartes IGN'!$A$1:$C$3233,3,FALSE))</f>
        <v/>
      </c>
      <c r="X1134" s="146" t="str">
        <f t="shared" si="17"/>
        <v/>
      </c>
      <c r="Y1134" s="146" t="str">
        <f>IF(X1134="","",VLOOKUP(X1134,Secteur_SQ!$A$1:$B$3870,2,FALSE))</f>
        <v/>
      </c>
      <c r="Z1134" s="146" t="str">
        <f>IF(X1134="","",VLOOKUP(X1134,Secteur_SQ!$A$1:$C$3870,3,FALSE))</f>
        <v/>
      </c>
    </row>
    <row r="1135" spans="1:26">
      <c r="A1135" s="102"/>
      <c r="B1135" s="102"/>
      <c r="C1135" s="102"/>
      <c r="D1135" s="85"/>
      <c r="E1135" s="103"/>
      <c r="F1135" s="104"/>
      <c r="G1135" s="104"/>
      <c r="H1135" s="108"/>
      <c r="I1135" s="104"/>
      <c r="J1135" s="106"/>
      <c r="K1135" s="12"/>
      <c r="L1135" s="107"/>
      <c r="M1135" s="103"/>
      <c r="N1135" s="149"/>
      <c r="O1135" s="89"/>
      <c r="P1135" s="89"/>
      <c r="Q1135" s="89"/>
      <c r="R1135" s="145" t="str">
        <f>IF(A1135="","",VLOOKUP(A1135,Espèces!$A$2:$B$510,2,FALSE))</f>
        <v/>
      </c>
      <c r="S1135" s="146" t="str">
        <f>IF(J1135="","",VLOOKUP(J1135,'code nicheur'!$A$1:$B$16,2,FALSE))</f>
        <v/>
      </c>
      <c r="T1135" s="147" t="str">
        <f>IF(J1135="","",VLOOKUP(J1135,'code nicheur'!$A$1:$C$16,3,FALSE))</f>
        <v/>
      </c>
      <c r="U1135" s="145" t="str">
        <f>IF(B1135="","",VLOOKUP(B1135,'Cartes IGN'!$A$1:$B$3233,2,FALSE))</f>
        <v/>
      </c>
      <c r="V1135" s="147" t="str">
        <f>IF(B1135="","",VLOOKUP(B1135,'Cartes IGN'!$A$1:$D$3233,4,FALSE))</f>
        <v/>
      </c>
      <c r="W1135" s="146" t="str">
        <f>IF(B1135="","",VLOOKUP(B1135,'Cartes IGN'!$A$1:$C$3233,3,FALSE))</f>
        <v/>
      </c>
      <c r="X1135" s="146" t="str">
        <f t="shared" si="17"/>
        <v/>
      </c>
      <c r="Y1135" s="146" t="str">
        <f>IF(X1135="","",VLOOKUP(X1135,Secteur_SQ!$A$1:$B$3870,2,FALSE))</f>
        <v/>
      </c>
      <c r="Z1135" s="146" t="str">
        <f>IF(X1135="","",VLOOKUP(X1135,Secteur_SQ!$A$1:$C$3870,3,FALSE))</f>
        <v/>
      </c>
    </row>
    <row r="1136" spans="1:26">
      <c r="A1136" s="102"/>
      <c r="B1136" s="102"/>
      <c r="C1136" s="102"/>
      <c r="D1136" s="85"/>
      <c r="E1136" s="103"/>
      <c r="F1136" s="104"/>
      <c r="G1136" s="104"/>
      <c r="H1136" s="108"/>
      <c r="I1136" s="104"/>
      <c r="J1136" s="106"/>
      <c r="K1136" s="12"/>
      <c r="L1136" s="107"/>
      <c r="M1136" s="103"/>
      <c r="N1136" s="149"/>
      <c r="O1136" s="89"/>
      <c r="P1136" s="89"/>
      <c r="Q1136" s="89"/>
      <c r="R1136" s="145" t="str">
        <f>IF(A1136="","",VLOOKUP(A1136,Espèces!$A$2:$B$510,2,FALSE))</f>
        <v/>
      </c>
      <c r="S1136" s="146" t="str">
        <f>IF(J1136="","",VLOOKUP(J1136,'code nicheur'!$A$1:$B$16,2,FALSE))</f>
        <v/>
      </c>
      <c r="T1136" s="147" t="str">
        <f>IF(J1136="","",VLOOKUP(J1136,'code nicheur'!$A$1:$C$16,3,FALSE))</f>
        <v/>
      </c>
      <c r="U1136" s="145" t="str">
        <f>IF(B1136="","",VLOOKUP(B1136,'Cartes IGN'!$A$1:$B$3233,2,FALSE))</f>
        <v/>
      </c>
      <c r="V1136" s="147" t="str">
        <f>IF(B1136="","",VLOOKUP(B1136,'Cartes IGN'!$A$1:$D$3233,4,FALSE))</f>
        <v/>
      </c>
      <c r="W1136" s="146" t="str">
        <f>IF(B1136="","",VLOOKUP(B1136,'Cartes IGN'!$A$1:$C$3233,3,FALSE))</f>
        <v/>
      </c>
      <c r="X1136" s="146" t="str">
        <f t="shared" si="17"/>
        <v/>
      </c>
      <c r="Y1136" s="146" t="str">
        <f>IF(X1136="","",VLOOKUP(X1136,Secteur_SQ!$A$1:$B$3870,2,FALSE))</f>
        <v/>
      </c>
      <c r="Z1136" s="146" t="str">
        <f>IF(X1136="","",VLOOKUP(X1136,Secteur_SQ!$A$1:$C$3870,3,FALSE))</f>
        <v/>
      </c>
    </row>
    <row r="1137" spans="1:26">
      <c r="A1137" s="102"/>
      <c r="B1137" s="102"/>
      <c r="C1137" s="102"/>
      <c r="D1137" s="85"/>
      <c r="E1137" s="103"/>
      <c r="F1137" s="104"/>
      <c r="G1137" s="104"/>
      <c r="H1137" s="108"/>
      <c r="I1137" s="104"/>
      <c r="J1137" s="106"/>
      <c r="K1137" s="12"/>
      <c r="L1137" s="107"/>
      <c r="M1137" s="103"/>
      <c r="N1137" s="149"/>
      <c r="O1137" s="89"/>
      <c r="P1137" s="89"/>
      <c r="Q1137" s="89"/>
      <c r="R1137" s="145" t="str">
        <f>IF(A1137="","",VLOOKUP(A1137,Espèces!$A$2:$B$510,2,FALSE))</f>
        <v/>
      </c>
      <c r="S1137" s="146" t="str">
        <f>IF(J1137="","",VLOOKUP(J1137,'code nicheur'!$A$1:$B$16,2,FALSE))</f>
        <v/>
      </c>
      <c r="T1137" s="147" t="str">
        <f>IF(J1137="","",VLOOKUP(J1137,'code nicheur'!$A$1:$C$16,3,FALSE))</f>
        <v/>
      </c>
      <c r="U1137" s="145" t="str">
        <f>IF(B1137="","",VLOOKUP(B1137,'Cartes IGN'!$A$1:$B$3233,2,FALSE))</f>
        <v/>
      </c>
      <c r="V1137" s="147" t="str">
        <f>IF(B1137="","",VLOOKUP(B1137,'Cartes IGN'!$A$1:$D$3233,4,FALSE))</f>
        <v/>
      </c>
      <c r="W1137" s="146" t="str">
        <f>IF(B1137="","",VLOOKUP(B1137,'Cartes IGN'!$A$1:$C$3233,3,FALSE))</f>
        <v/>
      </c>
      <c r="X1137" s="146" t="str">
        <f t="shared" si="17"/>
        <v/>
      </c>
      <c r="Y1137" s="146" t="str">
        <f>IF(X1137="","",VLOOKUP(X1137,Secteur_SQ!$A$1:$B$3870,2,FALSE))</f>
        <v/>
      </c>
      <c r="Z1137" s="146" t="str">
        <f>IF(X1137="","",VLOOKUP(X1137,Secteur_SQ!$A$1:$C$3870,3,FALSE))</f>
        <v/>
      </c>
    </row>
    <row r="1138" spans="1:26">
      <c r="A1138" s="102"/>
      <c r="B1138" s="102"/>
      <c r="C1138" s="102"/>
      <c r="D1138" s="85"/>
      <c r="E1138" s="103"/>
      <c r="F1138" s="104"/>
      <c r="G1138" s="104"/>
      <c r="H1138" s="108"/>
      <c r="I1138" s="104"/>
      <c r="J1138" s="106"/>
      <c r="K1138" s="12"/>
      <c r="L1138" s="107"/>
      <c r="M1138" s="103"/>
      <c r="N1138" s="149"/>
      <c r="O1138" s="89"/>
      <c r="P1138" s="89"/>
      <c r="Q1138" s="89"/>
      <c r="R1138" s="145" t="str">
        <f>IF(A1138="","",VLOOKUP(A1138,Espèces!$A$2:$B$510,2,FALSE))</f>
        <v/>
      </c>
      <c r="S1138" s="146" t="str">
        <f>IF(J1138="","",VLOOKUP(J1138,'code nicheur'!$A$1:$B$16,2,FALSE))</f>
        <v/>
      </c>
      <c r="T1138" s="147" t="str">
        <f>IF(J1138="","",VLOOKUP(J1138,'code nicheur'!$A$1:$C$16,3,FALSE))</f>
        <v/>
      </c>
      <c r="U1138" s="145" t="str">
        <f>IF(B1138="","",VLOOKUP(B1138,'Cartes IGN'!$A$1:$B$3233,2,FALSE))</f>
        <v/>
      </c>
      <c r="V1138" s="147" t="str">
        <f>IF(B1138="","",VLOOKUP(B1138,'Cartes IGN'!$A$1:$D$3233,4,FALSE))</f>
        <v/>
      </c>
      <c r="W1138" s="146" t="str">
        <f>IF(B1138="","",VLOOKUP(B1138,'Cartes IGN'!$A$1:$C$3233,3,FALSE))</f>
        <v/>
      </c>
      <c r="X1138" s="146" t="str">
        <f t="shared" si="17"/>
        <v/>
      </c>
      <c r="Y1138" s="146" t="str">
        <f>IF(X1138="","",VLOOKUP(X1138,Secteur_SQ!$A$1:$B$3870,2,FALSE))</f>
        <v/>
      </c>
      <c r="Z1138" s="146" t="str">
        <f>IF(X1138="","",VLOOKUP(X1138,Secteur_SQ!$A$1:$C$3870,3,FALSE))</f>
        <v/>
      </c>
    </row>
    <row r="1139" spans="1:26">
      <c r="A1139" s="102"/>
      <c r="B1139" s="102"/>
      <c r="C1139" s="102"/>
      <c r="D1139" s="85"/>
      <c r="E1139" s="103"/>
      <c r="F1139" s="104"/>
      <c r="G1139" s="104"/>
      <c r="H1139" s="108"/>
      <c r="I1139" s="104"/>
      <c r="J1139" s="106"/>
      <c r="K1139" s="12"/>
      <c r="L1139" s="107"/>
      <c r="M1139" s="103"/>
      <c r="N1139" s="149"/>
      <c r="O1139" s="89"/>
      <c r="P1139" s="89"/>
      <c r="Q1139" s="89"/>
      <c r="R1139" s="145" t="str">
        <f>IF(A1139="","",VLOOKUP(A1139,Espèces!$A$2:$B$510,2,FALSE))</f>
        <v/>
      </c>
      <c r="S1139" s="146" t="str">
        <f>IF(J1139="","",VLOOKUP(J1139,'code nicheur'!$A$1:$B$16,2,FALSE))</f>
        <v/>
      </c>
      <c r="T1139" s="147" t="str">
        <f>IF(J1139="","",VLOOKUP(J1139,'code nicheur'!$A$1:$C$16,3,FALSE))</f>
        <v/>
      </c>
      <c r="U1139" s="145" t="str">
        <f>IF(B1139="","",VLOOKUP(B1139,'Cartes IGN'!$A$1:$B$3233,2,FALSE))</f>
        <v/>
      </c>
      <c r="V1139" s="147" t="str">
        <f>IF(B1139="","",VLOOKUP(B1139,'Cartes IGN'!$A$1:$D$3233,4,FALSE))</f>
        <v/>
      </c>
      <c r="W1139" s="146" t="str">
        <f>IF(B1139="","",VLOOKUP(B1139,'Cartes IGN'!$A$1:$C$3233,3,FALSE))</f>
        <v/>
      </c>
      <c r="X1139" s="146" t="str">
        <f t="shared" si="17"/>
        <v/>
      </c>
      <c r="Y1139" s="146" t="str">
        <f>IF(X1139="","",VLOOKUP(X1139,Secteur_SQ!$A$1:$B$3870,2,FALSE))</f>
        <v/>
      </c>
      <c r="Z1139" s="146" t="str">
        <f>IF(X1139="","",VLOOKUP(X1139,Secteur_SQ!$A$1:$C$3870,3,FALSE))</f>
        <v/>
      </c>
    </row>
    <row r="1140" spans="1:26">
      <c r="A1140" s="102"/>
      <c r="B1140" s="102"/>
      <c r="C1140" s="102"/>
      <c r="D1140" s="85"/>
      <c r="E1140" s="103"/>
      <c r="F1140" s="104"/>
      <c r="G1140" s="104"/>
      <c r="H1140" s="108"/>
      <c r="I1140" s="104"/>
      <c r="J1140" s="106"/>
      <c r="K1140" s="12"/>
      <c r="L1140" s="107"/>
      <c r="M1140" s="103"/>
      <c r="N1140" s="149"/>
      <c r="O1140" s="89"/>
      <c r="P1140" s="89"/>
      <c r="Q1140" s="89"/>
      <c r="R1140" s="145" t="str">
        <f>IF(A1140="","",VLOOKUP(A1140,Espèces!$A$2:$B$510,2,FALSE))</f>
        <v/>
      </c>
      <c r="S1140" s="146" t="str">
        <f>IF(J1140="","",VLOOKUP(J1140,'code nicheur'!$A$1:$B$16,2,FALSE))</f>
        <v/>
      </c>
      <c r="T1140" s="147" t="str">
        <f>IF(J1140="","",VLOOKUP(J1140,'code nicheur'!$A$1:$C$16,3,FALSE))</f>
        <v/>
      </c>
      <c r="U1140" s="145" t="str">
        <f>IF(B1140="","",VLOOKUP(B1140,'Cartes IGN'!$A$1:$B$3233,2,FALSE))</f>
        <v/>
      </c>
      <c r="V1140" s="147" t="str">
        <f>IF(B1140="","",VLOOKUP(B1140,'Cartes IGN'!$A$1:$D$3233,4,FALSE))</f>
        <v/>
      </c>
      <c r="W1140" s="146" t="str">
        <f>IF(B1140="","",VLOOKUP(B1140,'Cartes IGN'!$A$1:$C$3233,3,FALSE))</f>
        <v/>
      </c>
      <c r="X1140" s="146" t="str">
        <f t="shared" si="17"/>
        <v/>
      </c>
      <c r="Y1140" s="146" t="str">
        <f>IF(X1140="","",VLOOKUP(X1140,Secteur_SQ!$A$1:$B$3870,2,FALSE))</f>
        <v/>
      </c>
      <c r="Z1140" s="146" t="str">
        <f>IF(X1140="","",VLOOKUP(X1140,Secteur_SQ!$A$1:$C$3870,3,FALSE))</f>
        <v/>
      </c>
    </row>
    <row r="1141" spans="1:26">
      <c r="A1141" s="102"/>
      <c r="B1141" s="102"/>
      <c r="C1141" s="102"/>
      <c r="D1141" s="85"/>
      <c r="E1141" s="103"/>
      <c r="F1141" s="104"/>
      <c r="G1141" s="104"/>
      <c r="H1141" s="108"/>
      <c r="I1141" s="104"/>
      <c r="J1141" s="106"/>
      <c r="K1141" s="12"/>
      <c r="L1141" s="107"/>
      <c r="M1141" s="103"/>
      <c r="N1141" s="149"/>
      <c r="O1141" s="89"/>
      <c r="P1141" s="89"/>
      <c r="Q1141" s="89"/>
      <c r="R1141" s="145" t="str">
        <f>IF(A1141="","",VLOOKUP(A1141,Espèces!$A$2:$B$510,2,FALSE))</f>
        <v/>
      </c>
      <c r="S1141" s="146" t="str">
        <f>IF(J1141="","",VLOOKUP(J1141,'code nicheur'!$A$1:$B$16,2,FALSE))</f>
        <v/>
      </c>
      <c r="T1141" s="147" t="str">
        <f>IF(J1141="","",VLOOKUP(J1141,'code nicheur'!$A$1:$C$16,3,FALSE))</f>
        <v/>
      </c>
      <c r="U1141" s="145" t="str">
        <f>IF(B1141="","",VLOOKUP(B1141,'Cartes IGN'!$A$1:$B$3233,2,FALSE))</f>
        <v/>
      </c>
      <c r="V1141" s="147" t="str">
        <f>IF(B1141="","",VLOOKUP(B1141,'Cartes IGN'!$A$1:$D$3233,4,FALSE))</f>
        <v/>
      </c>
      <c r="W1141" s="146" t="str">
        <f>IF(B1141="","",VLOOKUP(B1141,'Cartes IGN'!$A$1:$C$3233,3,FALSE))</f>
        <v/>
      </c>
      <c r="X1141" s="146" t="str">
        <f t="shared" si="17"/>
        <v/>
      </c>
      <c r="Y1141" s="146" t="str">
        <f>IF(X1141="","",VLOOKUP(X1141,Secteur_SQ!$A$1:$B$3870,2,FALSE))</f>
        <v/>
      </c>
      <c r="Z1141" s="146" t="str">
        <f>IF(X1141="","",VLOOKUP(X1141,Secteur_SQ!$A$1:$C$3870,3,FALSE))</f>
        <v/>
      </c>
    </row>
    <row r="1142" spans="1:26">
      <c r="A1142" s="102"/>
      <c r="B1142" s="102"/>
      <c r="C1142" s="102"/>
      <c r="D1142" s="85"/>
      <c r="E1142" s="103"/>
      <c r="F1142" s="104"/>
      <c r="G1142" s="104"/>
      <c r="H1142" s="108"/>
      <c r="I1142" s="104"/>
      <c r="J1142" s="106"/>
      <c r="K1142" s="12"/>
      <c r="L1142" s="107"/>
      <c r="M1142" s="103"/>
      <c r="N1142" s="149"/>
      <c r="O1142" s="89"/>
      <c r="P1142" s="89"/>
      <c r="Q1142" s="89"/>
      <c r="R1142" s="145" t="str">
        <f>IF(A1142="","",VLOOKUP(A1142,Espèces!$A$2:$B$510,2,FALSE))</f>
        <v/>
      </c>
      <c r="S1142" s="146" t="str">
        <f>IF(J1142="","",VLOOKUP(J1142,'code nicheur'!$A$1:$B$16,2,FALSE))</f>
        <v/>
      </c>
      <c r="T1142" s="147" t="str">
        <f>IF(J1142="","",VLOOKUP(J1142,'code nicheur'!$A$1:$C$16,3,FALSE))</f>
        <v/>
      </c>
      <c r="U1142" s="145" t="str">
        <f>IF(B1142="","",VLOOKUP(B1142,'Cartes IGN'!$A$1:$B$3233,2,FALSE))</f>
        <v/>
      </c>
      <c r="V1142" s="147" t="str">
        <f>IF(B1142="","",VLOOKUP(B1142,'Cartes IGN'!$A$1:$D$3233,4,FALSE))</f>
        <v/>
      </c>
      <c r="W1142" s="146" t="str">
        <f>IF(B1142="","",VLOOKUP(B1142,'Cartes IGN'!$A$1:$C$3233,3,FALSE))</f>
        <v/>
      </c>
      <c r="X1142" s="146" t="str">
        <f t="shared" si="17"/>
        <v/>
      </c>
      <c r="Y1142" s="146" t="str">
        <f>IF(X1142="","",VLOOKUP(X1142,Secteur_SQ!$A$1:$B$3870,2,FALSE))</f>
        <v/>
      </c>
      <c r="Z1142" s="146" t="str">
        <f>IF(X1142="","",VLOOKUP(X1142,Secteur_SQ!$A$1:$C$3870,3,FALSE))</f>
        <v/>
      </c>
    </row>
    <row r="1143" spans="1:26">
      <c r="A1143" s="102"/>
      <c r="B1143" s="102"/>
      <c r="C1143" s="102"/>
      <c r="D1143" s="85"/>
      <c r="E1143" s="103"/>
      <c r="F1143" s="104"/>
      <c r="G1143" s="104"/>
      <c r="H1143" s="108"/>
      <c r="I1143" s="104"/>
      <c r="J1143" s="106"/>
      <c r="K1143" s="12"/>
      <c r="L1143" s="107"/>
      <c r="M1143" s="103"/>
      <c r="N1143" s="149"/>
      <c r="O1143" s="89"/>
      <c r="P1143" s="89"/>
      <c r="Q1143" s="89"/>
      <c r="R1143" s="145" t="str">
        <f>IF(A1143="","",VLOOKUP(A1143,Espèces!$A$2:$B$510,2,FALSE))</f>
        <v/>
      </c>
      <c r="S1143" s="146" t="str">
        <f>IF(J1143="","",VLOOKUP(J1143,'code nicheur'!$A$1:$B$16,2,FALSE))</f>
        <v/>
      </c>
      <c r="T1143" s="147" t="str">
        <f>IF(J1143="","",VLOOKUP(J1143,'code nicheur'!$A$1:$C$16,3,FALSE))</f>
        <v/>
      </c>
      <c r="U1143" s="145" t="str">
        <f>IF(B1143="","",VLOOKUP(B1143,'Cartes IGN'!$A$1:$B$3233,2,FALSE))</f>
        <v/>
      </c>
      <c r="V1143" s="147" t="str">
        <f>IF(B1143="","",VLOOKUP(B1143,'Cartes IGN'!$A$1:$D$3233,4,FALSE))</f>
        <v/>
      </c>
      <c r="W1143" s="146" t="str">
        <f>IF(B1143="","",VLOOKUP(B1143,'Cartes IGN'!$A$1:$C$3233,3,FALSE))</f>
        <v/>
      </c>
      <c r="X1143" s="146" t="str">
        <f t="shared" si="17"/>
        <v/>
      </c>
      <c r="Y1143" s="146" t="str">
        <f>IF(X1143="","",VLOOKUP(X1143,Secteur_SQ!$A$1:$B$3870,2,FALSE))</f>
        <v/>
      </c>
      <c r="Z1143" s="146" t="str">
        <f>IF(X1143="","",VLOOKUP(X1143,Secteur_SQ!$A$1:$C$3870,3,FALSE))</f>
        <v/>
      </c>
    </row>
    <row r="1144" spans="1:26">
      <c r="A1144" s="102"/>
      <c r="B1144" s="102"/>
      <c r="C1144" s="102"/>
      <c r="D1144" s="85"/>
      <c r="E1144" s="103"/>
      <c r="F1144" s="104"/>
      <c r="G1144" s="104"/>
      <c r="H1144" s="108"/>
      <c r="I1144" s="104"/>
      <c r="J1144" s="106"/>
      <c r="K1144" s="12"/>
      <c r="L1144" s="107"/>
      <c r="M1144" s="103"/>
      <c r="N1144" s="149"/>
      <c r="O1144" s="89"/>
      <c r="P1144" s="89"/>
      <c r="Q1144" s="89"/>
      <c r="R1144" s="145" t="str">
        <f>IF(A1144="","",VLOOKUP(A1144,Espèces!$A$2:$B$510,2,FALSE))</f>
        <v/>
      </c>
      <c r="S1144" s="146" t="str">
        <f>IF(J1144="","",VLOOKUP(J1144,'code nicheur'!$A$1:$B$16,2,FALSE))</f>
        <v/>
      </c>
      <c r="T1144" s="147" t="str">
        <f>IF(J1144="","",VLOOKUP(J1144,'code nicheur'!$A$1:$C$16,3,FALSE))</f>
        <v/>
      </c>
      <c r="U1144" s="145" t="str">
        <f>IF(B1144="","",VLOOKUP(B1144,'Cartes IGN'!$A$1:$B$3233,2,FALSE))</f>
        <v/>
      </c>
      <c r="V1144" s="147" t="str">
        <f>IF(B1144="","",VLOOKUP(B1144,'Cartes IGN'!$A$1:$D$3233,4,FALSE))</f>
        <v/>
      </c>
      <c r="W1144" s="146" t="str">
        <f>IF(B1144="","",VLOOKUP(B1144,'Cartes IGN'!$A$1:$C$3233,3,FALSE))</f>
        <v/>
      </c>
      <c r="X1144" s="146" t="str">
        <f t="shared" si="17"/>
        <v/>
      </c>
      <c r="Y1144" s="146" t="str">
        <f>IF(X1144="","",VLOOKUP(X1144,Secteur_SQ!$A$1:$B$3870,2,FALSE))</f>
        <v/>
      </c>
      <c r="Z1144" s="146" t="str">
        <f>IF(X1144="","",VLOOKUP(X1144,Secteur_SQ!$A$1:$C$3870,3,FALSE))</f>
        <v/>
      </c>
    </row>
    <row r="1145" spans="1:26">
      <c r="A1145" s="102"/>
      <c r="B1145" s="102"/>
      <c r="C1145" s="102"/>
      <c r="D1145" s="85"/>
      <c r="E1145" s="103"/>
      <c r="F1145" s="104"/>
      <c r="G1145" s="104"/>
      <c r="H1145" s="108"/>
      <c r="I1145" s="104"/>
      <c r="J1145" s="106"/>
      <c r="K1145" s="12"/>
      <c r="L1145" s="107"/>
      <c r="M1145" s="103"/>
      <c r="N1145" s="149"/>
      <c r="O1145" s="89"/>
      <c r="P1145" s="89"/>
      <c r="Q1145" s="89"/>
      <c r="R1145" s="145" t="str">
        <f>IF(A1145="","",VLOOKUP(A1145,Espèces!$A$2:$B$510,2,FALSE))</f>
        <v/>
      </c>
      <c r="S1145" s="146" t="str">
        <f>IF(J1145="","",VLOOKUP(J1145,'code nicheur'!$A$1:$B$16,2,FALSE))</f>
        <v/>
      </c>
      <c r="T1145" s="147" t="str">
        <f>IF(J1145="","",VLOOKUP(J1145,'code nicheur'!$A$1:$C$16,3,FALSE))</f>
        <v/>
      </c>
      <c r="U1145" s="145" t="str">
        <f>IF(B1145="","",VLOOKUP(B1145,'Cartes IGN'!$A$1:$B$3233,2,FALSE))</f>
        <v/>
      </c>
      <c r="V1145" s="147" t="str">
        <f>IF(B1145="","",VLOOKUP(B1145,'Cartes IGN'!$A$1:$D$3233,4,FALSE))</f>
        <v/>
      </c>
      <c r="W1145" s="146" t="str">
        <f>IF(B1145="","",VLOOKUP(B1145,'Cartes IGN'!$A$1:$C$3233,3,FALSE))</f>
        <v/>
      </c>
      <c r="X1145" s="146" t="str">
        <f t="shared" si="17"/>
        <v/>
      </c>
      <c r="Y1145" s="146" t="str">
        <f>IF(X1145="","",VLOOKUP(X1145,Secteur_SQ!$A$1:$B$3870,2,FALSE))</f>
        <v/>
      </c>
      <c r="Z1145" s="146" t="str">
        <f>IF(X1145="","",VLOOKUP(X1145,Secteur_SQ!$A$1:$C$3870,3,FALSE))</f>
        <v/>
      </c>
    </row>
    <row r="1146" spans="1:26">
      <c r="A1146" s="102"/>
      <c r="B1146" s="102"/>
      <c r="C1146" s="102"/>
      <c r="D1146" s="85"/>
      <c r="E1146" s="103"/>
      <c r="F1146" s="104"/>
      <c r="G1146" s="104"/>
      <c r="H1146" s="108"/>
      <c r="I1146" s="104"/>
      <c r="J1146" s="106"/>
      <c r="K1146" s="12"/>
      <c r="L1146" s="107"/>
      <c r="M1146" s="103"/>
      <c r="N1146" s="149"/>
      <c r="O1146" s="89"/>
      <c r="P1146" s="89"/>
      <c r="Q1146" s="89"/>
      <c r="R1146" s="145" t="str">
        <f>IF(A1146="","",VLOOKUP(A1146,Espèces!$A$2:$B$510,2,FALSE))</f>
        <v/>
      </c>
      <c r="S1146" s="146" t="str">
        <f>IF(J1146="","",VLOOKUP(J1146,'code nicheur'!$A$1:$B$16,2,FALSE))</f>
        <v/>
      </c>
      <c r="T1146" s="147" t="str">
        <f>IF(J1146="","",VLOOKUP(J1146,'code nicheur'!$A$1:$C$16,3,FALSE))</f>
        <v/>
      </c>
      <c r="U1146" s="145" t="str">
        <f>IF(B1146="","",VLOOKUP(B1146,'Cartes IGN'!$A$1:$B$3233,2,FALSE))</f>
        <v/>
      </c>
      <c r="V1146" s="147" t="str">
        <f>IF(B1146="","",VLOOKUP(B1146,'Cartes IGN'!$A$1:$D$3233,4,FALSE))</f>
        <v/>
      </c>
      <c r="W1146" s="146" t="str">
        <f>IF(B1146="","",VLOOKUP(B1146,'Cartes IGN'!$A$1:$C$3233,3,FALSE))</f>
        <v/>
      </c>
      <c r="X1146" s="146" t="str">
        <f t="shared" si="17"/>
        <v/>
      </c>
      <c r="Y1146" s="146" t="str">
        <f>IF(X1146="","",VLOOKUP(X1146,Secteur_SQ!$A$1:$B$3870,2,FALSE))</f>
        <v/>
      </c>
      <c r="Z1146" s="146" t="str">
        <f>IF(X1146="","",VLOOKUP(X1146,Secteur_SQ!$A$1:$C$3870,3,FALSE))</f>
        <v/>
      </c>
    </row>
    <row r="1147" spans="1:26">
      <c r="A1147" s="102"/>
      <c r="B1147" s="102"/>
      <c r="C1147" s="102"/>
      <c r="D1147" s="85"/>
      <c r="E1147" s="103"/>
      <c r="F1147" s="104"/>
      <c r="G1147" s="104"/>
      <c r="H1147" s="108"/>
      <c r="I1147" s="104"/>
      <c r="J1147" s="106"/>
      <c r="K1147" s="12"/>
      <c r="L1147" s="107"/>
      <c r="M1147" s="103"/>
      <c r="N1147" s="149"/>
      <c r="O1147" s="89"/>
      <c r="P1147" s="89"/>
      <c r="Q1147" s="89"/>
      <c r="R1147" s="145" t="str">
        <f>IF(A1147="","",VLOOKUP(A1147,Espèces!$A$2:$B$510,2,FALSE))</f>
        <v/>
      </c>
      <c r="S1147" s="146" t="str">
        <f>IF(J1147="","",VLOOKUP(J1147,'code nicheur'!$A$1:$B$16,2,FALSE))</f>
        <v/>
      </c>
      <c r="T1147" s="147" t="str">
        <f>IF(J1147="","",VLOOKUP(J1147,'code nicheur'!$A$1:$C$16,3,FALSE))</f>
        <v/>
      </c>
      <c r="U1147" s="145" t="str">
        <f>IF(B1147="","",VLOOKUP(B1147,'Cartes IGN'!$A$1:$B$3233,2,FALSE))</f>
        <v/>
      </c>
      <c r="V1147" s="147" t="str">
        <f>IF(B1147="","",VLOOKUP(B1147,'Cartes IGN'!$A$1:$D$3233,4,FALSE))</f>
        <v/>
      </c>
      <c r="W1147" s="146" t="str">
        <f>IF(B1147="","",VLOOKUP(B1147,'Cartes IGN'!$A$1:$C$3233,3,FALSE))</f>
        <v/>
      </c>
      <c r="X1147" s="146" t="str">
        <f t="shared" si="17"/>
        <v/>
      </c>
      <c r="Y1147" s="146" t="str">
        <f>IF(X1147="","",VLOOKUP(X1147,Secteur_SQ!$A$1:$B$3870,2,FALSE))</f>
        <v/>
      </c>
      <c r="Z1147" s="146" t="str">
        <f>IF(X1147="","",VLOOKUP(X1147,Secteur_SQ!$A$1:$C$3870,3,FALSE))</f>
        <v/>
      </c>
    </row>
    <row r="1148" spans="1:26">
      <c r="A1148" s="102"/>
      <c r="B1148" s="102"/>
      <c r="C1148" s="102"/>
      <c r="D1148" s="85"/>
      <c r="E1148" s="103"/>
      <c r="F1148" s="104"/>
      <c r="G1148" s="104"/>
      <c r="H1148" s="108"/>
      <c r="I1148" s="104"/>
      <c r="J1148" s="106"/>
      <c r="K1148" s="12"/>
      <c r="L1148" s="107"/>
      <c r="M1148" s="103"/>
      <c r="N1148" s="149"/>
      <c r="O1148" s="89"/>
      <c r="P1148" s="89"/>
      <c r="Q1148" s="89"/>
      <c r="R1148" s="145" t="str">
        <f>IF(A1148="","",VLOOKUP(A1148,Espèces!$A$2:$B$510,2,FALSE))</f>
        <v/>
      </c>
      <c r="S1148" s="146" t="str">
        <f>IF(J1148="","",VLOOKUP(J1148,'code nicheur'!$A$1:$B$16,2,FALSE))</f>
        <v/>
      </c>
      <c r="T1148" s="147" t="str">
        <f>IF(J1148="","",VLOOKUP(J1148,'code nicheur'!$A$1:$C$16,3,FALSE))</f>
        <v/>
      </c>
      <c r="U1148" s="145" t="str">
        <f>IF(B1148="","",VLOOKUP(B1148,'Cartes IGN'!$A$1:$B$3233,2,FALSE))</f>
        <v/>
      </c>
      <c r="V1148" s="147" t="str">
        <f>IF(B1148="","",VLOOKUP(B1148,'Cartes IGN'!$A$1:$D$3233,4,FALSE))</f>
        <v/>
      </c>
      <c r="W1148" s="146" t="str">
        <f>IF(B1148="","",VLOOKUP(B1148,'Cartes IGN'!$A$1:$C$3233,3,FALSE))</f>
        <v/>
      </c>
      <c r="X1148" s="146" t="str">
        <f t="shared" si="17"/>
        <v/>
      </c>
      <c r="Y1148" s="146" t="str">
        <f>IF(X1148="","",VLOOKUP(X1148,Secteur_SQ!$A$1:$B$3870,2,FALSE))</f>
        <v/>
      </c>
      <c r="Z1148" s="146" t="str">
        <f>IF(X1148="","",VLOOKUP(X1148,Secteur_SQ!$A$1:$C$3870,3,FALSE))</f>
        <v/>
      </c>
    </row>
    <row r="1149" spans="1:26">
      <c r="A1149" s="102"/>
      <c r="B1149" s="102"/>
      <c r="C1149" s="102"/>
      <c r="D1149" s="85"/>
      <c r="E1149" s="103"/>
      <c r="F1149" s="104"/>
      <c r="G1149" s="104"/>
      <c r="H1149" s="108"/>
      <c r="I1149" s="104"/>
      <c r="J1149" s="106"/>
      <c r="K1149" s="12"/>
      <c r="L1149" s="107"/>
      <c r="M1149" s="103"/>
      <c r="N1149" s="149"/>
      <c r="O1149" s="89"/>
      <c r="P1149" s="89"/>
      <c r="Q1149" s="89"/>
      <c r="R1149" s="145" t="str">
        <f>IF(A1149="","",VLOOKUP(A1149,Espèces!$A$2:$B$510,2,FALSE))</f>
        <v/>
      </c>
      <c r="S1149" s="146" t="str">
        <f>IF(J1149="","",VLOOKUP(J1149,'code nicheur'!$A$1:$B$16,2,FALSE))</f>
        <v/>
      </c>
      <c r="T1149" s="147" t="str">
        <f>IF(J1149="","",VLOOKUP(J1149,'code nicheur'!$A$1:$C$16,3,FALSE))</f>
        <v/>
      </c>
      <c r="U1149" s="145" t="str">
        <f>IF(B1149="","",VLOOKUP(B1149,'Cartes IGN'!$A$1:$B$3233,2,FALSE))</f>
        <v/>
      </c>
      <c r="V1149" s="147" t="str">
        <f>IF(B1149="","",VLOOKUP(B1149,'Cartes IGN'!$A$1:$D$3233,4,FALSE))</f>
        <v/>
      </c>
      <c r="W1149" s="146" t="str">
        <f>IF(B1149="","",VLOOKUP(B1149,'Cartes IGN'!$A$1:$C$3233,3,FALSE))</f>
        <v/>
      </c>
      <c r="X1149" s="146" t="str">
        <f t="shared" si="17"/>
        <v/>
      </c>
      <c r="Y1149" s="146" t="str">
        <f>IF(X1149="","",VLOOKUP(X1149,Secteur_SQ!$A$1:$B$3870,2,FALSE))</f>
        <v/>
      </c>
      <c r="Z1149" s="146" t="str">
        <f>IF(X1149="","",VLOOKUP(X1149,Secteur_SQ!$A$1:$C$3870,3,FALSE))</f>
        <v/>
      </c>
    </row>
    <row r="1150" spans="1:26">
      <c r="A1150" s="102"/>
      <c r="B1150" s="102"/>
      <c r="C1150" s="102"/>
      <c r="D1150" s="85"/>
      <c r="E1150" s="103"/>
      <c r="F1150" s="104"/>
      <c r="G1150" s="104"/>
      <c r="H1150" s="108"/>
      <c r="I1150" s="104"/>
      <c r="J1150" s="106"/>
      <c r="K1150" s="12"/>
      <c r="L1150" s="107"/>
      <c r="M1150" s="103"/>
      <c r="N1150" s="149"/>
      <c r="O1150" s="89"/>
      <c r="P1150" s="89"/>
      <c r="Q1150" s="89"/>
      <c r="R1150" s="145" t="str">
        <f>IF(A1150="","",VLOOKUP(A1150,Espèces!$A$2:$B$510,2,FALSE))</f>
        <v/>
      </c>
      <c r="S1150" s="146" t="str">
        <f>IF(J1150="","",VLOOKUP(J1150,'code nicheur'!$A$1:$B$16,2,FALSE))</f>
        <v/>
      </c>
      <c r="T1150" s="147" t="str">
        <f>IF(J1150="","",VLOOKUP(J1150,'code nicheur'!$A$1:$C$16,3,FALSE))</f>
        <v/>
      </c>
      <c r="U1150" s="145" t="str">
        <f>IF(B1150="","",VLOOKUP(B1150,'Cartes IGN'!$A$1:$B$3233,2,FALSE))</f>
        <v/>
      </c>
      <c r="V1150" s="147" t="str">
        <f>IF(B1150="","",VLOOKUP(B1150,'Cartes IGN'!$A$1:$D$3233,4,FALSE))</f>
        <v/>
      </c>
      <c r="W1150" s="146" t="str">
        <f>IF(B1150="","",VLOOKUP(B1150,'Cartes IGN'!$A$1:$C$3233,3,FALSE))</f>
        <v/>
      </c>
      <c r="X1150" s="146" t="str">
        <f t="shared" si="17"/>
        <v/>
      </c>
      <c r="Y1150" s="146" t="str">
        <f>IF(X1150="","",VLOOKUP(X1150,Secteur_SQ!$A$1:$B$3870,2,FALSE))</f>
        <v/>
      </c>
      <c r="Z1150" s="146" t="str">
        <f>IF(X1150="","",VLOOKUP(X1150,Secteur_SQ!$A$1:$C$3870,3,FALSE))</f>
        <v/>
      </c>
    </row>
    <row r="1151" spans="1:26">
      <c r="A1151" s="102"/>
      <c r="B1151" s="102"/>
      <c r="C1151" s="102"/>
      <c r="D1151" s="85"/>
      <c r="E1151" s="103"/>
      <c r="F1151" s="104"/>
      <c r="G1151" s="104"/>
      <c r="H1151" s="108"/>
      <c r="I1151" s="104"/>
      <c r="J1151" s="106"/>
      <c r="K1151" s="12"/>
      <c r="L1151" s="107"/>
      <c r="M1151" s="103"/>
      <c r="N1151" s="149"/>
      <c r="O1151" s="89"/>
      <c r="P1151" s="89"/>
      <c r="Q1151" s="89"/>
      <c r="R1151" s="145" t="str">
        <f>IF(A1151="","",VLOOKUP(A1151,Espèces!$A$2:$B$510,2,FALSE))</f>
        <v/>
      </c>
      <c r="S1151" s="146" t="str">
        <f>IF(J1151="","",VLOOKUP(J1151,'code nicheur'!$A$1:$B$16,2,FALSE))</f>
        <v/>
      </c>
      <c r="T1151" s="147" t="str">
        <f>IF(J1151="","",VLOOKUP(J1151,'code nicheur'!$A$1:$C$16,3,FALSE))</f>
        <v/>
      </c>
      <c r="U1151" s="145" t="str">
        <f>IF(B1151="","",VLOOKUP(B1151,'Cartes IGN'!$A$1:$B$3233,2,FALSE))</f>
        <v/>
      </c>
      <c r="V1151" s="147" t="str">
        <f>IF(B1151="","",VLOOKUP(B1151,'Cartes IGN'!$A$1:$D$3233,4,FALSE))</f>
        <v/>
      </c>
      <c r="W1151" s="146" t="str">
        <f>IF(B1151="","",VLOOKUP(B1151,'Cartes IGN'!$A$1:$C$3233,3,FALSE))</f>
        <v/>
      </c>
      <c r="X1151" s="146" t="str">
        <f t="shared" si="17"/>
        <v/>
      </c>
      <c r="Y1151" s="146" t="str">
        <f>IF(X1151="","",VLOOKUP(X1151,Secteur_SQ!$A$1:$B$3870,2,FALSE))</f>
        <v/>
      </c>
      <c r="Z1151" s="146" t="str">
        <f>IF(X1151="","",VLOOKUP(X1151,Secteur_SQ!$A$1:$C$3870,3,FALSE))</f>
        <v/>
      </c>
    </row>
    <row r="1152" spans="1:26">
      <c r="A1152" s="102"/>
      <c r="B1152" s="102"/>
      <c r="C1152" s="102"/>
      <c r="D1152" s="85"/>
      <c r="E1152" s="103"/>
      <c r="F1152" s="104"/>
      <c r="G1152" s="104"/>
      <c r="H1152" s="108"/>
      <c r="I1152" s="104"/>
      <c r="J1152" s="106"/>
      <c r="K1152" s="12"/>
      <c r="L1152" s="107"/>
      <c r="M1152" s="103"/>
      <c r="N1152" s="149"/>
      <c r="O1152" s="89"/>
      <c r="P1152" s="89"/>
      <c r="Q1152" s="89"/>
      <c r="R1152" s="145" t="str">
        <f>IF(A1152="","",VLOOKUP(A1152,Espèces!$A$2:$B$510,2,FALSE))</f>
        <v/>
      </c>
      <c r="S1152" s="146" t="str">
        <f>IF(J1152="","",VLOOKUP(J1152,'code nicheur'!$A$1:$B$16,2,FALSE))</f>
        <v/>
      </c>
      <c r="T1152" s="147" t="str">
        <f>IF(J1152="","",VLOOKUP(J1152,'code nicheur'!$A$1:$C$16,3,FALSE))</f>
        <v/>
      </c>
      <c r="U1152" s="145" t="str">
        <f>IF(B1152="","",VLOOKUP(B1152,'Cartes IGN'!$A$1:$B$3233,2,FALSE))</f>
        <v/>
      </c>
      <c r="V1152" s="147" t="str">
        <f>IF(B1152="","",VLOOKUP(B1152,'Cartes IGN'!$A$1:$D$3233,4,FALSE))</f>
        <v/>
      </c>
      <c r="W1152" s="146" t="str">
        <f>IF(B1152="","",VLOOKUP(B1152,'Cartes IGN'!$A$1:$C$3233,3,FALSE))</f>
        <v/>
      </c>
      <c r="X1152" s="146" t="str">
        <f t="shared" si="17"/>
        <v/>
      </c>
      <c r="Y1152" s="146" t="str">
        <f>IF(X1152="","",VLOOKUP(X1152,Secteur_SQ!$A$1:$B$3870,2,FALSE))</f>
        <v/>
      </c>
      <c r="Z1152" s="146" t="str">
        <f>IF(X1152="","",VLOOKUP(X1152,Secteur_SQ!$A$1:$C$3870,3,FALSE))</f>
        <v/>
      </c>
    </row>
    <row r="1153" spans="1:26">
      <c r="A1153" s="102"/>
      <c r="B1153" s="102"/>
      <c r="C1153" s="102"/>
      <c r="D1153" s="85"/>
      <c r="E1153" s="103"/>
      <c r="F1153" s="104"/>
      <c r="G1153" s="104"/>
      <c r="H1153" s="108"/>
      <c r="I1153" s="104"/>
      <c r="J1153" s="106"/>
      <c r="K1153" s="12"/>
      <c r="L1153" s="107"/>
      <c r="M1153" s="103"/>
      <c r="N1153" s="149"/>
      <c r="O1153" s="89"/>
      <c r="P1153" s="89"/>
      <c r="Q1153" s="89"/>
      <c r="R1153" s="145" t="str">
        <f>IF(A1153="","",VLOOKUP(A1153,Espèces!$A$2:$B$510,2,FALSE))</f>
        <v/>
      </c>
      <c r="S1153" s="146" t="str">
        <f>IF(J1153="","",VLOOKUP(J1153,'code nicheur'!$A$1:$B$16,2,FALSE))</f>
        <v/>
      </c>
      <c r="T1153" s="147" t="str">
        <f>IF(J1153="","",VLOOKUP(J1153,'code nicheur'!$A$1:$C$16,3,FALSE))</f>
        <v/>
      </c>
      <c r="U1153" s="145" t="str">
        <f>IF(B1153="","",VLOOKUP(B1153,'Cartes IGN'!$A$1:$B$3233,2,FALSE))</f>
        <v/>
      </c>
      <c r="V1153" s="147" t="str">
        <f>IF(B1153="","",VLOOKUP(B1153,'Cartes IGN'!$A$1:$D$3233,4,FALSE))</f>
        <v/>
      </c>
      <c r="W1153" s="146" t="str">
        <f>IF(B1153="","",VLOOKUP(B1153,'Cartes IGN'!$A$1:$C$3233,3,FALSE))</f>
        <v/>
      </c>
      <c r="X1153" s="146" t="str">
        <f t="shared" si="17"/>
        <v/>
      </c>
      <c r="Y1153" s="146" t="str">
        <f>IF(X1153="","",VLOOKUP(X1153,Secteur_SQ!$A$1:$B$3870,2,FALSE))</f>
        <v/>
      </c>
      <c r="Z1153" s="146" t="str">
        <f>IF(X1153="","",VLOOKUP(X1153,Secteur_SQ!$A$1:$C$3870,3,FALSE))</f>
        <v/>
      </c>
    </row>
    <row r="1154" spans="1:26">
      <c r="A1154" s="102"/>
      <c r="B1154" s="102"/>
      <c r="C1154" s="102"/>
      <c r="D1154" s="85"/>
      <c r="E1154" s="103"/>
      <c r="F1154" s="104"/>
      <c r="G1154" s="104"/>
      <c r="H1154" s="108"/>
      <c r="I1154" s="104"/>
      <c r="J1154" s="106"/>
      <c r="K1154" s="12"/>
      <c r="L1154" s="107"/>
      <c r="M1154" s="103"/>
      <c r="N1154" s="149"/>
      <c r="O1154" s="89"/>
      <c r="P1154" s="89"/>
      <c r="Q1154" s="89"/>
      <c r="R1154" s="145" t="str">
        <f>IF(A1154="","",VLOOKUP(A1154,Espèces!$A$2:$B$510,2,FALSE))</f>
        <v/>
      </c>
      <c r="S1154" s="146" t="str">
        <f>IF(J1154="","",VLOOKUP(J1154,'code nicheur'!$A$1:$B$16,2,FALSE))</f>
        <v/>
      </c>
      <c r="T1154" s="147" t="str">
        <f>IF(J1154="","",VLOOKUP(J1154,'code nicheur'!$A$1:$C$16,3,FALSE))</f>
        <v/>
      </c>
      <c r="U1154" s="145" t="str">
        <f>IF(B1154="","",VLOOKUP(B1154,'Cartes IGN'!$A$1:$B$3233,2,FALSE))</f>
        <v/>
      </c>
      <c r="V1154" s="147" t="str">
        <f>IF(B1154="","",VLOOKUP(B1154,'Cartes IGN'!$A$1:$D$3233,4,FALSE))</f>
        <v/>
      </c>
      <c r="W1154" s="146" t="str">
        <f>IF(B1154="","",VLOOKUP(B1154,'Cartes IGN'!$A$1:$C$3233,3,FALSE))</f>
        <v/>
      </c>
      <c r="X1154" s="146" t="str">
        <f t="shared" si="17"/>
        <v/>
      </c>
      <c r="Y1154" s="146" t="str">
        <f>IF(X1154="","",VLOOKUP(X1154,Secteur_SQ!$A$1:$B$3870,2,FALSE))</f>
        <v/>
      </c>
      <c r="Z1154" s="146" t="str">
        <f>IF(X1154="","",VLOOKUP(X1154,Secteur_SQ!$A$1:$C$3870,3,FALSE))</f>
        <v/>
      </c>
    </row>
    <row r="1155" spans="1:26">
      <c r="A1155" s="102"/>
      <c r="B1155" s="102"/>
      <c r="C1155" s="102"/>
      <c r="D1155" s="85"/>
      <c r="E1155" s="103"/>
      <c r="F1155" s="104"/>
      <c r="G1155" s="104"/>
      <c r="H1155" s="108"/>
      <c r="I1155" s="104"/>
      <c r="J1155" s="106"/>
      <c r="K1155" s="12"/>
      <c r="L1155" s="107"/>
      <c r="M1155" s="103"/>
      <c r="N1155" s="149"/>
      <c r="O1155" s="89"/>
      <c r="P1155" s="89"/>
      <c r="Q1155" s="89"/>
      <c r="R1155" s="145" t="str">
        <f>IF(A1155="","",VLOOKUP(A1155,Espèces!$A$2:$B$510,2,FALSE))</f>
        <v/>
      </c>
      <c r="S1155" s="146" t="str">
        <f>IF(J1155="","",VLOOKUP(J1155,'code nicheur'!$A$1:$B$16,2,FALSE))</f>
        <v/>
      </c>
      <c r="T1155" s="147" t="str">
        <f>IF(J1155="","",VLOOKUP(J1155,'code nicheur'!$A$1:$C$16,3,FALSE))</f>
        <v/>
      </c>
      <c r="U1155" s="145" t="str">
        <f>IF(B1155="","",VLOOKUP(B1155,'Cartes IGN'!$A$1:$B$3233,2,FALSE))</f>
        <v/>
      </c>
      <c r="V1155" s="147" t="str">
        <f>IF(B1155="","",VLOOKUP(B1155,'Cartes IGN'!$A$1:$D$3233,4,FALSE))</f>
        <v/>
      </c>
      <c r="W1155" s="146" t="str">
        <f>IF(B1155="","",VLOOKUP(B1155,'Cartes IGN'!$A$1:$C$3233,3,FALSE))</f>
        <v/>
      </c>
      <c r="X1155" s="146" t="str">
        <f t="shared" si="17"/>
        <v/>
      </c>
      <c r="Y1155" s="146" t="str">
        <f>IF(X1155="","",VLOOKUP(X1155,Secteur_SQ!$A$1:$B$3870,2,FALSE))</f>
        <v/>
      </c>
      <c r="Z1155" s="146" t="str">
        <f>IF(X1155="","",VLOOKUP(X1155,Secteur_SQ!$A$1:$C$3870,3,FALSE))</f>
        <v/>
      </c>
    </row>
    <row r="1156" spans="1:26">
      <c r="A1156" s="102"/>
      <c r="B1156" s="102"/>
      <c r="C1156" s="102"/>
      <c r="D1156" s="85"/>
      <c r="E1156" s="103"/>
      <c r="F1156" s="104"/>
      <c r="G1156" s="104"/>
      <c r="H1156" s="108"/>
      <c r="I1156" s="104"/>
      <c r="J1156" s="106"/>
      <c r="K1156" s="12"/>
      <c r="L1156" s="107"/>
      <c r="M1156" s="103"/>
      <c r="N1156" s="149"/>
      <c r="O1156" s="89"/>
      <c r="P1156" s="89"/>
      <c r="Q1156" s="89"/>
      <c r="R1156" s="145" t="str">
        <f>IF(A1156="","",VLOOKUP(A1156,Espèces!$A$2:$B$510,2,FALSE))</f>
        <v/>
      </c>
      <c r="S1156" s="146" t="str">
        <f>IF(J1156="","",VLOOKUP(J1156,'code nicheur'!$A$1:$B$16,2,FALSE))</f>
        <v/>
      </c>
      <c r="T1156" s="147" t="str">
        <f>IF(J1156="","",VLOOKUP(J1156,'code nicheur'!$A$1:$C$16,3,FALSE))</f>
        <v/>
      </c>
      <c r="U1156" s="145" t="str">
        <f>IF(B1156="","",VLOOKUP(B1156,'Cartes IGN'!$A$1:$B$3233,2,FALSE))</f>
        <v/>
      </c>
      <c r="V1156" s="147" t="str">
        <f>IF(B1156="","",VLOOKUP(B1156,'Cartes IGN'!$A$1:$D$3233,4,FALSE))</f>
        <v/>
      </c>
      <c r="W1156" s="146" t="str">
        <f>IF(B1156="","",VLOOKUP(B1156,'Cartes IGN'!$A$1:$C$3233,3,FALSE))</f>
        <v/>
      </c>
      <c r="X1156" s="146" t="str">
        <f t="shared" si="17"/>
        <v/>
      </c>
      <c r="Y1156" s="146" t="str">
        <f>IF(X1156="","",VLOOKUP(X1156,Secteur_SQ!$A$1:$B$3870,2,FALSE))</f>
        <v/>
      </c>
      <c r="Z1156" s="146" t="str">
        <f>IF(X1156="","",VLOOKUP(X1156,Secteur_SQ!$A$1:$C$3870,3,FALSE))</f>
        <v/>
      </c>
    </row>
    <row r="1157" spans="1:26">
      <c r="A1157" s="102"/>
      <c r="B1157" s="102"/>
      <c r="C1157" s="102"/>
      <c r="D1157" s="85"/>
      <c r="E1157" s="103"/>
      <c r="F1157" s="104"/>
      <c r="G1157" s="104"/>
      <c r="H1157" s="108"/>
      <c r="I1157" s="104"/>
      <c r="J1157" s="106"/>
      <c r="K1157" s="12"/>
      <c r="L1157" s="107"/>
      <c r="M1157" s="103"/>
      <c r="N1157" s="149"/>
      <c r="O1157" s="89"/>
      <c r="P1157" s="89"/>
      <c r="Q1157" s="89"/>
      <c r="R1157" s="145" t="str">
        <f>IF(A1157="","",VLOOKUP(A1157,Espèces!$A$2:$B$510,2,FALSE))</f>
        <v/>
      </c>
      <c r="S1157" s="146" t="str">
        <f>IF(J1157="","",VLOOKUP(J1157,'code nicheur'!$A$1:$B$16,2,FALSE))</f>
        <v/>
      </c>
      <c r="T1157" s="147" t="str">
        <f>IF(J1157="","",VLOOKUP(J1157,'code nicheur'!$A$1:$C$16,3,FALSE))</f>
        <v/>
      </c>
      <c r="U1157" s="145" t="str">
        <f>IF(B1157="","",VLOOKUP(B1157,'Cartes IGN'!$A$1:$B$3233,2,FALSE))</f>
        <v/>
      </c>
      <c r="V1157" s="147" t="str">
        <f>IF(B1157="","",VLOOKUP(B1157,'Cartes IGN'!$A$1:$D$3233,4,FALSE))</f>
        <v/>
      </c>
      <c r="W1157" s="146" t="str">
        <f>IF(B1157="","",VLOOKUP(B1157,'Cartes IGN'!$A$1:$C$3233,3,FALSE))</f>
        <v/>
      </c>
      <c r="X1157" s="146" t="str">
        <f t="shared" si="17"/>
        <v/>
      </c>
      <c r="Y1157" s="146" t="str">
        <f>IF(X1157="","",VLOOKUP(X1157,Secteur_SQ!$A$1:$B$3870,2,FALSE))</f>
        <v/>
      </c>
      <c r="Z1157" s="146" t="str">
        <f>IF(X1157="","",VLOOKUP(X1157,Secteur_SQ!$A$1:$C$3870,3,FALSE))</f>
        <v/>
      </c>
    </row>
    <row r="1158" spans="1:26">
      <c r="A1158" s="102"/>
      <c r="B1158" s="102"/>
      <c r="C1158" s="102"/>
      <c r="D1158" s="85"/>
      <c r="E1158" s="103"/>
      <c r="F1158" s="104"/>
      <c r="G1158" s="104"/>
      <c r="H1158" s="108"/>
      <c r="I1158" s="104"/>
      <c r="J1158" s="106"/>
      <c r="K1158" s="12"/>
      <c r="L1158" s="107"/>
      <c r="M1158" s="103"/>
      <c r="N1158" s="149"/>
      <c r="O1158" s="89"/>
      <c r="P1158" s="89"/>
      <c r="Q1158" s="89"/>
      <c r="R1158" s="145" t="str">
        <f>IF(A1158="","",VLOOKUP(A1158,Espèces!$A$2:$B$510,2,FALSE))</f>
        <v/>
      </c>
      <c r="S1158" s="146" t="str">
        <f>IF(J1158="","",VLOOKUP(J1158,'code nicheur'!$A$1:$B$16,2,FALSE))</f>
        <v/>
      </c>
      <c r="T1158" s="147" t="str">
        <f>IF(J1158="","",VLOOKUP(J1158,'code nicheur'!$A$1:$C$16,3,FALSE))</f>
        <v/>
      </c>
      <c r="U1158" s="145" t="str">
        <f>IF(B1158="","",VLOOKUP(B1158,'Cartes IGN'!$A$1:$B$3233,2,FALSE))</f>
        <v/>
      </c>
      <c r="V1158" s="147" t="str">
        <f>IF(B1158="","",VLOOKUP(B1158,'Cartes IGN'!$A$1:$D$3233,4,FALSE))</f>
        <v/>
      </c>
      <c r="W1158" s="146" t="str">
        <f>IF(B1158="","",VLOOKUP(B1158,'Cartes IGN'!$A$1:$C$3233,3,FALSE))</f>
        <v/>
      </c>
      <c r="X1158" s="146" t="str">
        <f t="shared" si="17"/>
        <v/>
      </c>
      <c r="Y1158" s="146" t="str">
        <f>IF(X1158="","",VLOOKUP(X1158,Secteur_SQ!$A$1:$B$3870,2,FALSE))</f>
        <v/>
      </c>
      <c r="Z1158" s="146" t="str">
        <f>IF(X1158="","",VLOOKUP(X1158,Secteur_SQ!$A$1:$C$3870,3,FALSE))</f>
        <v/>
      </c>
    </row>
    <row r="1159" spans="1:26">
      <c r="A1159" s="102"/>
      <c r="B1159" s="102"/>
      <c r="C1159" s="102"/>
      <c r="D1159" s="85"/>
      <c r="E1159" s="103"/>
      <c r="F1159" s="104"/>
      <c r="G1159" s="104"/>
      <c r="H1159" s="108"/>
      <c r="I1159" s="104"/>
      <c r="J1159" s="106"/>
      <c r="K1159" s="12"/>
      <c r="L1159" s="107"/>
      <c r="M1159" s="103"/>
      <c r="N1159" s="149"/>
      <c r="O1159" s="89"/>
      <c r="P1159" s="89"/>
      <c r="Q1159" s="89"/>
      <c r="R1159" s="145" t="str">
        <f>IF(A1159="","",VLOOKUP(A1159,Espèces!$A$2:$B$510,2,FALSE))</f>
        <v/>
      </c>
      <c r="S1159" s="146" t="str">
        <f>IF(J1159="","",VLOOKUP(J1159,'code nicheur'!$A$1:$B$16,2,FALSE))</f>
        <v/>
      </c>
      <c r="T1159" s="147" t="str">
        <f>IF(J1159="","",VLOOKUP(J1159,'code nicheur'!$A$1:$C$16,3,FALSE))</f>
        <v/>
      </c>
      <c r="U1159" s="145" t="str">
        <f>IF(B1159="","",VLOOKUP(B1159,'Cartes IGN'!$A$1:$B$3233,2,FALSE))</f>
        <v/>
      </c>
      <c r="V1159" s="147" t="str">
        <f>IF(B1159="","",VLOOKUP(B1159,'Cartes IGN'!$A$1:$D$3233,4,FALSE))</f>
        <v/>
      </c>
      <c r="W1159" s="146" t="str">
        <f>IF(B1159="","",VLOOKUP(B1159,'Cartes IGN'!$A$1:$C$3233,3,FALSE))</f>
        <v/>
      </c>
      <c r="X1159" s="146" t="str">
        <f t="shared" si="17"/>
        <v/>
      </c>
      <c r="Y1159" s="146" t="str">
        <f>IF(X1159="","",VLOOKUP(X1159,Secteur_SQ!$A$1:$B$3870,2,FALSE))</f>
        <v/>
      </c>
      <c r="Z1159" s="146" t="str">
        <f>IF(X1159="","",VLOOKUP(X1159,Secteur_SQ!$A$1:$C$3870,3,FALSE))</f>
        <v/>
      </c>
    </row>
    <row r="1160" spans="1:26">
      <c r="A1160" s="102"/>
      <c r="B1160" s="102"/>
      <c r="C1160" s="102"/>
      <c r="D1160" s="85"/>
      <c r="E1160" s="103"/>
      <c r="F1160" s="104"/>
      <c r="G1160" s="104"/>
      <c r="H1160" s="108"/>
      <c r="I1160" s="104"/>
      <c r="J1160" s="106"/>
      <c r="K1160" s="12"/>
      <c r="L1160" s="107"/>
      <c r="M1160" s="103"/>
      <c r="N1160" s="149"/>
      <c r="O1160" s="89"/>
      <c r="P1160" s="89"/>
      <c r="Q1160" s="89"/>
      <c r="R1160" s="145" t="str">
        <f>IF(A1160="","",VLOOKUP(A1160,Espèces!$A$2:$B$510,2,FALSE))</f>
        <v/>
      </c>
      <c r="S1160" s="146" t="str">
        <f>IF(J1160="","",VLOOKUP(J1160,'code nicheur'!$A$1:$B$16,2,FALSE))</f>
        <v/>
      </c>
      <c r="T1160" s="147" t="str">
        <f>IF(J1160="","",VLOOKUP(J1160,'code nicheur'!$A$1:$C$16,3,FALSE))</f>
        <v/>
      </c>
      <c r="U1160" s="145" t="str">
        <f>IF(B1160="","",VLOOKUP(B1160,'Cartes IGN'!$A$1:$B$3233,2,FALSE))</f>
        <v/>
      </c>
      <c r="V1160" s="147" t="str">
        <f>IF(B1160="","",VLOOKUP(B1160,'Cartes IGN'!$A$1:$D$3233,4,FALSE))</f>
        <v/>
      </c>
      <c r="W1160" s="146" t="str">
        <f>IF(B1160="","",VLOOKUP(B1160,'Cartes IGN'!$A$1:$C$3233,3,FALSE))</f>
        <v/>
      </c>
      <c r="X1160" s="146" t="str">
        <f t="shared" si="17"/>
        <v/>
      </c>
      <c r="Y1160" s="146" t="str">
        <f>IF(X1160="","",VLOOKUP(X1160,Secteur_SQ!$A$1:$B$3870,2,FALSE))</f>
        <v/>
      </c>
      <c r="Z1160" s="146" t="str">
        <f>IF(X1160="","",VLOOKUP(X1160,Secteur_SQ!$A$1:$C$3870,3,FALSE))</f>
        <v/>
      </c>
    </row>
    <row r="1161" spans="1:26">
      <c r="A1161" s="102"/>
      <c r="B1161" s="102"/>
      <c r="C1161" s="102"/>
      <c r="D1161" s="85"/>
      <c r="E1161" s="103"/>
      <c r="F1161" s="104"/>
      <c r="G1161" s="104"/>
      <c r="H1161" s="108"/>
      <c r="I1161" s="104"/>
      <c r="J1161" s="106"/>
      <c r="K1161" s="12"/>
      <c r="L1161" s="107"/>
      <c r="M1161" s="103"/>
      <c r="N1161" s="149"/>
      <c r="O1161" s="89"/>
      <c r="P1161" s="89"/>
      <c r="Q1161" s="89"/>
      <c r="R1161" s="145" t="str">
        <f>IF(A1161="","",VLOOKUP(A1161,Espèces!$A$2:$B$510,2,FALSE))</f>
        <v/>
      </c>
      <c r="S1161" s="146" t="str">
        <f>IF(J1161="","",VLOOKUP(J1161,'code nicheur'!$A$1:$B$16,2,FALSE))</f>
        <v/>
      </c>
      <c r="T1161" s="147" t="str">
        <f>IF(J1161="","",VLOOKUP(J1161,'code nicheur'!$A$1:$C$16,3,FALSE))</f>
        <v/>
      </c>
      <c r="U1161" s="145" t="str">
        <f>IF(B1161="","",VLOOKUP(B1161,'Cartes IGN'!$A$1:$B$3233,2,FALSE))</f>
        <v/>
      </c>
      <c r="V1161" s="147" t="str">
        <f>IF(B1161="","",VLOOKUP(B1161,'Cartes IGN'!$A$1:$D$3233,4,FALSE))</f>
        <v/>
      </c>
      <c r="W1161" s="146" t="str">
        <f>IF(B1161="","",VLOOKUP(B1161,'Cartes IGN'!$A$1:$C$3233,3,FALSE))</f>
        <v/>
      </c>
      <c r="X1161" s="146" t="str">
        <f t="shared" si="17"/>
        <v/>
      </c>
      <c r="Y1161" s="146" t="str">
        <f>IF(X1161="","",VLOOKUP(X1161,Secteur_SQ!$A$1:$B$3870,2,FALSE))</f>
        <v/>
      </c>
      <c r="Z1161" s="146" t="str">
        <f>IF(X1161="","",VLOOKUP(X1161,Secteur_SQ!$A$1:$C$3870,3,FALSE))</f>
        <v/>
      </c>
    </row>
    <row r="1162" spans="1:26">
      <c r="A1162" s="102"/>
      <c r="B1162" s="102"/>
      <c r="C1162" s="102"/>
      <c r="D1162" s="85"/>
      <c r="E1162" s="103"/>
      <c r="F1162" s="104"/>
      <c r="G1162" s="104"/>
      <c r="H1162" s="108"/>
      <c r="I1162" s="104"/>
      <c r="J1162" s="106"/>
      <c r="K1162" s="12"/>
      <c r="L1162" s="107"/>
      <c r="M1162" s="103"/>
      <c r="N1162" s="149"/>
      <c r="O1162" s="89"/>
      <c r="P1162" s="89"/>
      <c r="Q1162" s="89"/>
      <c r="R1162" s="145" t="str">
        <f>IF(A1162="","",VLOOKUP(A1162,Espèces!$A$2:$B$510,2,FALSE))</f>
        <v/>
      </c>
      <c r="S1162" s="146" t="str">
        <f>IF(J1162="","",VLOOKUP(J1162,'code nicheur'!$A$1:$B$16,2,FALSE))</f>
        <v/>
      </c>
      <c r="T1162" s="147" t="str">
        <f>IF(J1162="","",VLOOKUP(J1162,'code nicheur'!$A$1:$C$16,3,FALSE))</f>
        <v/>
      </c>
      <c r="U1162" s="145" t="str">
        <f>IF(B1162="","",VLOOKUP(B1162,'Cartes IGN'!$A$1:$B$3233,2,FALSE))</f>
        <v/>
      </c>
      <c r="V1162" s="147" t="str">
        <f>IF(B1162="","",VLOOKUP(B1162,'Cartes IGN'!$A$1:$D$3233,4,FALSE))</f>
        <v/>
      </c>
      <c r="W1162" s="146" t="str">
        <f>IF(B1162="","",VLOOKUP(B1162,'Cartes IGN'!$A$1:$C$3233,3,FALSE))</f>
        <v/>
      </c>
      <c r="X1162" s="146" t="str">
        <f t="shared" si="17"/>
        <v/>
      </c>
      <c r="Y1162" s="146" t="str">
        <f>IF(X1162="","",VLOOKUP(X1162,Secteur_SQ!$A$1:$B$3870,2,FALSE))</f>
        <v/>
      </c>
      <c r="Z1162" s="146" t="str">
        <f>IF(X1162="","",VLOOKUP(X1162,Secteur_SQ!$A$1:$C$3870,3,FALSE))</f>
        <v/>
      </c>
    </row>
    <row r="1163" spans="1:26">
      <c r="A1163" s="102"/>
      <c r="B1163" s="102"/>
      <c r="C1163" s="102"/>
      <c r="D1163" s="85"/>
      <c r="E1163" s="103"/>
      <c r="F1163" s="104"/>
      <c r="G1163" s="104"/>
      <c r="H1163" s="108"/>
      <c r="I1163" s="104"/>
      <c r="J1163" s="106"/>
      <c r="K1163" s="12"/>
      <c r="L1163" s="107"/>
      <c r="M1163" s="103"/>
      <c r="N1163" s="149"/>
      <c r="O1163" s="89"/>
      <c r="P1163" s="89"/>
      <c r="Q1163" s="89"/>
      <c r="R1163" s="145" t="str">
        <f>IF(A1163="","",VLOOKUP(A1163,Espèces!$A$2:$B$510,2,FALSE))</f>
        <v/>
      </c>
      <c r="S1163" s="146" t="str">
        <f>IF(J1163="","",VLOOKUP(J1163,'code nicheur'!$A$1:$B$16,2,FALSE))</f>
        <v/>
      </c>
      <c r="T1163" s="147" t="str">
        <f>IF(J1163="","",VLOOKUP(J1163,'code nicheur'!$A$1:$C$16,3,FALSE))</f>
        <v/>
      </c>
      <c r="U1163" s="145" t="str">
        <f>IF(B1163="","",VLOOKUP(B1163,'Cartes IGN'!$A$1:$B$3233,2,FALSE))</f>
        <v/>
      </c>
      <c r="V1163" s="147" t="str">
        <f>IF(B1163="","",VLOOKUP(B1163,'Cartes IGN'!$A$1:$D$3233,4,FALSE))</f>
        <v/>
      </c>
      <c r="W1163" s="146" t="str">
        <f>IF(B1163="","",VLOOKUP(B1163,'Cartes IGN'!$A$1:$C$3233,3,FALSE))</f>
        <v/>
      </c>
      <c r="X1163" s="146" t="str">
        <f t="shared" si="17"/>
        <v/>
      </c>
      <c r="Y1163" s="146" t="str">
        <f>IF(X1163="","",VLOOKUP(X1163,Secteur_SQ!$A$1:$B$3870,2,FALSE))</f>
        <v/>
      </c>
      <c r="Z1163" s="146" t="str">
        <f>IF(X1163="","",VLOOKUP(X1163,Secteur_SQ!$A$1:$C$3870,3,FALSE))</f>
        <v/>
      </c>
    </row>
    <row r="1164" spans="1:26">
      <c r="A1164" s="102"/>
      <c r="B1164" s="102"/>
      <c r="C1164" s="102"/>
      <c r="D1164" s="85"/>
      <c r="E1164" s="103"/>
      <c r="F1164" s="104"/>
      <c r="G1164" s="104"/>
      <c r="H1164" s="108"/>
      <c r="I1164" s="104"/>
      <c r="J1164" s="106"/>
      <c r="K1164" s="12"/>
      <c r="L1164" s="107"/>
      <c r="M1164" s="103"/>
      <c r="N1164" s="149"/>
      <c r="O1164" s="89"/>
      <c r="P1164" s="89"/>
      <c r="Q1164" s="89"/>
      <c r="R1164" s="145" t="str">
        <f>IF(A1164="","",VLOOKUP(A1164,Espèces!$A$2:$B$510,2,FALSE))</f>
        <v/>
      </c>
      <c r="S1164" s="146" t="str">
        <f>IF(J1164="","",VLOOKUP(J1164,'code nicheur'!$A$1:$B$16,2,FALSE))</f>
        <v/>
      </c>
      <c r="T1164" s="147" t="str">
        <f>IF(J1164="","",VLOOKUP(J1164,'code nicheur'!$A$1:$C$16,3,FALSE))</f>
        <v/>
      </c>
      <c r="U1164" s="145" t="str">
        <f>IF(B1164="","",VLOOKUP(B1164,'Cartes IGN'!$A$1:$B$3233,2,FALSE))</f>
        <v/>
      </c>
      <c r="V1164" s="147" t="str">
        <f>IF(B1164="","",VLOOKUP(B1164,'Cartes IGN'!$A$1:$D$3233,4,FALSE))</f>
        <v/>
      </c>
      <c r="W1164" s="146" t="str">
        <f>IF(B1164="","",VLOOKUP(B1164,'Cartes IGN'!$A$1:$C$3233,3,FALSE))</f>
        <v/>
      </c>
      <c r="X1164" s="146" t="str">
        <f t="shared" si="17"/>
        <v/>
      </c>
      <c r="Y1164" s="146" t="str">
        <f>IF(X1164="","",VLOOKUP(X1164,Secteur_SQ!$A$1:$B$3870,2,FALSE))</f>
        <v/>
      </c>
      <c r="Z1164" s="146" t="str">
        <f>IF(X1164="","",VLOOKUP(X1164,Secteur_SQ!$A$1:$C$3870,3,FALSE))</f>
        <v/>
      </c>
    </row>
    <row r="1165" spans="1:26">
      <c r="A1165" s="102"/>
      <c r="B1165" s="102"/>
      <c r="C1165" s="102"/>
      <c r="D1165" s="85"/>
      <c r="E1165" s="103"/>
      <c r="F1165" s="104"/>
      <c r="G1165" s="104"/>
      <c r="H1165" s="108"/>
      <c r="I1165" s="104"/>
      <c r="J1165" s="106"/>
      <c r="K1165" s="12"/>
      <c r="L1165" s="107"/>
      <c r="M1165" s="103"/>
      <c r="N1165" s="149"/>
      <c r="O1165" s="89"/>
      <c r="P1165" s="89"/>
      <c r="Q1165" s="89"/>
      <c r="R1165" s="145" t="str">
        <f>IF(A1165="","",VLOOKUP(A1165,Espèces!$A$2:$B$510,2,FALSE))</f>
        <v/>
      </c>
      <c r="S1165" s="146" t="str">
        <f>IF(J1165="","",VLOOKUP(J1165,'code nicheur'!$A$1:$B$16,2,FALSE))</f>
        <v/>
      </c>
      <c r="T1165" s="147" t="str">
        <f>IF(J1165="","",VLOOKUP(J1165,'code nicheur'!$A$1:$C$16,3,FALSE))</f>
        <v/>
      </c>
      <c r="U1165" s="145" t="str">
        <f>IF(B1165="","",VLOOKUP(B1165,'Cartes IGN'!$A$1:$B$3233,2,FALSE))</f>
        <v/>
      </c>
      <c r="V1165" s="147" t="str">
        <f>IF(B1165="","",VLOOKUP(B1165,'Cartes IGN'!$A$1:$D$3233,4,FALSE))</f>
        <v/>
      </c>
      <c r="W1165" s="146" t="str">
        <f>IF(B1165="","",VLOOKUP(B1165,'Cartes IGN'!$A$1:$C$3233,3,FALSE))</f>
        <v/>
      </c>
      <c r="X1165" s="146" t="str">
        <f t="shared" si="17"/>
        <v/>
      </c>
      <c r="Y1165" s="146" t="str">
        <f>IF(X1165="","",VLOOKUP(X1165,Secteur_SQ!$A$1:$B$3870,2,FALSE))</f>
        <v/>
      </c>
      <c r="Z1165" s="146" t="str">
        <f>IF(X1165="","",VLOOKUP(X1165,Secteur_SQ!$A$1:$C$3870,3,FALSE))</f>
        <v/>
      </c>
    </row>
    <row r="1166" spans="1:26">
      <c r="A1166" s="102"/>
      <c r="B1166" s="102"/>
      <c r="C1166" s="102"/>
      <c r="D1166" s="85"/>
      <c r="E1166" s="103"/>
      <c r="F1166" s="104"/>
      <c r="G1166" s="104"/>
      <c r="H1166" s="108"/>
      <c r="I1166" s="104"/>
      <c r="J1166" s="106"/>
      <c r="K1166" s="12"/>
      <c r="L1166" s="107"/>
      <c r="M1166" s="103"/>
      <c r="N1166" s="149"/>
      <c r="O1166" s="89"/>
      <c r="P1166" s="89"/>
      <c r="Q1166" s="89"/>
      <c r="R1166" s="145" t="str">
        <f>IF(A1166="","",VLOOKUP(A1166,Espèces!$A$2:$B$510,2,FALSE))</f>
        <v/>
      </c>
      <c r="S1166" s="146" t="str">
        <f>IF(J1166="","",VLOOKUP(J1166,'code nicheur'!$A$1:$B$16,2,FALSE))</f>
        <v/>
      </c>
      <c r="T1166" s="147" t="str">
        <f>IF(J1166="","",VLOOKUP(J1166,'code nicheur'!$A$1:$C$16,3,FALSE))</f>
        <v/>
      </c>
      <c r="U1166" s="145" t="str">
        <f>IF(B1166="","",VLOOKUP(B1166,'Cartes IGN'!$A$1:$B$3233,2,FALSE))</f>
        <v/>
      </c>
      <c r="V1166" s="147" t="str">
        <f>IF(B1166="","",VLOOKUP(B1166,'Cartes IGN'!$A$1:$D$3233,4,FALSE))</f>
        <v/>
      </c>
      <c r="W1166" s="146" t="str">
        <f>IF(B1166="","",VLOOKUP(B1166,'Cartes IGN'!$A$1:$C$3233,3,FALSE))</f>
        <v/>
      </c>
      <c r="X1166" s="146" t="str">
        <f t="shared" si="17"/>
        <v/>
      </c>
      <c r="Y1166" s="146" t="str">
        <f>IF(X1166="","",VLOOKUP(X1166,Secteur_SQ!$A$1:$B$3870,2,FALSE))</f>
        <v/>
      </c>
      <c r="Z1166" s="146" t="str">
        <f>IF(X1166="","",VLOOKUP(X1166,Secteur_SQ!$A$1:$C$3870,3,FALSE))</f>
        <v/>
      </c>
    </row>
    <row r="1167" spans="1:26">
      <c r="A1167" s="102"/>
      <c r="B1167" s="102"/>
      <c r="C1167" s="102"/>
      <c r="D1167" s="85"/>
      <c r="E1167" s="103"/>
      <c r="F1167" s="104"/>
      <c r="G1167" s="104"/>
      <c r="H1167" s="108"/>
      <c r="I1167" s="104"/>
      <c r="J1167" s="106"/>
      <c r="K1167" s="12"/>
      <c r="L1167" s="107"/>
      <c r="M1167" s="103"/>
      <c r="N1167" s="149"/>
      <c r="O1167" s="89"/>
      <c r="P1167" s="89"/>
      <c r="Q1167" s="89"/>
      <c r="R1167" s="145" t="str">
        <f>IF(A1167="","",VLOOKUP(A1167,Espèces!$A$2:$B$510,2,FALSE))</f>
        <v/>
      </c>
      <c r="S1167" s="146" t="str">
        <f>IF(J1167="","",VLOOKUP(J1167,'code nicheur'!$A$1:$B$16,2,FALSE))</f>
        <v/>
      </c>
      <c r="T1167" s="147" t="str">
        <f>IF(J1167="","",VLOOKUP(J1167,'code nicheur'!$A$1:$C$16,3,FALSE))</f>
        <v/>
      </c>
      <c r="U1167" s="145" t="str">
        <f>IF(B1167="","",VLOOKUP(B1167,'Cartes IGN'!$A$1:$B$3233,2,FALSE))</f>
        <v/>
      </c>
      <c r="V1167" s="147" t="str">
        <f>IF(B1167="","",VLOOKUP(B1167,'Cartes IGN'!$A$1:$D$3233,4,FALSE))</f>
        <v/>
      </c>
      <c r="W1167" s="146" t="str">
        <f>IF(B1167="","",VLOOKUP(B1167,'Cartes IGN'!$A$1:$C$3233,3,FALSE))</f>
        <v/>
      </c>
      <c r="X1167" s="146" t="str">
        <f t="shared" si="17"/>
        <v/>
      </c>
      <c r="Y1167" s="146" t="str">
        <f>IF(X1167="","",VLOOKUP(X1167,Secteur_SQ!$A$1:$B$3870,2,FALSE))</f>
        <v/>
      </c>
      <c r="Z1167" s="146" t="str">
        <f>IF(X1167="","",VLOOKUP(X1167,Secteur_SQ!$A$1:$C$3870,3,FALSE))</f>
        <v/>
      </c>
    </row>
    <row r="1168" spans="1:26">
      <c r="A1168" s="102"/>
      <c r="B1168" s="102"/>
      <c r="C1168" s="102"/>
      <c r="D1168" s="85"/>
      <c r="E1168" s="103"/>
      <c r="F1168" s="104"/>
      <c r="G1168" s="104"/>
      <c r="H1168" s="108"/>
      <c r="I1168" s="104"/>
      <c r="J1168" s="106"/>
      <c r="K1168" s="12"/>
      <c r="L1168" s="107"/>
      <c r="M1168" s="103"/>
      <c r="N1168" s="149"/>
      <c r="O1168" s="89"/>
      <c r="P1168" s="89"/>
      <c r="Q1168" s="89"/>
      <c r="R1168" s="145" t="str">
        <f>IF(A1168="","",VLOOKUP(A1168,Espèces!$A$2:$B$510,2,FALSE))</f>
        <v/>
      </c>
      <c r="S1168" s="146" t="str">
        <f>IF(J1168="","",VLOOKUP(J1168,'code nicheur'!$A$1:$B$16,2,FALSE))</f>
        <v/>
      </c>
      <c r="T1168" s="147" t="str">
        <f>IF(J1168="","",VLOOKUP(J1168,'code nicheur'!$A$1:$C$16,3,FALSE))</f>
        <v/>
      </c>
      <c r="U1168" s="145" t="str">
        <f>IF(B1168="","",VLOOKUP(B1168,'Cartes IGN'!$A$1:$B$3233,2,FALSE))</f>
        <v/>
      </c>
      <c r="V1168" s="147" t="str">
        <f>IF(B1168="","",VLOOKUP(B1168,'Cartes IGN'!$A$1:$D$3233,4,FALSE))</f>
        <v/>
      </c>
      <c r="W1168" s="146" t="str">
        <f>IF(B1168="","",VLOOKUP(B1168,'Cartes IGN'!$A$1:$C$3233,3,FALSE))</f>
        <v/>
      </c>
      <c r="X1168" s="146" t="str">
        <f t="shared" si="17"/>
        <v/>
      </c>
      <c r="Y1168" s="146" t="str">
        <f>IF(X1168="","",VLOOKUP(X1168,Secteur_SQ!$A$1:$B$3870,2,FALSE))</f>
        <v/>
      </c>
      <c r="Z1168" s="146" t="str">
        <f>IF(X1168="","",VLOOKUP(X1168,Secteur_SQ!$A$1:$C$3870,3,FALSE))</f>
        <v/>
      </c>
    </row>
    <row r="1169" spans="1:26">
      <c r="A1169" s="102"/>
      <c r="B1169" s="102"/>
      <c r="C1169" s="102"/>
      <c r="D1169" s="85"/>
      <c r="E1169" s="103"/>
      <c r="F1169" s="104"/>
      <c r="G1169" s="104"/>
      <c r="H1169" s="108"/>
      <c r="I1169" s="104"/>
      <c r="J1169" s="106"/>
      <c r="K1169" s="12"/>
      <c r="L1169" s="107"/>
      <c r="M1169" s="103"/>
      <c r="N1169" s="149"/>
      <c r="O1169" s="89"/>
      <c r="P1169" s="89"/>
      <c r="Q1169" s="89"/>
      <c r="R1169" s="145" t="str">
        <f>IF(A1169="","",VLOOKUP(A1169,Espèces!$A$2:$B$510,2,FALSE))</f>
        <v/>
      </c>
      <c r="S1169" s="146" t="str">
        <f>IF(J1169="","",VLOOKUP(J1169,'code nicheur'!$A$1:$B$16,2,FALSE))</f>
        <v/>
      </c>
      <c r="T1169" s="147" t="str">
        <f>IF(J1169="","",VLOOKUP(J1169,'code nicheur'!$A$1:$C$16,3,FALSE))</f>
        <v/>
      </c>
      <c r="U1169" s="145" t="str">
        <f>IF(B1169="","",VLOOKUP(B1169,'Cartes IGN'!$A$1:$B$3233,2,FALSE))</f>
        <v/>
      </c>
      <c r="V1169" s="147" t="str">
        <f>IF(B1169="","",VLOOKUP(B1169,'Cartes IGN'!$A$1:$D$3233,4,FALSE))</f>
        <v/>
      </c>
      <c r="W1169" s="146" t="str">
        <f>IF(B1169="","",VLOOKUP(B1169,'Cartes IGN'!$A$1:$C$3233,3,FALSE))</f>
        <v/>
      </c>
      <c r="X1169" s="146" t="str">
        <f t="shared" si="17"/>
        <v/>
      </c>
      <c r="Y1169" s="146" t="str">
        <f>IF(X1169="","",VLOOKUP(X1169,Secteur_SQ!$A$1:$B$3870,2,FALSE))</f>
        <v/>
      </c>
      <c r="Z1169" s="146" t="str">
        <f>IF(X1169="","",VLOOKUP(X1169,Secteur_SQ!$A$1:$C$3870,3,FALSE))</f>
        <v/>
      </c>
    </row>
    <row r="1170" spans="1:26">
      <c r="A1170" s="102"/>
      <c r="B1170" s="102"/>
      <c r="C1170" s="102"/>
      <c r="D1170" s="85"/>
      <c r="E1170" s="103"/>
      <c r="F1170" s="104"/>
      <c r="G1170" s="104"/>
      <c r="H1170" s="108"/>
      <c r="I1170" s="104"/>
      <c r="J1170" s="106"/>
      <c r="K1170" s="12"/>
      <c r="L1170" s="107"/>
      <c r="M1170" s="103"/>
      <c r="N1170" s="149"/>
      <c r="O1170" s="89"/>
      <c r="P1170" s="89"/>
      <c r="Q1170" s="89"/>
      <c r="R1170" s="145" t="str">
        <f>IF(A1170="","",VLOOKUP(A1170,Espèces!$A$2:$B$510,2,FALSE))</f>
        <v/>
      </c>
      <c r="S1170" s="146" t="str">
        <f>IF(J1170="","",VLOOKUP(J1170,'code nicheur'!$A$1:$B$16,2,FALSE))</f>
        <v/>
      </c>
      <c r="T1170" s="147" t="str">
        <f>IF(J1170="","",VLOOKUP(J1170,'code nicheur'!$A$1:$C$16,3,FALSE))</f>
        <v/>
      </c>
      <c r="U1170" s="145" t="str">
        <f>IF(B1170="","",VLOOKUP(B1170,'Cartes IGN'!$A$1:$B$3233,2,FALSE))</f>
        <v/>
      </c>
      <c r="V1170" s="147" t="str">
        <f>IF(B1170="","",VLOOKUP(B1170,'Cartes IGN'!$A$1:$D$3233,4,FALSE))</f>
        <v/>
      </c>
      <c r="W1170" s="146" t="str">
        <f>IF(B1170="","",VLOOKUP(B1170,'Cartes IGN'!$A$1:$C$3233,3,FALSE))</f>
        <v/>
      </c>
      <c r="X1170" s="146" t="str">
        <f t="shared" si="17"/>
        <v/>
      </c>
      <c r="Y1170" s="146" t="str">
        <f>IF(X1170="","",VLOOKUP(X1170,Secteur_SQ!$A$1:$B$3870,2,FALSE))</f>
        <v/>
      </c>
      <c r="Z1170" s="146" t="str">
        <f>IF(X1170="","",VLOOKUP(X1170,Secteur_SQ!$A$1:$C$3870,3,FALSE))</f>
        <v/>
      </c>
    </row>
    <row r="1171" spans="1:26">
      <c r="A1171" s="102"/>
      <c r="B1171" s="102"/>
      <c r="C1171" s="102"/>
      <c r="D1171" s="85"/>
      <c r="E1171" s="103"/>
      <c r="F1171" s="104"/>
      <c r="G1171" s="104"/>
      <c r="H1171" s="108"/>
      <c r="I1171" s="104"/>
      <c r="J1171" s="106"/>
      <c r="K1171" s="12"/>
      <c r="L1171" s="107"/>
      <c r="M1171" s="103"/>
      <c r="N1171" s="149"/>
      <c r="O1171" s="89"/>
      <c r="P1171" s="89"/>
      <c r="Q1171" s="89"/>
      <c r="R1171" s="145" t="str">
        <f>IF(A1171="","",VLOOKUP(A1171,Espèces!$A$2:$B$510,2,FALSE))</f>
        <v/>
      </c>
      <c r="S1171" s="146" t="str">
        <f>IF(J1171="","",VLOOKUP(J1171,'code nicheur'!$A$1:$B$16,2,FALSE))</f>
        <v/>
      </c>
      <c r="T1171" s="147" t="str">
        <f>IF(J1171="","",VLOOKUP(J1171,'code nicheur'!$A$1:$C$16,3,FALSE))</f>
        <v/>
      </c>
      <c r="U1171" s="145" t="str">
        <f>IF(B1171="","",VLOOKUP(B1171,'Cartes IGN'!$A$1:$B$3233,2,FALSE))</f>
        <v/>
      </c>
      <c r="V1171" s="147" t="str">
        <f>IF(B1171="","",VLOOKUP(B1171,'Cartes IGN'!$A$1:$D$3233,4,FALSE))</f>
        <v/>
      </c>
      <c r="W1171" s="146" t="str">
        <f>IF(B1171="","",VLOOKUP(B1171,'Cartes IGN'!$A$1:$C$3233,3,FALSE))</f>
        <v/>
      </c>
      <c r="X1171" s="146" t="str">
        <f t="shared" si="17"/>
        <v/>
      </c>
      <c r="Y1171" s="146" t="str">
        <f>IF(X1171="","",VLOOKUP(X1171,Secteur_SQ!$A$1:$B$3870,2,FALSE))</f>
        <v/>
      </c>
      <c r="Z1171" s="146" t="str">
        <f>IF(X1171="","",VLOOKUP(X1171,Secteur_SQ!$A$1:$C$3870,3,FALSE))</f>
        <v/>
      </c>
    </row>
    <row r="1172" spans="1:26">
      <c r="A1172" s="102"/>
      <c r="B1172" s="102"/>
      <c r="C1172" s="102"/>
      <c r="D1172" s="85"/>
      <c r="E1172" s="103"/>
      <c r="F1172" s="104"/>
      <c r="G1172" s="104"/>
      <c r="H1172" s="108"/>
      <c r="I1172" s="104"/>
      <c r="J1172" s="106"/>
      <c r="K1172" s="12"/>
      <c r="L1172" s="107"/>
      <c r="M1172" s="103"/>
      <c r="N1172" s="149"/>
      <c r="O1172" s="89"/>
      <c r="P1172" s="89"/>
      <c r="Q1172" s="89"/>
      <c r="R1172" s="145" t="str">
        <f>IF(A1172="","",VLOOKUP(A1172,Espèces!$A$2:$B$510,2,FALSE))</f>
        <v/>
      </c>
      <c r="S1172" s="146" t="str">
        <f>IF(J1172="","",VLOOKUP(J1172,'code nicheur'!$A$1:$B$16,2,FALSE))</f>
        <v/>
      </c>
      <c r="T1172" s="147" t="str">
        <f>IF(J1172="","",VLOOKUP(J1172,'code nicheur'!$A$1:$C$16,3,FALSE))</f>
        <v/>
      </c>
      <c r="U1172" s="145" t="str">
        <f>IF(B1172="","",VLOOKUP(B1172,'Cartes IGN'!$A$1:$B$3233,2,FALSE))</f>
        <v/>
      </c>
      <c r="V1172" s="147" t="str">
        <f>IF(B1172="","",VLOOKUP(B1172,'Cartes IGN'!$A$1:$D$3233,4,FALSE))</f>
        <v/>
      </c>
      <c r="W1172" s="146" t="str">
        <f>IF(B1172="","",VLOOKUP(B1172,'Cartes IGN'!$A$1:$C$3233,3,FALSE))</f>
        <v/>
      </c>
      <c r="X1172" s="146" t="str">
        <f t="shared" si="17"/>
        <v/>
      </c>
      <c r="Y1172" s="146" t="str">
        <f>IF(X1172="","",VLOOKUP(X1172,Secteur_SQ!$A$1:$B$3870,2,FALSE))</f>
        <v/>
      </c>
      <c r="Z1172" s="146" t="str">
        <f>IF(X1172="","",VLOOKUP(X1172,Secteur_SQ!$A$1:$C$3870,3,FALSE))</f>
        <v/>
      </c>
    </row>
    <row r="1173" spans="1:26">
      <c r="A1173" s="102"/>
      <c r="B1173" s="102"/>
      <c r="C1173" s="102"/>
      <c r="D1173" s="85"/>
      <c r="E1173" s="103"/>
      <c r="F1173" s="104"/>
      <c r="G1173" s="104"/>
      <c r="H1173" s="108"/>
      <c r="I1173" s="104"/>
      <c r="J1173" s="106"/>
      <c r="K1173" s="12"/>
      <c r="L1173" s="107"/>
      <c r="M1173" s="103"/>
      <c r="N1173" s="149"/>
      <c r="O1173" s="89"/>
      <c r="P1173" s="89"/>
      <c r="Q1173" s="89"/>
      <c r="R1173" s="145" t="str">
        <f>IF(A1173="","",VLOOKUP(A1173,Espèces!$A$2:$B$510,2,FALSE))</f>
        <v/>
      </c>
      <c r="S1173" s="146" t="str">
        <f>IF(J1173="","",VLOOKUP(J1173,'code nicheur'!$A$1:$B$16,2,FALSE))</f>
        <v/>
      </c>
      <c r="T1173" s="147" t="str">
        <f>IF(J1173="","",VLOOKUP(J1173,'code nicheur'!$A$1:$C$16,3,FALSE))</f>
        <v/>
      </c>
      <c r="U1173" s="145" t="str">
        <f>IF(B1173="","",VLOOKUP(B1173,'Cartes IGN'!$A$1:$B$3233,2,FALSE))</f>
        <v/>
      </c>
      <c r="V1173" s="147" t="str">
        <f>IF(B1173="","",VLOOKUP(B1173,'Cartes IGN'!$A$1:$D$3233,4,FALSE))</f>
        <v/>
      </c>
      <c r="W1173" s="146" t="str">
        <f>IF(B1173="","",VLOOKUP(B1173,'Cartes IGN'!$A$1:$C$3233,3,FALSE))</f>
        <v/>
      </c>
      <c r="X1173" s="146" t="str">
        <f t="shared" si="17"/>
        <v/>
      </c>
      <c r="Y1173" s="146" t="str">
        <f>IF(X1173="","",VLOOKUP(X1173,Secteur_SQ!$A$1:$B$3870,2,FALSE))</f>
        <v/>
      </c>
      <c r="Z1173" s="146" t="str">
        <f>IF(X1173="","",VLOOKUP(X1173,Secteur_SQ!$A$1:$C$3870,3,FALSE))</f>
        <v/>
      </c>
    </row>
    <row r="1174" spans="1:26">
      <c r="A1174" s="102"/>
      <c r="B1174" s="102"/>
      <c r="C1174" s="102"/>
      <c r="D1174" s="85"/>
      <c r="E1174" s="103"/>
      <c r="F1174" s="104"/>
      <c r="G1174" s="104"/>
      <c r="H1174" s="108"/>
      <c r="I1174" s="104"/>
      <c r="J1174" s="106"/>
      <c r="K1174" s="12"/>
      <c r="L1174" s="107"/>
      <c r="M1174" s="103"/>
      <c r="N1174" s="149"/>
      <c r="O1174" s="89"/>
      <c r="P1174" s="89"/>
      <c r="Q1174" s="89"/>
      <c r="R1174" s="145" t="str">
        <f>IF(A1174="","",VLOOKUP(A1174,Espèces!$A$2:$B$510,2,FALSE))</f>
        <v/>
      </c>
      <c r="S1174" s="146" t="str">
        <f>IF(J1174="","",VLOOKUP(J1174,'code nicheur'!$A$1:$B$16,2,FALSE))</f>
        <v/>
      </c>
      <c r="T1174" s="147" t="str">
        <f>IF(J1174="","",VLOOKUP(J1174,'code nicheur'!$A$1:$C$16,3,FALSE))</f>
        <v/>
      </c>
      <c r="U1174" s="145" t="str">
        <f>IF(B1174="","",VLOOKUP(B1174,'Cartes IGN'!$A$1:$B$3233,2,FALSE))</f>
        <v/>
      </c>
      <c r="V1174" s="147" t="str">
        <f>IF(B1174="","",VLOOKUP(B1174,'Cartes IGN'!$A$1:$D$3233,4,FALSE))</f>
        <v/>
      </c>
      <c r="W1174" s="146" t="str">
        <f>IF(B1174="","",VLOOKUP(B1174,'Cartes IGN'!$A$1:$C$3233,3,FALSE))</f>
        <v/>
      </c>
      <c r="X1174" s="146" t="str">
        <f t="shared" si="17"/>
        <v/>
      </c>
      <c r="Y1174" s="146" t="str">
        <f>IF(X1174="","",VLOOKUP(X1174,Secteur_SQ!$A$1:$B$3870,2,FALSE))</f>
        <v/>
      </c>
      <c r="Z1174" s="146" t="str">
        <f>IF(X1174="","",VLOOKUP(X1174,Secteur_SQ!$A$1:$C$3870,3,FALSE))</f>
        <v/>
      </c>
    </row>
    <row r="1175" spans="1:26">
      <c r="A1175" s="102"/>
      <c r="B1175" s="102"/>
      <c r="C1175" s="102"/>
      <c r="D1175" s="85"/>
      <c r="E1175" s="103"/>
      <c r="F1175" s="104"/>
      <c r="G1175" s="104"/>
      <c r="H1175" s="108"/>
      <c r="I1175" s="104"/>
      <c r="J1175" s="106"/>
      <c r="K1175" s="12"/>
      <c r="L1175" s="107"/>
      <c r="M1175" s="103"/>
      <c r="N1175" s="149"/>
      <c r="O1175" s="89"/>
      <c r="P1175" s="89"/>
      <c r="Q1175" s="89"/>
      <c r="R1175" s="145" t="str">
        <f>IF(A1175="","",VLOOKUP(A1175,Espèces!$A$2:$B$510,2,FALSE))</f>
        <v/>
      </c>
      <c r="S1175" s="146" t="str">
        <f>IF(J1175="","",VLOOKUP(J1175,'code nicheur'!$A$1:$B$16,2,FALSE))</f>
        <v/>
      </c>
      <c r="T1175" s="147" t="str">
        <f>IF(J1175="","",VLOOKUP(J1175,'code nicheur'!$A$1:$C$16,3,FALSE))</f>
        <v/>
      </c>
      <c r="U1175" s="145" t="str">
        <f>IF(B1175="","",VLOOKUP(B1175,'Cartes IGN'!$A$1:$B$3233,2,FALSE))</f>
        <v/>
      </c>
      <c r="V1175" s="147" t="str">
        <f>IF(B1175="","",VLOOKUP(B1175,'Cartes IGN'!$A$1:$D$3233,4,FALSE))</f>
        <v/>
      </c>
      <c r="W1175" s="146" t="str">
        <f>IF(B1175="","",VLOOKUP(B1175,'Cartes IGN'!$A$1:$C$3233,3,FALSE))</f>
        <v/>
      </c>
      <c r="X1175" s="146" t="str">
        <f t="shared" si="17"/>
        <v/>
      </c>
      <c r="Y1175" s="146" t="str">
        <f>IF(X1175="","",VLOOKUP(X1175,Secteur_SQ!$A$1:$B$3870,2,FALSE))</f>
        <v/>
      </c>
      <c r="Z1175" s="146" t="str">
        <f>IF(X1175="","",VLOOKUP(X1175,Secteur_SQ!$A$1:$C$3870,3,FALSE))</f>
        <v/>
      </c>
    </row>
    <row r="1176" spans="1:26">
      <c r="A1176" s="102"/>
      <c r="B1176" s="102"/>
      <c r="C1176" s="102"/>
      <c r="D1176" s="85"/>
      <c r="E1176" s="103"/>
      <c r="F1176" s="104"/>
      <c r="G1176" s="104"/>
      <c r="H1176" s="108"/>
      <c r="I1176" s="104"/>
      <c r="J1176" s="106"/>
      <c r="K1176" s="12"/>
      <c r="L1176" s="107"/>
      <c r="M1176" s="103"/>
      <c r="N1176" s="149"/>
      <c r="O1176" s="89"/>
      <c r="P1176" s="89"/>
      <c r="Q1176" s="89"/>
      <c r="R1176" s="145" t="str">
        <f>IF(A1176="","",VLOOKUP(A1176,Espèces!$A$2:$B$510,2,FALSE))</f>
        <v/>
      </c>
      <c r="S1176" s="146" t="str">
        <f>IF(J1176="","",VLOOKUP(J1176,'code nicheur'!$A$1:$B$16,2,FALSE))</f>
        <v/>
      </c>
      <c r="T1176" s="147" t="str">
        <f>IF(J1176="","",VLOOKUP(J1176,'code nicheur'!$A$1:$C$16,3,FALSE))</f>
        <v/>
      </c>
      <c r="U1176" s="145" t="str">
        <f>IF(B1176="","",VLOOKUP(B1176,'Cartes IGN'!$A$1:$B$3233,2,FALSE))</f>
        <v/>
      </c>
      <c r="V1176" s="147" t="str">
        <f>IF(B1176="","",VLOOKUP(B1176,'Cartes IGN'!$A$1:$D$3233,4,FALSE))</f>
        <v/>
      </c>
      <c r="W1176" s="146" t="str">
        <f>IF(B1176="","",VLOOKUP(B1176,'Cartes IGN'!$A$1:$C$3233,3,FALSE))</f>
        <v/>
      </c>
      <c r="X1176" s="146" t="str">
        <f t="shared" si="17"/>
        <v/>
      </c>
      <c r="Y1176" s="146" t="str">
        <f>IF(X1176="","",VLOOKUP(X1176,Secteur_SQ!$A$1:$B$3870,2,FALSE))</f>
        <v/>
      </c>
      <c r="Z1176" s="146" t="str">
        <f>IF(X1176="","",VLOOKUP(X1176,Secteur_SQ!$A$1:$C$3870,3,FALSE))</f>
        <v/>
      </c>
    </row>
    <row r="1177" spans="1:26">
      <c r="A1177" s="102"/>
      <c r="B1177" s="102"/>
      <c r="C1177" s="102"/>
      <c r="D1177" s="85"/>
      <c r="E1177" s="103"/>
      <c r="F1177" s="104"/>
      <c r="G1177" s="104"/>
      <c r="H1177" s="108"/>
      <c r="I1177" s="104"/>
      <c r="J1177" s="106"/>
      <c r="K1177" s="12"/>
      <c r="L1177" s="107"/>
      <c r="M1177" s="103"/>
      <c r="N1177" s="149"/>
      <c r="O1177" s="89"/>
      <c r="P1177" s="89"/>
      <c r="Q1177" s="89"/>
      <c r="R1177" s="145" t="str">
        <f>IF(A1177="","",VLOOKUP(A1177,Espèces!$A$2:$B$510,2,FALSE))</f>
        <v/>
      </c>
      <c r="S1177" s="146" t="str">
        <f>IF(J1177="","",VLOOKUP(J1177,'code nicheur'!$A$1:$B$16,2,FALSE))</f>
        <v/>
      </c>
      <c r="T1177" s="147" t="str">
        <f>IF(J1177="","",VLOOKUP(J1177,'code nicheur'!$A$1:$C$16,3,FALSE))</f>
        <v/>
      </c>
      <c r="U1177" s="145" t="str">
        <f>IF(B1177="","",VLOOKUP(B1177,'Cartes IGN'!$A$1:$B$3233,2,FALSE))</f>
        <v/>
      </c>
      <c r="V1177" s="147" t="str">
        <f>IF(B1177="","",VLOOKUP(B1177,'Cartes IGN'!$A$1:$D$3233,4,FALSE))</f>
        <v/>
      </c>
      <c r="W1177" s="146" t="str">
        <f>IF(B1177="","",VLOOKUP(B1177,'Cartes IGN'!$A$1:$C$3233,3,FALSE))</f>
        <v/>
      </c>
      <c r="X1177" s="146" t="str">
        <f t="shared" si="17"/>
        <v/>
      </c>
      <c r="Y1177" s="146" t="str">
        <f>IF(X1177="","",VLOOKUP(X1177,Secteur_SQ!$A$1:$B$3870,2,FALSE))</f>
        <v/>
      </c>
      <c r="Z1177" s="146" t="str">
        <f>IF(X1177="","",VLOOKUP(X1177,Secteur_SQ!$A$1:$C$3870,3,FALSE))</f>
        <v/>
      </c>
    </row>
    <row r="1178" spans="1:26">
      <c r="A1178" s="102"/>
      <c r="B1178" s="102"/>
      <c r="C1178" s="102"/>
      <c r="D1178" s="85"/>
      <c r="E1178" s="103"/>
      <c r="F1178" s="104"/>
      <c r="G1178" s="104"/>
      <c r="H1178" s="108"/>
      <c r="I1178" s="104"/>
      <c r="J1178" s="106"/>
      <c r="K1178" s="12"/>
      <c r="L1178" s="107"/>
      <c r="M1178" s="103"/>
      <c r="N1178" s="149"/>
      <c r="O1178" s="89"/>
      <c r="P1178" s="89"/>
      <c r="Q1178" s="89"/>
      <c r="R1178" s="145" t="str">
        <f>IF(A1178="","",VLOOKUP(A1178,Espèces!$A$2:$B$510,2,FALSE))</f>
        <v/>
      </c>
      <c r="S1178" s="146" t="str">
        <f>IF(J1178="","",VLOOKUP(J1178,'code nicheur'!$A$1:$B$16,2,FALSE))</f>
        <v/>
      </c>
      <c r="T1178" s="147" t="str">
        <f>IF(J1178="","",VLOOKUP(J1178,'code nicheur'!$A$1:$C$16,3,FALSE))</f>
        <v/>
      </c>
      <c r="U1178" s="145" t="str">
        <f>IF(B1178="","",VLOOKUP(B1178,'Cartes IGN'!$A$1:$B$3233,2,FALSE))</f>
        <v/>
      </c>
      <c r="V1178" s="147" t="str">
        <f>IF(B1178="","",VLOOKUP(B1178,'Cartes IGN'!$A$1:$D$3233,4,FALSE))</f>
        <v/>
      </c>
      <c r="W1178" s="146" t="str">
        <f>IF(B1178="","",VLOOKUP(B1178,'Cartes IGN'!$A$1:$C$3233,3,FALSE))</f>
        <v/>
      </c>
      <c r="X1178" s="146" t="str">
        <f t="shared" ref="X1178:X1241" si="18">IF(F1178="","",D1178&amp;"-"&amp;F1178)</f>
        <v/>
      </c>
      <c r="Y1178" s="146" t="str">
        <f>IF(X1178="","",VLOOKUP(X1178,Secteur_SQ!$A$1:$B$3870,2,FALSE))</f>
        <v/>
      </c>
      <c r="Z1178" s="146" t="str">
        <f>IF(X1178="","",VLOOKUP(X1178,Secteur_SQ!$A$1:$C$3870,3,FALSE))</f>
        <v/>
      </c>
    </row>
    <row r="1179" spans="1:26">
      <c r="A1179" s="102"/>
      <c r="B1179" s="102"/>
      <c r="C1179" s="102"/>
      <c r="D1179" s="85"/>
      <c r="E1179" s="103"/>
      <c r="F1179" s="104"/>
      <c r="G1179" s="104"/>
      <c r="H1179" s="108"/>
      <c r="I1179" s="104"/>
      <c r="J1179" s="106"/>
      <c r="K1179" s="12"/>
      <c r="L1179" s="107"/>
      <c r="M1179" s="103"/>
      <c r="N1179" s="149"/>
      <c r="O1179" s="89"/>
      <c r="P1179" s="89"/>
      <c r="Q1179" s="89"/>
      <c r="R1179" s="145" t="str">
        <f>IF(A1179="","",VLOOKUP(A1179,Espèces!$A$2:$B$510,2,FALSE))</f>
        <v/>
      </c>
      <c r="S1179" s="146" t="str">
        <f>IF(J1179="","",VLOOKUP(J1179,'code nicheur'!$A$1:$B$16,2,FALSE))</f>
        <v/>
      </c>
      <c r="T1179" s="147" t="str">
        <f>IF(J1179="","",VLOOKUP(J1179,'code nicheur'!$A$1:$C$16,3,FALSE))</f>
        <v/>
      </c>
      <c r="U1179" s="145" t="str">
        <f>IF(B1179="","",VLOOKUP(B1179,'Cartes IGN'!$A$1:$B$3233,2,FALSE))</f>
        <v/>
      </c>
      <c r="V1179" s="147" t="str">
        <f>IF(B1179="","",VLOOKUP(B1179,'Cartes IGN'!$A$1:$D$3233,4,FALSE))</f>
        <v/>
      </c>
      <c r="W1179" s="146" t="str">
        <f>IF(B1179="","",VLOOKUP(B1179,'Cartes IGN'!$A$1:$C$3233,3,FALSE))</f>
        <v/>
      </c>
      <c r="X1179" s="146" t="str">
        <f t="shared" si="18"/>
        <v/>
      </c>
      <c r="Y1179" s="146" t="str">
        <f>IF(X1179="","",VLOOKUP(X1179,Secteur_SQ!$A$1:$B$3870,2,FALSE))</f>
        <v/>
      </c>
      <c r="Z1179" s="146" t="str">
        <f>IF(X1179="","",VLOOKUP(X1179,Secteur_SQ!$A$1:$C$3870,3,FALSE))</f>
        <v/>
      </c>
    </row>
    <row r="1180" spans="1:26">
      <c r="A1180" s="102"/>
      <c r="B1180" s="102"/>
      <c r="C1180" s="102"/>
      <c r="D1180" s="85"/>
      <c r="E1180" s="103"/>
      <c r="F1180" s="104"/>
      <c r="G1180" s="104"/>
      <c r="H1180" s="108"/>
      <c r="I1180" s="104"/>
      <c r="J1180" s="106"/>
      <c r="K1180" s="12"/>
      <c r="L1180" s="107"/>
      <c r="M1180" s="103"/>
      <c r="N1180" s="149"/>
      <c r="O1180" s="89"/>
      <c r="P1180" s="89"/>
      <c r="Q1180" s="89"/>
      <c r="R1180" s="145" t="str">
        <f>IF(A1180="","",VLOOKUP(A1180,Espèces!$A$2:$B$510,2,FALSE))</f>
        <v/>
      </c>
      <c r="S1180" s="146" t="str">
        <f>IF(J1180="","",VLOOKUP(J1180,'code nicheur'!$A$1:$B$16,2,FALSE))</f>
        <v/>
      </c>
      <c r="T1180" s="147" t="str">
        <f>IF(J1180="","",VLOOKUP(J1180,'code nicheur'!$A$1:$C$16,3,FALSE))</f>
        <v/>
      </c>
      <c r="U1180" s="145" t="str">
        <f>IF(B1180="","",VLOOKUP(B1180,'Cartes IGN'!$A$1:$B$3233,2,FALSE))</f>
        <v/>
      </c>
      <c r="V1180" s="147" t="str">
        <f>IF(B1180="","",VLOOKUP(B1180,'Cartes IGN'!$A$1:$D$3233,4,FALSE))</f>
        <v/>
      </c>
      <c r="W1180" s="146" t="str">
        <f>IF(B1180="","",VLOOKUP(B1180,'Cartes IGN'!$A$1:$C$3233,3,FALSE))</f>
        <v/>
      </c>
      <c r="X1180" s="146" t="str">
        <f t="shared" si="18"/>
        <v/>
      </c>
      <c r="Y1180" s="146" t="str">
        <f>IF(X1180="","",VLOOKUP(X1180,Secteur_SQ!$A$1:$B$3870,2,FALSE))</f>
        <v/>
      </c>
      <c r="Z1180" s="146" t="str">
        <f>IF(X1180="","",VLOOKUP(X1180,Secteur_SQ!$A$1:$C$3870,3,FALSE))</f>
        <v/>
      </c>
    </row>
    <row r="1181" spans="1:26">
      <c r="A1181" s="102"/>
      <c r="B1181" s="102"/>
      <c r="C1181" s="102"/>
      <c r="D1181" s="85"/>
      <c r="E1181" s="103"/>
      <c r="F1181" s="104"/>
      <c r="G1181" s="104"/>
      <c r="H1181" s="108"/>
      <c r="I1181" s="104"/>
      <c r="J1181" s="106"/>
      <c r="K1181" s="12"/>
      <c r="L1181" s="107"/>
      <c r="M1181" s="103"/>
      <c r="N1181" s="149"/>
      <c r="O1181" s="89"/>
      <c r="P1181" s="89"/>
      <c r="Q1181" s="89"/>
      <c r="R1181" s="145" t="str">
        <f>IF(A1181="","",VLOOKUP(A1181,Espèces!$A$2:$B$510,2,FALSE))</f>
        <v/>
      </c>
      <c r="S1181" s="146" t="str">
        <f>IF(J1181="","",VLOOKUP(J1181,'code nicheur'!$A$1:$B$16,2,FALSE))</f>
        <v/>
      </c>
      <c r="T1181" s="147" t="str">
        <f>IF(J1181="","",VLOOKUP(J1181,'code nicheur'!$A$1:$C$16,3,FALSE))</f>
        <v/>
      </c>
      <c r="U1181" s="145" t="str">
        <f>IF(B1181="","",VLOOKUP(B1181,'Cartes IGN'!$A$1:$B$3233,2,FALSE))</f>
        <v/>
      </c>
      <c r="V1181" s="147" t="str">
        <f>IF(B1181="","",VLOOKUP(B1181,'Cartes IGN'!$A$1:$D$3233,4,FALSE))</f>
        <v/>
      </c>
      <c r="W1181" s="146" t="str">
        <f>IF(B1181="","",VLOOKUP(B1181,'Cartes IGN'!$A$1:$C$3233,3,FALSE))</f>
        <v/>
      </c>
      <c r="X1181" s="146" t="str">
        <f t="shared" si="18"/>
        <v/>
      </c>
      <c r="Y1181" s="146" t="str">
        <f>IF(X1181="","",VLOOKUP(X1181,Secteur_SQ!$A$1:$B$3870,2,FALSE))</f>
        <v/>
      </c>
      <c r="Z1181" s="146" t="str">
        <f>IF(X1181="","",VLOOKUP(X1181,Secteur_SQ!$A$1:$C$3870,3,FALSE))</f>
        <v/>
      </c>
    </row>
    <row r="1182" spans="1:26">
      <c r="A1182" s="102"/>
      <c r="B1182" s="102"/>
      <c r="C1182" s="102"/>
      <c r="D1182" s="85"/>
      <c r="E1182" s="103"/>
      <c r="F1182" s="104"/>
      <c r="G1182" s="104"/>
      <c r="H1182" s="108"/>
      <c r="I1182" s="104"/>
      <c r="J1182" s="106"/>
      <c r="K1182" s="12"/>
      <c r="L1182" s="107"/>
      <c r="M1182" s="103"/>
      <c r="N1182" s="149"/>
      <c r="O1182" s="89"/>
      <c r="P1182" s="89"/>
      <c r="Q1182" s="89"/>
      <c r="R1182" s="145" t="str">
        <f>IF(A1182="","",VLOOKUP(A1182,Espèces!$A$2:$B$510,2,FALSE))</f>
        <v/>
      </c>
      <c r="S1182" s="146" t="str">
        <f>IF(J1182="","",VLOOKUP(J1182,'code nicheur'!$A$1:$B$16,2,FALSE))</f>
        <v/>
      </c>
      <c r="T1182" s="147" t="str">
        <f>IF(J1182="","",VLOOKUP(J1182,'code nicheur'!$A$1:$C$16,3,FALSE))</f>
        <v/>
      </c>
      <c r="U1182" s="145" t="str">
        <f>IF(B1182="","",VLOOKUP(B1182,'Cartes IGN'!$A$1:$B$3233,2,FALSE))</f>
        <v/>
      </c>
      <c r="V1182" s="147" t="str">
        <f>IF(B1182="","",VLOOKUP(B1182,'Cartes IGN'!$A$1:$D$3233,4,FALSE))</f>
        <v/>
      </c>
      <c r="W1182" s="146" t="str">
        <f>IF(B1182="","",VLOOKUP(B1182,'Cartes IGN'!$A$1:$C$3233,3,FALSE))</f>
        <v/>
      </c>
      <c r="X1182" s="146" t="str">
        <f t="shared" si="18"/>
        <v/>
      </c>
      <c r="Y1182" s="146" t="str">
        <f>IF(X1182="","",VLOOKUP(X1182,Secteur_SQ!$A$1:$B$3870,2,FALSE))</f>
        <v/>
      </c>
      <c r="Z1182" s="146" t="str">
        <f>IF(X1182="","",VLOOKUP(X1182,Secteur_SQ!$A$1:$C$3870,3,FALSE))</f>
        <v/>
      </c>
    </row>
    <row r="1183" spans="1:26">
      <c r="A1183" s="102"/>
      <c r="B1183" s="102"/>
      <c r="C1183" s="102"/>
      <c r="D1183" s="85"/>
      <c r="E1183" s="103"/>
      <c r="F1183" s="104"/>
      <c r="G1183" s="104"/>
      <c r="H1183" s="108"/>
      <c r="I1183" s="104"/>
      <c r="J1183" s="106"/>
      <c r="K1183" s="12"/>
      <c r="L1183" s="107"/>
      <c r="M1183" s="103"/>
      <c r="N1183" s="149"/>
      <c r="O1183" s="89"/>
      <c r="P1183" s="89"/>
      <c r="Q1183" s="89"/>
      <c r="R1183" s="145" t="str">
        <f>IF(A1183="","",VLOOKUP(A1183,Espèces!$A$2:$B$510,2,FALSE))</f>
        <v/>
      </c>
      <c r="S1183" s="146" t="str">
        <f>IF(J1183="","",VLOOKUP(J1183,'code nicheur'!$A$1:$B$16,2,FALSE))</f>
        <v/>
      </c>
      <c r="T1183" s="147" t="str">
        <f>IF(J1183="","",VLOOKUP(J1183,'code nicheur'!$A$1:$C$16,3,FALSE))</f>
        <v/>
      </c>
      <c r="U1183" s="145" t="str">
        <f>IF(B1183="","",VLOOKUP(B1183,'Cartes IGN'!$A$1:$B$3233,2,FALSE))</f>
        <v/>
      </c>
      <c r="V1183" s="147" t="str">
        <f>IF(B1183="","",VLOOKUP(B1183,'Cartes IGN'!$A$1:$D$3233,4,FALSE))</f>
        <v/>
      </c>
      <c r="W1183" s="146" t="str">
        <f>IF(B1183="","",VLOOKUP(B1183,'Cartes IGN'!$A$1:$C$3233,3,FALSE))</f>
        <v/>
      </c>
      <c r="X1183" s="146" t="str">
        <f t="shared" si="18"/>
        <v/>
      </c>
      <c r="Y1183" s="146" t="str">
        <f>IF(X1183="","",VLOOKUP(X1183,Secteur_SQ!$A$1:$B$3870,2,FALSE))</f>
        <v/>
      </c>
      <c r="Z1183" s="146" t="str">
        <f>IF(X1183="","",VLOOKUP(X1183,Secteur_SQ!$A$1:$C$3870,3,FALSE))</f>
        <v/>
      </c>
    </row>
    <row r="1184" spans="1:26">
      <c r="A1184" s="102"/>
      <c r="B1184" s="102"/>
      <c r="C1184" s="102"/>
      <c r="D1184" s="85"/>
      <c r="E1184" s="103"/>
      <c r="F1184" s="104"/>
      <c r="G1184" s="104"/>
      <c r="H1184" s="108"/>
      <c r="I1184" s="104"/>
      <c r="J1184" s="106"/>
      <c r="K1184" s="12"/>
      <c r="L1184" s="107"/>
      <c r="M1184" s="103"/>
      <c r="N1184" s="149"/>
      <c r="O1184" s="89"/>
      <c r="P1184" s="89"/>
      <c r="Q1184" s="89"/>
      <c r="R1184" s="145" t="str">
        <f>IF(A1184="","",VLOOKUP(A1184,Espèces!$A$2:$B$510,2,FALSE))</f>
        <v/>
      </c>
      <c r="S1184" s="146" t="str">
        <f>IF(J1184="","",VLOOKUP(J1184,'code nicheur'!$A$1:$B$16,2,FALSE))</f>
        <v/>
      </c>
      <c r="T1184" s="147" t="str">
        <f>IF(J1184="","",VLOOKUP(J1184,'code nicheur'!$A$1:$C$16,3,FALSE))</f>
        <v/>
      </c>
      <c r="U1184" s="145" t="str">
        <f>IF(B1184="","",VLOOKUP(B1184,'Cartes IGN'!$A$1:$B$3233,2,FALSE))</f>
        <v/>
      </c>
      <c r="V1184" s="147" t="str">
        <f>IF(B1184="","",VLOOKUP(B1184,'Cartes IGN'!$A$1:$D$3233,4,FALSE))</f>
        <v/>
      </c>
      <c r="W1184" s="146" t="str">
        <f>IF(B1184="","",VLOOKUP(B1184,'Cartes IGN'!$A$1:$C$3233,3,FALSE))</f>
        <v/>
      </c>
      <c r="X1184" s="146" t="str">
        <f t="shared" si="18"/>
        <v/>
      </c>
      <c r="Y1184" s="146" t="str">
        <f>IF(X1184="","",VLOOKUP(X1184,Secteur_SQ!$A$1:$B$3870,2,FALSE))</f>
        <v/>
      </c>
      <c r="Z1184" s="146" t="str">
        <f>IF(X1184="","",VLOOKUP(X1184,Secteur_SQ!$A$1:$C$3870,3,FALSE))</f>
        <v/>
      </c>
    </row>
    <row r="1185" spans="1:26">
      <c r="A1185" s="102"/>
      <c r="B1185" s="102"/>
      <c r="C1185" s="102"/>
      <c r="D1185" s="85"/>
      <c r="E1185" s="103"/>
      <c r="F1185" s="104"/>
      <c r="G1185" s="104"/>
      <c r="H1185" s="108"/>
      <c r="I1185" s="104"/>
      <c r="J1185" s="106"/>
      <c r="K1185" s="12"/>
      <c r="L1185" s="107"/>
      <c r="M1185" s="103"/>
      <c r="N1185" s="149"/>
      <c r="O1185" s="89"/>
      <c r="P1185" s="89"/>
      <c r="Q1185" s="89"/>
      <c r="R1185" s="145" t="str">
        <f>IF(A1185="","",VLOOKUP(A1185,Espèces!$A$2:$B$510,2,FALSE))</f>
        <v/>
      </c>
      <c r="S1185" s="146" t="str">
        <f>IF(J1185="","",VLOOKUP(J1185,'code nicheur'!$A$1:$B$16,2,FALSE))</f>
        <v/>
      </c>
      <c r="T1185" s="147" t="str">
        <f>IF(J1185="","",VLOOKUP(J1185,'code nicheur'!$A$1:$C$16,3,FALSE))</f>
        <v/>
      </c>
      <c r="U1185" s="145" t="str">
        <f>IF(B1185="","",VLOOKUP(B1185,'Cartes IGN'!$A$1:$B$3233,2,FALSE))</f>
        <v/>
      </c>
      <c r="V1185" s="147" t="str">
        <f>IF(B1185="","",VLOOKUP(B1185,'Cartes IGN'!$A$1:$D$3233,4,FALSE))</f>
        <v/>
      </c>
      <c r="W1185" s="146" t="str">
        <f>IF(B1185="","",VLOOKUP(B1185,'Cartes IGN'!$A$1:$C$3233,3,FALSE))</f>
        <v/>
      </c>
      <c r="X1185" s="146" t="str">
        <f t="shared" si="18"/>
        <v/>
      </c>
      <c r="Y1185" s="146" t="str">
        <f>IF(X1185="","",VLOOKUP(X1185,Secteur_SQ!$A$1:$B$3870,2,FALSE))</f>
        <v/>
      </c>
      <c r="Z1185" s="146" t="str">
        <f>IF(X1185="","",VLOOKUP(X1185,Secteur_SQ!$A$1:$C$3870,3,FALSE))</f>
        <v/>
      </c>
    </row>
    <row r="1186" spans="1:26">
      <c r="A1186" s="102"/>
      <c r="B1186" s="102"/>
      <c r="C1186" s="102"/>
      <c r="D1186" s="85"/>
      <c r="E1186" s="103"/>
      <c r="F1186" s="104"/>
      <c r="G1186" s="104"/>
      <c r="H1186" s="108"/>
      <c r="I1186" s="104"/>
      <c r="J1186" s="106"/>
      <c r="K1186" s="12"/>
      <c r="L1186" s="107"/>
      <c r="M1186" s="103"/>
      <c r="N1186" s="149"/>
      <c r="O1186" s="89"/>
      <c r="P1186" s="89"/>
      <c r="Q1186" s="89"/>
      <c r="R1186" s="145" t="str">
        <f>IF(A1186="","",VLOOKUP(A1186,Espèces!$A$2:$B$510,2,FALSE))</f>
        <v/>
      </c>
      <c r="S1186" s="146" t="str">
        <f>IF(J1186="","",VLOOKUP(J1186,'code nicheur'!$A$1:$B$16,2,FALSE))</f>
        <v/>
      </c>
      <c r="T1186" s="147" t="str">
        <f>IF(J1186="","",VLOOKUP(J1186,'code nicheur'!$A$1:$C$16,3,FALSE))</f>
        <v/>
      </c>
      <c r="U1186" s="145" t="str">
        <f>IF(B1186="","",VLOOKUP(B1186,'Cartes IGN'!$A$1:$B$3233,2,FALSE))</f>
        <v/>
      </c>
      <c r="V1186" s="147" t="str">
        <f>IF(B1186="","",VLOOKUP(B1186,'Cartes IGN'!$A$1:$D$3233,4,FALSE))</f>
        <v/>
      </c>
      <c r="W1186" s="146" t="str">
        <f>IF(B1186="","",VLOOKUP(B1186,'Cartes IGN'!$A$1:$C$3233,3,FALSE))</f>
        <v/>
      </c>
      <c r="X1186" s="146" t="str">
        <f t="shared" si="18"/>
        <v/>
      </c>
      <c r="Y1186" s="146" t="str">
        <f>IF(X1186="","",VLOOKUP(X1186,Secteur_SQ!$A$1:$B$3870,2,FALSE))</f>
        <v/>
      </c>
      <c r="Z1186" s="146" t="str">
        <f>IF(X1186="","",VLOOKUP(X1186,Secteur_SQ!$A$1:$C$3870,3,FALSE))</f>
        <v/>
      </c>
    </row>
    <row r="1187" spans="1:26">
      <c r="A1187" s="102"/>
      <c r="B1187" s="102"/>
      <c r="C1187" s="102"/>
      <c r="D1187" s="85"/>
      <c r="E1187" s="103"/>
      <c r="F1187" s="104"/>
      <c r="G1187" s="104"/>
      <c r="H1187" s="108"/>
      <c r="I1187" s="104"/>
      <c r="J1187" s="106"/>
      <c r="K1187" s="12"/>
      <c r="L1187" s="107"/>
      <c r="M1187" s="103"/>
      <c r="N1187" s="149"/>
      <c r="O1187" s="89"/>
      <c r="P1187" s="89"/>
      <c r="Q1187" s="89"/>
      <c r="R1187" s="145" t="str">
        <f>IF(A1187="","",VLOOKUP(A1187,Espèces!$A$2:$B$510,2,FALSE))</f>
        <v/>
      </c>
      <c r="S1187" s="146" t="str">
        <f>IF(J1187="","",VLOOKUP(J1187,'code nicheur'!$A$1:$B$16,2,FALSE))</f>
        <v/>
      </c>
      <c r="T1187" s="147" t="str">
        <f>IF(J1187="","",VLOOKUP(J1187,'code nicheur'!$A$1:$C$16,3,FALSE))</f>
        <v/>
      </c>
      <c r="U1187" s="145" t="str">
        <f>IF(B1187="","",VLOOKUP(B1187,'Cartes IGN'!$A$1:$B$3233,2,FALSE))</f>
        <v/>
      </c>
      <c r="V1187" s="147" t="str">
        <f>IF(B1187="","",VLOOKUP(B1187,'Cartes IGN'!$A$1:$D$3233,4,FALSE))</f>
        <v/>
      </c>
      <c r="W1187" s="146" t="str">
        <f>IF(B1187="","",VLOOKUP(B1187,'Cartes IGN'!$A$1:$C$3233,3,FALSE))</f>
        <v/>
      </c>
      <c r="X1187" s="146" t="str">
        <f t="shared" si="18"/>
        <v/>
      </c>
      <c r="Y1187" s="146" t="str">
        <f>IF(X1187="","",VLOOKUP(X1187,Secteur_SQ!$A$1:$B$3870,2,FALSE))</f>
        <v/>
      </c>
      <c r="Z1187" s="146" t="str">
        <f>IF(X1187="","",VLOOKUP(X1187,Secteur_SQ!$A$1:$C$3870,3,FALSE))</f>
        <v/>
      </c>
    </row>
    <row r="1188" spans="1:26">
      <c r="A1188" s="102"/>
      <c r="B1188" s="102"/>
      <c r="C1188" s="102"/>
      <c r="D1188" s="85"/>
      <c r="E1188" s="103"/>
      <c r="F1188" s="104"/>
      <c r="G1188" s="104"/>
      <c r="H1188" s="108"/>
      <c r="I1188" s="104"/>
      <c r="J1188" s="106"/>
      <c r="K1188" s="12"/>
      <c r="L1188" s="107"/>
      <c r="M1188" s="103"/>
      <c r="N1188" s="149"/>
      <c r="O1188" s="89"/>
      <c r="P1188" s="89"/>
      <c r="Q1188" s="89"/>
      <c r="R1188" s="145" t="str">
        <f>IF(A1188="","",VLOOKUP(A1188,Espèces!$A$2:$B$510,2,FALSE))</f>
        <v/>
      </c>
      <c r="S1188" s="146" t="str">
        <f>IF(J1188="","",VLOOKUP(J1188,'code nicheur'!$A$1:$B$16,2,FALSE))</f>
        <v/>
      </c>
      <c r="T1188" s="147" t="str">
        <f>IF(J1188="","",VLOOKUP(J1188,'code nicheur'!$A$1:$C$16,3,FALSE))</f>
        <v/>
      </c>
      <c r="U1188" s="145" t="str">
        <f>IF(B1188="","",VLOOKUP(B1188,'Cartes IGN'!$A$1:$B$3233,2,FALSE))</f>
        <v/>
      </c>
      <c r="V1188" s="147" t="str">
        <f>IF(B1188="","",VLOOKUP(B1188,'Cartes IGN'!$A$1:$D$3233,4,FALSE))</f>
        <v/>
      </c>
      <c r="W1188" s="146" t="str">
        <f>IF(B1188="","",VLOOKUP(B1188,'Cartes IGN'!$A$1:$C$3233,3,FALSE))</f>
        <v/>
      </c>
      <c r="X1188" s="146" t="str">
        <f t="shared" si="18"/>
        <v/>
      </c>
      <c r="Y1188" s="146" t="str">
        <f>IF(X1188="","",VLOOKUP(X1188,Secteur_SQ!$A$1:$B$3870,2,FALSE))</f>
        <v/>
      </c>
      <c r="Z1188" s="146" t="str">
        <f>IF(X1188="","",VLOOKUP(X1188,Secteur_SQ!$A$1:$C$3870,3,FALSE))</f>
        <v/>
      </c>
    </row>
    <row r="1189" spans="1:26">
      <c r="A1189" s="102"/>
      <c r="B1189" s="102"/>
      <c r="C1189" s="102"/>
      <c r="D1189" s="85"/>
      <c r="E1189" s="103"/>
      <c r="F1189" s="104"/>
      <c r="G1189" s="104"/>
      <c r="H1189" s="108"/>
      <c r="I1189" s="104"/>
      <c r="J1189" s="106"/>
      <c r="K1189" s="12"/>
      <c r="L1189" s="107"/>
      <c r="M1189" s="103"/>
      <c r="N1189" s="149"/>
      <c r="O1189" s="89"/>
      <c r="P1189" s="89"/>
      <c r="Q1189" s="89"/>
      <c r="R1189" s="145" t="str">
        <f>IF(A1189="","",VLOOKUP(A1189,Espèces!$A$2:$B$510,2,FALSE))</f>
        <v/>
      </c>
      <c r="S1189" s="146" t="str">
        <f>IF(J1189="","",VLOOKUP(J1189,'code nicheur'!$A$1:$B$16,2,FALSE))</f>
        <v/>
      </c>
      <c r="T1189" s="147" t="str">
        <f>IF(J1189="","",VLOOKUP(J1189,'code nicheur'!$A$1:$C$16,3,FALSE))</f>
        <v/>
      </c>
      <c r="U1189" s="145" t="str">
        <f>IF(B1189="","",VLOOKUP(B1189,'Cartes IGN'!$A$1:$B$3233,2,FALSE))</f>
        <v/>
      </c>
      <c r="V1189" s="147" t="str">
        <f>IF(B1189="","",VLOOKUP(B1189,'Cartes IGN'!$A$1:$D$3233,4,FALSE))</f>
        <v/>
      </c>
      <c r="W1189" s="146" t="str">
        <f>IF(B1189="","",VLOOKUP(B1189,'Cartes IGN'!$A$1:$C$3233,3,FALSE))</f>
        <v/>
      </c>
      <c r="X1189" s="146" t="str">
        <f t="shared" si="18"/>
        <v/>
      </c>
      <c r="Y1189" s="146" t="str">
        <f>IF(X1189="","",VLOOKUP(X1189,Secteur_SQ!$A$1:$B$3870,2,FALSE))</f>
        <v/>
      </c>
      <c r="Z1189" s="146" t="str">
        <f>IF(X1189="","",VLOOKUP(X1189,Secteur_SQ!$A$1:$C$3870,3,FALSE))</f>
        <v/>
      </c>
    </row>
    <row r="1190" spans="1:26">
      <c r="A1190" s="102"/>
      <c r="B1190" s="102"/>
      <c r="C1190" s="102"/>
      <c r="D1190" s="85"/>
      <c r="E1190" s="103"/>
      <c r="F1190" s="104"/>
      <c r="G1190" s="104"/>
      <c r="H1190" s="108"/>
      <c r="I1190" s="104"/>
      <c r="J1190" s="106"/>
      <c r="K1190" s="12"/>
      <c r="L1190" s="107"/>
      <c r="M1190" s="103"/>
      <c r="N1190" s="149"/>
      <c r="O1190" s="89"/>
      <c r="P1190" s="89"/>
      <c r="Q1190" s="89"/>
      <c r="R1190" s="145" t="str">
        <f>IF(A1190="","",VLOOKUP(A1190,Espèces!$A$2:$B$510,2,FALSE))</f>
        <v/>
      </c>
      <c r="S1190" s="146" t="str">
        <f>IF(J1190="","",VLOOKUP(J1190,'code nicheur'!$A$1:$B$16,2,FALSE))</f>
        <v/>
      </c>
      <c r="T1190" s="147" t="str">
        <f>IF(J1190="","",VLOOKUP(J1190,'code nicheur'!$A$1:$C$16,3,FALSE))</f>
        <v/>
      </c>
      <c r="U1190" s="145" t="str">
        <f>IF(B1190="","",VLOOKUP(B1190,'Cartes IGN'!$A$1:$B$3233,2,FALSE))</f>
        <v/>
      </c>
      <c r="V1190" s="147" t="str">
        <f>IF(B1190="","",VLOOKUP(B1190,'Cartes IGN'!$A$1:$D$3233,4,FALSE))</f>
        <v/>
      </c>
      <c r="W1190" s="146" t="str">
        <f>IF(B1190="","",VLOOKUP(B1190,'Cartes IGN'!$A$1:$C$3233,3,FALSE))</f>
        <v/>
      </c>
      <c r="X1190" s="146" t="str">
        <f t="shared" si="18"/>
        <v/>
      </c>
      <c r="Y1190" s="146" t="str">
        <f>IF(X1190="","",VLOOKUP(X1190,Secteur_SQ!$A$1:$B$3870,2,FALSE))</f>
        <v/>
      </c>
      <c r="Z1190" s="146" t="str">
        <f>IF(X1190="","",VLOOKUP(X1190,Secteur_SQ!$A$1:$C$3870,3,FALSE))</f>
        <v/>
      </c>
    </row>
    <row r="1191" spans="1:26">
      <c r="A1191" s="102"/>
      <c r="B1191" s="102"/>
      <c r="C1191" s="102"/>
      <c r="D1191" s="85"/>
      <c r="E1191" s="103"/>
      <c r="F1191" s="104"/>
      <c r="G1191" s="104"/>
      <c r="H1191" s="108"/>
      <c r="I1191" s="104"/>
      <c r="J1191" s="106"/>
      <c r="K1191" s="12"/>
      <c r="L1191" s="107"/>
      <c r="M1191" s="103"/>
      <c r="N1191" s="149"/>
      <c r="O1191" s="89"/>
      <c r="P1191" s="89"/>
      <c r="Q1191" s="89"/>
      <c r="R1191" s="145" t="str">
        <f>IF(A1191="","",VLOOKUP(A1191,Espèces!$A$2:$B$510,2,FALSE))</f>
        <v/>
      </c>
      <c r="S1191" s="146" t="str">
        <f>IF(J1191="","",VLOOKUP(J1191,'code nicheur'!$A$1:$B$16,2,FALSE))</f>
        <v/>
      </c>
      <c r="T1191" s="147" t="str">
        <f>IF(J1191="","",VLOOKUP(J1191,'code nicheur'!$A$1:$C$16,3,FALSE))</f>
        <v/>
      </c>
      <c r="U1191" s="145" t="str">
        <f>IF(B1191="","",VLOOKUP(B1191,'Cartes IGN'!$A$1:$B$3233,2,FALSE))</f>
        <v/>
      </c>
      <c r="V1191" s="147" t="str">
        <f>IF(B1191="","",VLOOKUP(B1191,'Cartes IGN'!$A$1:$D$3233,4,FALSE))</f>
        <v/>
      </c>
      <c r="W1191" s="146" t="str">
        <f>IF(B1191="","",VLOOKUP(B1191,'Cartes IGN'!$A$1:$C$3233,3,FALSE))</f>
        <v/>
      </c>
      <c r="X1191" s="146" t="str">
        <f t="shared" si="18"/>
        <v/>
      </c>
      <c r="Y1191" s="146" t="str">
        <f>IF(X1191="","",VLOOKUP(X1191,Secteur_SQ!$A$1:$B$3870,2,FALSE))</f>
        <v/>
      </c>
      <c r="Z1191" s="146" t="str">
        <f>IF(X1191="","",VLOOKUP(X1191,Secteur_SQ!$A$1:$C$3870,3,FALSE))</f>
        <v/>
      </c>
    </row>
    <row r="1192" spans="1:26">
      <c r="A1192" s="102"/>
      <c r="B1192" s="102"/>
      <c r="C1192" s="102"/>
      <c r="D1192" s="85"/>
      <c r="E1192" s="103"/>
      <c r="F1192" s="104"/>
      <c r="G1192" s="104"/>
      <c r="H1192" s="108"/>
      <c r="I1192" s="104"/>
      <c r="J1192" s="106"/>
      <c r="K1192" s="12"/>
      <c r="L1192" s="107"/>
      <c r="M1192" s="103"/>
      <c r="N1192" s="149"/>
      <c r="O1192" s="89"/>
      <c r="P1192" s="89"/>
      <c r="Q1192" s="89"/>
      <c r="R1192" s="145" t="str">
        <f>IF(A1192="","",VLOOKUP(A1192,Espèces!$A$2:$B$510,2,FALSE))</f>
        <v/>
      </c>
      <c r="S1192" s="146" t="str">
        <f>IF(J1192="","",VLOOKUP(J1192,'code nicheur'!$A$1:$B$16,2,FALSE))</f>
        <v/>
      </c>
      <c r="T1192" s="147" t="str">
        <f>IF(J1192="","",VLOOKUP(J1192,'code nicheur'!$A$1:$C$16,3,FALSE))</f>
        <v/>
      </c>
      <c r="U1192" s="145" t="str">
        <f>IF(B1192="","",VLOOKUP(B1192,'Cartes IGN'!$A$1:$B$3233,2,FALSE))</f>
        <v/>
      </c>
      <c r="V1192" s="147" t="str">
        <f>IF(B1192="","",VLOOKUP(B1192,'Cartes IGN'!$A$1:$D$3233,4,FALSE))</f>
        <v/>
      </c>
      <c r="W1192" s="146" t="str">
        <f>IF(B1192="","",VLOOKUP(B1192,'Cartes IGN'!$A$1:$C$3233,3,FALSE))</f>
        <v/>
      </c>
      <c r="X1192" s="146" t="str">
        <f t="shared" si="18"/>
        <v/>
      </c>
      <c r="Y1192" s="146" t="str">
        <f>IF(X1192="","",VLOOKUP(X1192,Secteur_SQ!$A$1:$B$3870,2,FALSE))</f>
        <v/>
      </c>
      <c r="Z1192" s="146" t="str">
        <f>IF(X1192="","",VLOOKUP(X1192,Secteur_SQ!$A$1:$C$3870,3,FALSE))</f>
        <v/>
      </c>
    </row>
    <row r="1193" spans="1:26">
      <c r="A1193" s="102"/>
      <c r="B1193" s="102"/>
      <c r="C1193" s="102"/>
      <c r="D1193" s="85"/>
      <c r="E1193" s="103"/>
      <c r="F1193" s="104"/>
      <c r="G1193" s="104"/>
      <c r="H1193" s="108"/>
      <c r="I1193" s="104"/>
      <c r="J1193" s="106"/>
      <c r="K1193" s="12"/>
      <c r="L1193" s="107"/>
      <c r="M1193" s="103"/>
      <c r="N1193" s="149"/>
      <c r="O1193" s="89"/>
      <c r="P1193" s="89"/>
      <c r="Q1193" s="89"/>
      <c r="R1193" s="145" t="str">
        <f>IF(A1193="","",VLOOKUP(A1193,Espèces!$A$2:$B$510,2,FALSE))</f>
        <v/>
      </c>
      <c r="S1193" s="146" t="str">
        <f>IF(J1193="","",VLOOKUP(J1193,'code nicheur'!$A$1:$B$16,2,FALSE))</f>
        <v/>
      </c>
      <c r="T1193" s="147" t="str">
        <f>IF(J1193="","",VLOOKUP(J1193,'code nicheur'!$A$1:$C$16,3,FALSE))</f>
        <v/>
      </c>
      <c r="U1193" s="145" t="str">
        <f>IF(B1193="","",VLOOKUP(B1193,'Cartes IGN'!$A$1:$B$3233,2,FALSE))</f>
        <v/>
      </c>
      <c r="V1193" s="147" t="str">
        <f>IF(B1193="","",VLOOKUP(B1193,'Cartes IGN'!$A$1:$D$3233,4,FALSE))</f>
        <v/>
      </c>
      <c r="W1193" s="146" t="str">
        <f>IF(B1193="","",VLOOKUP(B1193,'Cartes IGN'!$A$1:$C$3233,3,FALSE))</f>
        <v/>
      </c>
      <c r="X1193" s="146" t="str">
        <f t="shared" si="18"/>
        <v/>
      </c>
      <c r="Y1193" s="146" t="str">
        <f>IF(X1193="","",VLOOKUP(X1193,Secteur_SQ!$A$1:$B$3870,2,FALSE))</f>
        <v/>
      </c>
      <c r="Z1193" s="146" t="str">
        <f>IF(X1193="","",VLOOKUP(X1193,Secteur_SQ!$A$1:$C$3870,3,FALSE))</f>
        <v/>
      </c>
    </row>
    <row r="1194" spans="1:26">
      <c r="A1194" s="102"/>
      <c r="B1194" s="102"/>
      <c r="C1194" s="102"/>
      <c r="D1194" s="85"/>
      <c r="E1194" s="103"/>
      <c r="F1194" s="104"/>
      <c r="G1194" s="104"/>
      <c r="H1194" s="108"/>
      <c r="I1194" s="104"/>
      <c r="J1194" s="106"/>
      <c r="K1194" s="12"/>
      <c r="L1194" s="107"/>
      <c r="M1194" s="103"/>
      <c r="N1194" s="149"/>
      <c r="O1194" s="89"/>
      <c r="P1194" s="89"/>
      <c r="Q1194" s="89"/>
      <c r="R1194" s="145" t="str">
        <f>IF(A1194="","",VLOOKUP(A1194,Espèces!$A$2:$B$510,2,FALSE))</f>
        <v/>
      </c>
      <c r="S1194" s="146" t="str">
        <f>IF(J1194="","",VLOOKUP(J1194,'code nicheur'!$A$1:$B$16,2,FALSE))</f>
        <v/>
      </c>
      <c r="T1194" s="147" t="str">
        <f>IF(J1194="","",VLOOKUP(J1194,'code nicheur'!$A$1:$C$16,3,FALSE))</f>
        <v/>
      </c>
      <c r="U1194" s="145" t="str">
        <f>IF(B1194="","",VLOOKUP(B1194,'Cartes IGN'!$A$1:$B$3233,2,FALSE))</f>
        <v/>
      </c>
      <c r="V1194" s="147" t="str">
        <f>IF(B1194="","",VLOOKUP(B1194,'Cartes IGN'!$A$1:$D$3233,4,FALSE))</f>
        <v/>
      </c>
      <c r="W1194" s="146" t="str">
        <f>IF(B1194="","",VLOOKUP(B1194,'Cartes IGN'!$A$1:$C$3233,3,FALSE))</f>
        <v/>
      </c>
      <c r="X1194" s="146" t="str">
        <f t="shared" si="18"/>
        <v/>
      </c>
      <c r="Y1194" s="146" t="str">
        <f>IF(X1194="","",VLOOKUP(X1194,Secteur_SQ!$A$1:$B$3870,2,FALSE))</f>
        <v/>
      </c>
      <c r="Z1194" s="146" t="str">
        <f>IF(X1194="","",VLOOKUP(X1194,Secteur_SQ!$A$1:$C$3870,3,FALSE))</f>
        <v/>
      </c>
    </row>
    <row r="1195" spans="1:26">
      <c r="A1195" s="102"/>
      <c r="B1195" s="102"/>
      <c r="C1195" s="102"/>
      <c r="D1195" s="85"/>
      <c r="E1195" s="103"/>
      <c r="F1195" s="104"/>
      <c r="G1195" s="104"/>
      <c r="H1195" s="108"/>
      <c r="I1195" s="104"/>
      <c r="J1195" s="106"/>
      <c r="K1195" s="12"/>
      <c r="L1195" s="107"/>
      <c r="M1195" s="103"/>
      <c r="N1195" s="149"/>
      <c r="O1195" s="89"/>
      <c r="P1195" s="89"/>
      <c r="Q1195" s="89"/>
      <c r="R1195" s="145" t="str">
        <f>IF(A1195="","",VLOOKUP(A1195,Espèces!$A$2:$B$510,2,FALSE))</f>
        <v/>
      </c>
      <c r="S1195" s="146" t="str">
        <f>IF(J1195="","",VLOOKUP(J1195,'code nicheur'!$A$1:$B$16,2,FALSE))</f>
        <v/>
      </c>
      <c r="T1195" s="147" t="str">
        <f>IF(J1195="","",VLOOKUP(J1195,'code nicheur'!$A$1:$C$16,3,FALSE))</f>
        <v/>
      </c>
      <c r="U1195" s="145" t="str">
        <f>IF(B1195="","",VLOOKUP(B1195,'Cartes IGN'!$A$1:$B$3233,2,FALSE))</f>
        <v/>
      </c>
      <c r="V1195" s="147" t="str">
        <f>IF(B1195="","",VLOOKUP(B1195,'Cartes IGN'!$A$1:$D$3233,4,FALSE))</f>
        <v/>
      </c>
      <c r="W1195" s="146" t="str">
        <f>IF(B1195="","",VLOOKUP(B1195,'Cartes IGN'!$A$1:$C$3233,3,FALSE))</f>
        <v/>
      </c>
      <c r="X1195" s="146" t="str">
        <f t="shared" si="18"/>
        <v/>
      </c>
      <c r="Y1195" s="146" t="str">
        <f>IF(X1195="","",VLOOKUP(X1195,Secteur_SQ!$A$1:$B$3870,2,FALSE))</f>
        <v/>
      </c>
      <c r="Z1195" s="146" t="str">
        <f>IF(X1195="","",VLOOKUP(X1195,Secteur_SQ!$A$1:$C$3870,3,FALSE))</f>
        <v/>
      </c>
    </row>
    <row r="1196" spans="1:26">
      <c r="A1196" s="102"/>
      <c r="B1196" s="102"/>
      <c r="C1196" s="102"/>
      <c r="D1196" s="85"/>
      <c r="E1196" s="103"/>
      <c r="F1196" s="104"/>
      <c r="G1196" s="104"/>
      <c r="H1196" s="108"/>
      <c r="I1196" s="104"/>
      <c r="J1196" s="106"/>
      <c r="K1196" s="12"/>
      <c r="L1196" s="107"/>
      <c r="M1196" s="103"/>
      <c r="N1196" s="149"/>
      <c r="O1196" s="89"/>
      <c r="P1196" s="89"/>
      <c r="Q1196" s="89"/>
      <c r="R1196" s="145" t="str">
        <f>IF(A1196="","",VLOOKUP(A1196,Espèces!$A$2:$B$510,2,FALSE))</f>
        <v/>
      </c>
      <c r="S1196" s="146" t="str">
        <f>IF(J1196="","",VLOOKUP(J1196,'code nicheur'!$A$1:$B$16,2,FALSE))</f>
        <v/>
      </c>
      <c r="T1196" s="147" t="str">
        <f>IF(J1196="","",VLOOKUP(J1196,'code nicheur'!$A$1:$C$16,3,FALSE))</f>
        <v/>
      </c>
      <c r="U1196" s="145" t="str">
        <f>IF(B1196="","",VLOOKUP(B1196,'Cartes IGN'!$A$1:$B$3233,2,FALSE))</f>
        <v/>
      </c>
      <c r="V1196" s="147" t="str">
        <f>IF(B1196="","",VLOOKUP(B1196,'Cartes IGN'!$A$1:$D$3233,4,FALSE))</f>
        <v/>
      </c>
      <c r="W1196" s="146" t="str">
        <f>IF(B1196="","",VLOOKUP(B1196,'Cartes IGN'!$A$1:$C$3233,3,FALSE))</f>
        <v/>
      </c>
      <c r="X1196" s="146" t="str">
        <f t="shared" si="18"/>
        <v/>
      </c>
      <c r="Y1196" s="146" t="str">
        <f>IF(X1196="","",VLOOKUP(X1196,Secteur_SQ!$A$1:$B$3870,2,FALSE))</f>
        <v/>
      </c>
      <c r="Z1196" s="146" t="str">
        <f>IF(X1196="","",VLOOKUP(X1196,Secteur_SQ!$A$1:$C$3870,3,FALSE))</f>
        <v/>
      </c>
    </row>
    <row r="1197" spans="1:26">
      <c r="A1197" s="102"/>
      <c r="B1197" s="102"/>
      <c r="C1197" s="102"/>
      <c r="D1197" s="85"/>
      <c r="E1197" s="103"/>
      <c r="F1197" s="104"/>
      <c r="G1197" s="104"/>
      <c r="H1197" s="108"/>
      <c r="I1197" s="104"/>
      <c r="J1197" s="106"/>
      <c r="K1197" s="12"/>
      <c r="L1197" s="107"/>
      <c r="M1197" s="103"/>
      <c r="N1197" s="149"/>
      <c r="O1197" s="89"/>
      <c r="P1197" s="89"/>
      <c r="Q1197" s="89"/>
      <c r="R1197" s="145" t="str">
        <f>IF(A1197="","",VLOOKUP(A1197,Espèces!$A$2:$B$510,2,FALSE))</f>
        <v/>
      </c>
      <c r="S1197" s="146" t="str">
        <f>IF(J1197="","",VLOOKUP(J1197,'code nicheur'!$A$1:$B$16,2,FALSE))</f>
        <v/>
      </c>
      <c r="T1197" s="147" t="str">
        <f>IF(J1197="","",VLOOKUP(J1197,'code nicheur'!$A$1:$C$16,3,FALSE))</f>
        <v/>
      </c>
      <c r="U1197" s="145" t="str">
        <f>IF(B1197="","",VLOOKUP(B1197,'Cartes IGN'!$A$1:$B$3233,2,FALSE))</f>
        <v/>
      </c>
      <c r="V1197" s="147" t="str">
        <f>IF(B1197="","",VLOOKUP(B1197,'Cartes IGN'!$A$1:$D$3233,4,FALSE))</f>
        <v/>
      </c>
      <c r="W1197" s="146" t="str">
        <f>IF(B1197="","",VLOOKUP(B1197,'Cartes IGN'!$A$1:$C$3233,3,FALSE))</f>
        <v/>
      </c>
      <c r="X1197" s="146" t="str">
        <f t="shared" si="18"/>
        <v/>
      </c>
      <c r="Y1197" s="146" t="str">
        <f>IF(X1197="","",VLOOKUP(X1197,Secteur_SQ!$A$1:$B$3870,2,FALSE))</f>
        <v/>
      </c>
      <c r="Z1197" s="146" t="str">
        <f>IF(X1197="","",VLOOKUP(X1197,Secteur_SQ!$A$1:$C$3870,3,FALSE))</f>
        <v/>
      </c>
    </row>
    <row r="1198" spans="1:26">
      <c r="A1198" s="102"/>
      <c r="B1198" s="102"/>
      <c r="C1198" s="102"/>
      <c r="D1198" s="85"/>
      <c r="E1198" s="103"/>
      <c r="F1198" s="104"/>
      <c r="G1198" s="104"/>
      <c r="H1198" s="108"/>
      <c r="I1198" s="104"/>
      <c r="J1198" s="106"/>
      <c r="K1198" s="12"/>
      <c r="L1198" s="107"/>
      <c r="M1198" s="103"/>
      <c r="N1198" s="149"/>
      <c r="O1198" s="89"/>
      <c r="P1198" s="89"/>
      <c r="Q1198" s="89"/>
      <c r="R1198" s="145" t="str">
        <f>IF(A1198="","",VLOOKUP(A1198,Espèces!$A$2:$B$510,2,FALSE))</f>
        <v/>
      </c>
      <c r="S1198" s="146" t="str">
        <f>IF(J1198="","",VLOOKUP(J1198,'code nicheur'!$A$1:$B$16,2,FALSE))</f>
        <v/>
      </c>
      <c r="T1198" s="147" t="str">
        <f>IF(J1198="","",VLOOKUP(J1198,'code nicheur'!$A$1:$C$16,3,FALSE))</f>
        <v/>
      </c>
      <c r="U1198" s="145" t="str">
        <f>IF(B1198="","",VLOOKUP(B1198,'Cartes IGN'!$A$1:$B$3233,2,FALSE))</f>
        <v/>
      </c>
      <c r="V1198" s="147" t="str">
        <f>IF(B1198="","",VLOOKUP(B1198,'Cartes IGN'!$A$1:$D$3233,4,FALSE))</f>
        <v/>
      </c>
      <c r="W1198" s="146" t="str">
        <f>IF(B1198="","",VLOOKUP(B1198,'Cartes IGN'!$A$1:$C$3233,3,FALSE))</f>
        <v/>
      </c>
      <c r="X1198" s="146" t="str">
        <f t="shared" si="18"/>
        <v/>
      </c>
      <c r="Y1198" s="146" t="str">
        <f>IF(X1198="","",VLOOKUP(X1198,Secteur_SQ!$A$1:$B$3870,2,FALSE))</f>
        <v/>
      </c>
      <c r="Z1198" s="146" t="str">
        <f>IF(X1198="","",VLOOKUP(X1198,Secteur_SQ!$A$1:$C$3870,3,FALSE))</f>
        <v/>
      </c>
    </row>
    <row r="1199" spans="1:26">
      <c r="A1199" s="102"/>
      <c r="B1199" s="102"/>
      <c r="C1199" s="102"/>
      <c r="D1199" s="85"/>
      <c r="E1199" s="103"/>
      <c r="F1199" s="104"/>
      <c r="G1199" s="104"/>
      <c r="H1199" s="108"/>
      <c r="I1199" s="104"/>
      <c r="J1199" s="106"/>
      <c r="K1199" s="12"/>
      <c r="L1199" s="107"/>
      <c r="M1199" s="103"/>
      <c r="N1199" s="149"/>
      <c r="O1199" s="89"/>
      <c r="P1199" s="89"/>
      <c r="Q1199" s="89"/>
      <c r="R1199" s="145" t="str">
        <f>IF(A1199="","",VLOOKUP(A1199,Espèces!$A$2:$B$510,2,FALSE))</f>
        <v/>
      </c>
      <c r="S1199" s="146" t="str">
        <f>IF(J1199="","",VLOOKUP(J1199,'code nicheur'!$A$1:$B$16,2,FALSE))</f>
        <v/>
      </c>
      <c r="T1199" s="147" t="str">
        <f>IF(J1199="","",VLOOKUP(J1199,'code nicheur'!$A$1:$C$16,3,FALSE))</f>
        <v/>
      </c>
      <c r="U1199" s="145" t="str">
        <f>IF(B1199="","",VLOOKUP(B1199,'Cartes IGN'!$A$1:$B$3233,2,FALSE))</f>
        <v/>
      </c>
      <c r="V1199" s="147" t="str">
        <f>IF(B1199="","",VLOOKUP(B1199,'Cartes IGN'!$A$1:$D$3233,4,FALSE))</f>
        <v/>
      </c>
      <c r="W1199" s="146" t="str">
        <f>IF(B1199="","",VLOOKUP(B1199,'Cartes IGN'!$A$1:$C$3233,3,FALSE))</f>
        <v/>
      </c>
      <c r="X1199" s="146" t="str">
        <f t="shared" si="18"/>
        <v/>
      </c>
      <c r="Y1199" s="146" t="str">
        <f>IF(X1199="","",VLOOKUP(X1199,Secteur_SQ!$A$1:$B$3870,2,FALSE))</f>
        <v/>
      </c>
      <c r="Z1199" s="146" t="str">
        <f>IF(X1199="","",VLOOKUP(X1199,Secteur_SQ!$A$1:$C$3870,3,FALSE))</f>
        <v/>
      </c>
    </row>
    <row r="1200" spans="1:26">
      <c r="A1200" s="102"/>
      <c r="B1200" s="102"/>
      <c r="C1200" s="102"/>
      <c r="D1200" s="85"/>
      <c r="E1200" s="103"/>
      <c r="F1200" s="104"/>
      <c r="G1200" s="104"/>
      <c r="H1200" s="108"/>
      <c r="I1200" s="104"/>
      <c r="J1200" s="106"/>
      <c r="K1200" s="12"/>
      <c r="L1200" s="107"/>
      <c r="M1200" s="103"/>
      <c r="N1200" s="149"/>
      <c r="O1200" s="89"/>
      <c r="P1200" s="89"/>
      <c r="Q1200" s="89"/>
      <c r="R1200" s="145" t="str">
        <f>IF(A1200="","",VLOOKUP(A1200,Espèces!$A$2:$B$510,2,FALSE))</f>
        <v/>
      </c>
      <c r="S1200" s="146" t="str">
        <f>IF(J1200="","",VLOOKUP(J1200,'code nicheur'!$A$1:$B$16,2,FALSE))</f>
        <v/>
      </c>
      <c r="T1200" s="147" t="str">
        <f>IF(J1200="","",VLOOKUP(J1200,'code nicheur'!$A$1:$C$16,3,FALSE))</f>
        <v/>
      </c>
      <c r="U1200" s="145" t="str">
        <f>IF(B1200="","",VLOOKUP(B1200,'Cartes IGN'!$A$1:$B$3233,2,FALSE))</f>
        <v/>
      </c>
      <c r="V1200" s="147" t="str">
        <f>IF(B1200="","",VLOOKUP(B1200,'Cartes IGN'!$A$1:$D$3233,4,FALSE))</f>
        <v/>
      </c>
      <c r="W1200" s="146" t="str">
        <f>IF(B1200="","",VLOOKUP(B1200,'Cartes IGN'!$A$1:$C$3233,3,FALSE))</f>
        <v/>
      </c>
      <c r="X1200" s="146" t="str">
        <f t="shared" si="18"/>
        <v/>
      </c>
      <c r="Y1200" s="146" t="str">
        <f>IF(X1200="","",VLOOKUP(X1200,Secteur_SQ!$A$1:$B$3870,2,FALSE))</f>
        <v/>
      </c>
      <c r="Z1200" s="146" t="str">
        <f>IF(X1200="","",VLOOKUP(X1200,Secteur_SQ!$A$1:$C$3870,3,FALSE))</f>
        <v/>
      </c>
    </row>
    <row r="1201" spans="1:26">
      <c r="A1201" s="102"/>
      <c r="B1201" s="102"/>
      <c r="C1201" s="102"/>
      <c r="D1201" s="85"/>
      <c r="E1201" s="103"/>
      <c r="F1201" s="104"/>
      <c r="G1201" s="104"/>
      <c r="H1201" s="108"/>
      <c r="I1201" s="104"/>
      <c r="J1201" s="106"/>
      <c r="K1201" s="12"/>
      <c r="L1201" s="107"/>
      <c r="M1201" s="103"/>
      <c r="N1201" s="149"/>
      <c r="O1201" s="89"/>
      <c r="P1201" s="89"/>
      <c r="Q1201" s="89"/>
      <c r="R1201" s="145" t="str">
        <f>IF(A1201="","",VLOOKUP(A1201,Espèces!$A$2:$B$510,2,FALSE))</f>
        <v/>
      </c>
      <c r="S1201" s="146" t="str">
        <f>IF(J1201="","",VLOOKUP(J1201,'code nicheur'!$A$1:$B$16,2,FALSE))</f>
        <v/>
      </c>
      <c r="T1201" s="147" t="str">
        <f>IF(J1201="","",VLOOKUP(J1201,'code nicheur'!$A$1:$C$16,3,FALSE))</f>
        <v/>
      </c>
      <c r="U1201" s="145" t="str">
        <f>IF(B1201="","",VLOOKUP(B1201,'Cartes IGN'!$A$1:$B$3233,2,FALSE))</f>
        <v/>
      </c>
      <c r="V1201" s="147" t="str">
        <f>IF(B1201="","",VLOOKUP(B1201,'Cartes IGN'!$A$1:$D$3233,4,FALSE))</f>
        <v/>
      </c>
      <c r="W1201" s="146" t="str">
        <f>IF(B1201="","",VLOOKUP(B1201,'Cartes IGN'!$A$1:$C$3233,3,FALSE))</f>
        <v/>
      </c>
      <c r="X1201" s="146" t="str">
        <f t="shared" si="18"/>
        <v/>
      </c>
      <c r="Y1201" s="146" t="str">
        <f>IF(X1201="","",VLOOKUP(X1201,Secteur_SQ!$A$1:$B$3870,2,FALSE))</f>
        <v/>
      </c>
      <c r="Z1201" s="146" t="str">
        <f>IF(X1201="","",VLOOKUP(X1201,Secteur_SQ!$A$1:$C$3870,3,FALSE))</f>
        <v/>
      </c>
    </row>
    <row r="1202" spans="1:26">
      <c r="A1202" s="102"/>
      <c r="B1202" s="102"/>
      <c r="C1202" s="102"/>
      <c r="D1202" s="85"/>
      <c r="E1202" s="103"/>
      <c r="F1202" s="104"/>
      <c r="G1202" s="104"/>
      <c r="H1202" s="108"/>
      <c r="I1202" s="104"/>
      <c r="J1202" s="106"/>
      <c r="K1202" s="12"/>
      <c r="L1202" s="107"/>
      <c r="M1202" s="103"/>
      <c r="N1202" s="149"/>
      <c r="O1202" s="89"/>
      <c r="P1202" s="89"/>
      <c r="Q1202" s="89"/>
      <c r="R1202" s="145" t="str">
        <f>IF(A1202="","",VLOOKUP(A1202,Espèces!$A$2:$B$510,2,FALSE))</f>
        <v/>
      </c>
      <c r="S1202" s="146" t="str">
        <f>IF(J1202="","",VLOOKUP(J1202,'code nicheur'!$A$1:$B$16,2,FALSE))</f>
        <v/>
      </c>
      <c r="T1202" s="147" t="str">
        <f>IF(J1202="","",VLOOKUP(J1202,'code nicheur'!$A$1:$C$16,3,FALSE))</f>
        <v/>
      </c>
      <c r="U1202" s="145" t="str">
        <f>IF(B1202="","",VLOOKUP(B1202,'Cartes IGN'!$A$1:$B$3233,2,FALSE))</f>
        <v/>
      </c>
      <c r="V1202" s="147" t="str">
        <f>IF(B1202="","",VLOOKUP(B1202,'Cartes IGN'!$A$1:$D$3233,4,FALSE))</f>
        <v/>
      </c>
      <c r="W1202" s="146" t="str">
        <f>IF(B1202="","",VLOOKUP(B1202,'Cartes IGN'!$A$1:$C$3233,3,FALSE))</f>
        <v/>
      </c>
      <c r="X1202" s="146" t="str">
        <f t="shared" si="18"/>
        <v/>
      </c>
      <c r="Y1202" s="146" t="str">
        <f>IF(X1202="","",VLOOKUP(X1202,Secteur_SQ!$A$1:$B$3870,2,FALSE))</f>
        <v/>
      </c>
      <c r="Z1202" s="146" t="str">
        <f>IF(X1202="","",VLOOKUP(X1202,Secteur_SQ!$A$1:$C$3870,3,FALSE))</f>
        <v/>
      </c>
    </row>
    <row r="1203" spans="1:26">
      <c r="A1203" s="102"/>
      <c r="B1203" s="102"/>
      <c r="C1203" s="102"/>
      <c r="D1203" s="85"/>
      <c r="E1203" s="103"/>
      <c r="F1203" s="104"/>
      <c r="G1203" s="104"/>
      <c r="H1203" s="108"/>
      <c r="I1203" s="104"/>
      <c r="J1203" s="106"/>
      <c r="K1203" s="12"/>
      <c r="L1203" s="107"/>
      <c r="M1203" s="103"/>
      <c r="N1203" s="149"/>
      <c r="O1203" s="89"/>
      <c r="P1203" s="89"/>
      <c r="Q1203" s="89"/>
      <c r="R1203" s="145" t="str">
        <f>IF(A1203="","",VLOOKUP(A1203,Espèces!$A$2:$B$510,2,FALSE))</f>
        <v/>
      </c>
      <c r="S1203" s="146" t="str">
        <f>IF(J1203="","",VLOOKUP(J1203,'code nicheur'!$A$1:$B$16,2,FALSE))</f>
        <v/>
      </c>
      <c r="T1203" s="147" t="str">
        <f>IF(J1203="","",VLOOKUP(J1203,'code nicheur'!$A$1:$C$16,3,FALSE))</f>
        <v/>
      </c>
      <c r="U1203" s="145" t="str">
        <f>IF(B1203="","",VLOOKUP(B1203,'Cartes IGN'!$A$1:$B$3233,2,FALSE))</f>
        <v/>
      </c>
      <c r="V1203" s="147" t="str">
        <f>IF(B1203="","",VLOOKUP(B1203,'Cartes IGN'!$A$1:$D$3233,4,FALSE))</f>
        <v/>
      </c>
      <c r="W1203" s="146" t="str">
        <f>IF(B1203="","",VLOOKUP(B1203,'Cartes IGN'!$A$1:$C$3233,3,FALSE))</f>
        <v/>
      </c>
      <c r="X1203" s="146" t="str">
        <f t="shared" si="18"/>
        <v/>
      </c>
      <c r="Y1203" s="146" t="str">
        <f>IF(X1203="","",VLOOKUP(X1203,Secteur_SQ!$A$1:$B$3870,2,FALSE))</f>
        <v/>
      </c>
      <c r="Z1203" s="146" t="str">
        <f>IF(X1203="","",VLOOKUP(X1203,Secteur_SQ!$A$1:$C$3870,3,FALSE))</f>
        <v/>
      </c>
    </row>
    <row r="1204" spans="1:26">
      <c r="A1204" s="102"/>
      <c r="B1204" s="102"/>
      <c r="C1204" s="102"/>
      <c r="D1204" s="85"/>
      <c r="E1204" s="103"/>
      <c r="F1204" s="104"/>
      <c r="G1204" s="104"/>
      <c r="H1204" s="108"/>
      <c r="I1204" s="104"/>
      <c r="J1204" s="106"/>
      <c r="K1204" s="12"/>
      <c r="L1204" s="107"/>
      <c r="M1204" s="103"/>
      <c r="N1204" s="149"/>
      <c r="O1204" s="89"/>
      <c r="P1204" s="89"/>
      <c r="Q1204" s="89"/>
      <c r="R1204" s="145" t="str">
        <f>IF(A1204="","",VLOOKUP(A1204,Espèces!$A$2:$B$510,2,FALSE))</f>
        <v/>
      </c>
      <c r="S1204" s="146" t="str">
        <f>IF(J1204="","",VLOOKUP(J1204,'code nicheur'!$A$1:$B$16,2,FALSE))</f>
        <v/>
      </c>
      <c r="T1204" s="147" t="str">
        <f>IF(J1204="","",VLOOKUP(J1204,'code nicheur'!$A$1:$C$16,3,FALSE))</f>
        <v/>
      </c>
      <c r="U1204" s="145" t="str">
        <f>IF(B1204="","",VLOOKUP(B1204,'Cartes IGN'!$A$1:$B$3233,2,FALSE))</f>
        <v/>
      </c>
      <c r="V1204" s="147" t="str">
        <f>IF(B1204="","",VLOOKUP(B1204,'Cartes IGN'!$A$1:$D$3233,4,FALSE))</f>
        <v/>
      </c>
      <c r="W1204" s="146" t="str">
        <f>IF(B1204="","",VLOOKUP(B1204,'Cartes IGN'!$A$1:$C$3233,3,FALSE))</f>
        <v/>
      </c>
      <c r="X1204" s="146" t="str">
        <f t="shared" si="18"/>
        <v/>
      </c>
      <c r="Y1204" s="146" t="str">
        <f>IF(X1204="","",VLOOKUP(X1204,Secteur_SQ!$A$1:$B$3870,2,FALSE))</f>
        <v/>
      </c>
      <c r="Z1204" s="146" t="str">
        <f>IF(X1204="","",VLOOKUP(X1204,Secteur_SQ!$A$1:$C$3870,3,FALSE))</f>
        <v/>
      </c>
    </row>
    <row r="1205" spans="1:26">
      <c r="A1205" s="102"/>
      <c r="B1205" s="102"/>
      <c r="C1205" s="102"/>
      <c r="D1205" s="85"/>
      <c r="E1205" s="103"/>
      <c r="F1205" s="104"/>
      <c r="G1205" s="104"/>
      <c r="H1205" s="108"/>
      <c r="I1205" s="104"/>
      <c r="J1205" s="106"/>
      <c r="K1205" s="12"/>
      <c r="L1205" s="107"/>
      <c r="M1205" s="103"/>
      <c r="N1205" s="149"/>
      <c r="O1205" s="89"/>
      <c r="P1205" s="89"/>
      <c r="Q1205" s="89"/>
      <c r="R1205" s="145" t="str">
        <f>IF(A1205="","",VLOOKUP(A1205,Espèces!$A$2:$B$510,2,FALSE))</f>
        <v/>
      </c>
      <c r="S1205" s="146" t="str">
        <f>IF(J1205="","",VLOOKUP(J1205,'code nicheur'!$A$1:$B$16,2,FALSE))</f>
        <v/>
      </c>
      <c r="T1205" s="147" t="str">
        <f>IF(J1205="","",VLOOKUP(J1205,'code nicheur'!$A$1:$C$16,3,FALSE))</f>
        <v/>
      </c>
      <c r="U1205" s="145" t="str">
        <f>IF(B1205="","",VLOOKUP(B1205,'Cartes IGN'!$A$1:$B$3233,2,FALSE))</f>
        <v/>
      </c>
      <c r="V1205" s="147" t="str">
        <f>IF(B1205="","",VLOOKUP(B1205,'Cartes IGN'!$A$1:$D$3233,4,FALSE))</f>
        <v/>
      </c>
      <c r="W1205" s="146" t="str">
        <f>IF(B1205="","",VLOOKUP(B1205,'Cartes IGN'!$A$1:$C$3233,3,FALSE))</f>
        <v/>
      </c>
      <c r="X1205" s="146" t="str">
        <f t="shared" si="18"/>
        <v/>
      </c>
      <c r="Y1205" s="146" t="str">
        <f>IF(X1205="","",VLOOKUP(X1205,Secteur_SQ!$A$1:$B$3870,2,FALSE))</f>
        <v/>
      </c>
      <c r="Z1205" s="146" t="str">
        <f>IF(X1205="","",VLOOKUP(X1205,Secteur_SQ!$A$1:$C$3870,3,FALSE))</f>
        <v/>
      </c>
    </row>
    <row r="1206" spans="1:26">
      <c r="A1206" s="102"/>
      <c r="B1206" s="102"/>
      <c r="C1206" s="102"/>
      <c r="D1206" s="85"/>
      <c r="E1206" s="103"/>
      <c r="F1206" s="104"/>
      <c r="G1206" s="104"/>
      <c r="H1206" s="108"/>
      <c r="I1206" s="104"/>
      <c r="J1206" s="106"/>
      <c r="K1206" s="12"/>
      <c r="L1206" s="107"/>
      <c r="M1206" s="103"/>
      <c r="N1206" s="149"/>
      <c r="O1206" s="89"/>
      <c r="P1206" s="89"/>
      <c r="Q1206" s="89"/>
      <c r="R1206" s="145" t="str">
        <f>IF(A1206="","",VLOOKUP(A1206,Espèces!$A$2:$B$510,2,FALSE))</f>
        <v/>
      </c>
      <c r="S1206" s="146" t="str">
        <f>IF(J1206="","",VLOOKUP(J1206,'code nicheur'!$A$1:$B$16,2,FALSE))</f>
        <v/>
      </c>
      <c r="T1206" s="147" t="str">
        <f>IF(J1206="","",VLOOKUP(J1206,'code nicheur'!$A$1:$C$16,3,FALSE))</f>
        <v/>
      </c>
      <c r="U1206" s="145" t="str">
        <f>IF(B1206="","",VLOOKUP(B1206,'Cartes IGN'!$A$1:$B$3233,2,FALSE))</f>
        <v/>
      </c>
      <c r="V1206" s="147" t="str">
        <f>IF(B1206="","",VLOOKUP(B1206,'Cartes IGN'!$A$1:$D$3233,4,FALSE))</f>
        <v/>
      </c>
      <c r="W1206" s="146" t="str">
        <f>IF(B1206="","",VLOOKUP(B1206,'Cartes IGN'!$A$1:$C$3233,3,FALSE))</f>
        <v/>
      </c>
      <c r="X1206" s="146" t="str">
        <f t="shared" si="18"/>
        <v/>
      </c>
      <c r="Y1206" s="146" t="str">
        <f>IF(X1206="","",VLOOKUP(X1206,Secteur_SQ!$A$1:$B$3870,2,FALSE))</f>
        <v/>
      </c>
      <c r="Z1206" s="146" t="str">
        <f>IF(X1206="","",VLOOKUP(X1206,Secteur_SQ!$A$1:$C$3870,3,FALSE))</f>
        <v/>
      </c>
    </row>
    <row r="1207" spans="1:26">
      <c r="A1207" s="102"/>
      <c r="B1207" s="102"/>
      <c r="C1207" s="102"/>
      <c r="D1207" s="85"/>
      <c r="E1207" s="103"/>
      <c r="F1207" s="104"/>
      <c r="G1207" s="104"/>
      <c r="H1207" s="108"/>
      <c r="I1207" s="104"/>
      <c r="J1207" s="106"/>
      <c r="K1207" s="12"/>
      <c r="L1207" s="107"/>
      <c r="M1207" s="103"/>
      <c r="N1207" s="149"/>
      <c r="O1207" s="89"/>
      <c r="P1207" s="89"/>
      <c r="Q1207" s="89"/>
      <c r="R1207" s="145" t="str">
        <f>IF(A1207="","",VLOOKUP(A1207,Espèces!$A$2:$B$510,2,FALSE))</f>
        <v/>
      </c>
      <c r="S1207" s="146" t="str">
        <f>IF(J1207="","",VLOOKUP(J1207,'code nicheur'!$A$1:$B$16,2,FALSE))</f>
        <v/>
      </c>
      <c r="T1207" s="147" t="str">
        <f>IF(J1207="","",VLOOKUP(J1207,'code nicheur'!$A$1:$C$16,3,FALSE))</f>
        <v/>
      </c>
      <c r="U1207" s="145" t="str">
        <f>IF(B1207="","",VLOOKUP(B1207,'Cartes IGN'!$A$1:$B$3233,2,FALSE))</f>
        <v/>
      </c>
      <c r="V1207" s="147" t="str">
        <f>IF(B1207="","",VLOOKUP(B1207,'Cartes IGN'!$A$1:$D$3233,4,FALSE))</f>
        <v/>
      </c>
      <c r="W1207" s="146" t="str">
        <f>IF(B1207="","",VLOOKUP(B1207,'Cartes IGN'!$A$1:$C$3233,3,FALSE))</f>
        <v/>
      </c>
      <c r="X1207" s="146" t="str">
        <f t="shared" si="18"/>
        <v/>
      </c>
      <c r="Y1207" s="146" t="str">
        <f>IF(X1207="","",VLOOKUP(X1207,Secteur_SQ!$A$1:$B$3870,2,FALSE))</f>
        <v/>
      </c>
      <c r="Z1207" s="146" t="str">
        <f>IF(X1207="","",VLOOKUP(X1207,Secteur_SQ!$A$1:$C$3870,3,FALSE))</f>
        <v/>
      </c>
    </row>
    <row r="1208" spans="1:26">
      <c r="A1208" s="102"/>
      <c r="B1208" s="102"/>
      <c r="C1208" s="102"/>
      <c r="D1208" s="85"/>
      <c r="E1208" s="103"/>
      <c r="F1208" s="104"/>
      <c r="G1208" s="104"/>
      <c r="H1208" s="108"/>
      <c r="I1208" s="104"/>
      <c r="J1208" s="106"/>
      <c r="K1208" s="12"/>
      <c r="L1208" s="107"/>
      <c r="M1208" s="103"/>
      <c r="N1208" s="149"/>
      <c r="O1208" s="89"/>
      <c r="P1208" s="89"/>
      <c r="Q1208" s="89"/>
      <c r="R1208" s="145" t="str">
        <f>IF(A1208="","",VLOOKUP(A1208,Espèces!$A$2:$B$510,2,FALSE))</f>
        <v/>
      </c>
      <c r="S1208" s="146" t="str">
        <f>IF(J1208="","",VLOOKUP(J1208,'code nicheur'!$A$1:$B$16,2,FALSE))</f>
        <v/>
      </c>
      <c r="T1208" s="147" t="str">
        <f>IF(J1208="","",VLOOKUP(J1208,'code nicheur'!$A$1:$C$16,3,FALSE))</f>
        <v/>
      </c>
      <c r="U1208" s="145" t="str">
        <f>IF(B1208="","",VLOOKUP(B1208,'Cartes IGN'!$A$1:$B$3233,2,FALSE))</f>
        <v/>
      </c>
      <c r="V1208" s="147" t="str">
        <f>IF(B1208="","",VLOOKUP(B1208,'Cartes IGN'!$A$1:$D$3233,4,FALSE))</f>
        <v/>
      </c>
      <c r="W1208" s="146" t="str">
        <f>IF(B1208="","",VLOOKUP(B1208,'Cartes IGN'!$A$1:$C$3233,3,FALSE))</f>
        <v/>
      </c>
      <c r="X1208" s="146" t="str">
        <f t="shared" si="18"/>
        <v/>
      </c>
      <c r="Y1208" s="146" t="str">
        <f>IF(X1208="","",VLOOKUP(X1208,Secteur_SQ!$A$1:$B$3870,2,FALSE))</f>
        <v/>
      </c>
      <c r="Z1208" s="146" t="str">
        <f>IF(X1208="","",VLOOKUP(X1208,Secteur_SQ!$A$1:$C$3870,3,FALSE))</f>
        <v/>
      </c>
    </row>
    <row r="1209" spans="1:26">
      <c r="A1209" s="102"/>
      <c r="B1209" s="102"/>
      <c r="C1209" s="102"/>
      <c r="D1209" s="85"/>
      <c r="E1209" s="103"/>
      <c r="F1209" s="104"/>
      <c r="G1209" s="104"/>
      <c r="H1209" s="108"/>
      <c r="I1209" s="104"/>
      <c r="J1209" s="106"/>
      <c r="K1209" s="12"/>
      <c r="L1209" s="107"/>
      <c r="M1209" s="103"/>
      <c r="N1209" s="149"/>
      <c r="O1209" s="89"/>
      <c r="P1209" s="89"/>
      <c r="Q1209" s="89"/>
      <c r="R1209" s="145" t="str">
        <f>IF(A1209="","",VLOOKUP(A1209,Espèces!$A$2:$B$510,2,FALSE))</f>
        <v/>
      </c>
      <c r="S1209" s="146" t="str">
        <f>IF(J1209="","",VLOOKUP(J1209,'code nicheur'!$A$1:$B$16,2,FALSE))</f>
        <v/>
      </c>
      <c r="T1209" s="147" t="str">
        <f>IF(J1209="","",VLOOKUP(J1209,'code nicheur'!$A$1:$C$16,3,FALSE))</f>
        <v/>
      </c>
      <c r="U1209" s="145" t="str">
        <f>IF(B1209="","",VLOOKUP(B1209,'Cartes IGN'!$A$1:$B$3233,2,FALSE))</f>
        <v/>
      </c>
      <c r="V1209" s="147" t="str">
        <f>IF(B1209="","",VLOOKUP(B1209,'Cartes IGN'!$A$1:$D$3233,4,FALSE))</f>
        <v/>
      </c>
      <c r="W1209" s="146" t="str">
        <f>IF(B1209="","",VLOOKUP(B1209,'Cartes IGN'!$A$1:$C$3233,3,FALSE))</f>
        <v/>
      </c>
      <c r="X1209" s="146" t="str">
        <f t="shared" si="18"/>
        <v/>
      </c>
      <c r="Y1209" s="146" t="str">
        <f>IF(X1209="","",VLOOKUP(X1209,Secteur_SQ!$A$1:$B$3870,2,FALSE))</f>
        <v/>
      </c>
      <c r="Z1209" s="146" t="str">
        <f>IF(X1209="","",VLOOKUP(X1209,Secteur_SQ!$A$1:$C$3870,3,FALSE))</f>
        <v/>
      </c>
    </row>
    <row r="1210" spans="1:26">
      <c r="A1210" s="102"/>
      <c r="B1210" s="102"/>
      <c r="C1210" s="102"/>
      <c r="D1210" s="85"/>
      <c r="E1210" s="103"/>
      <c r="F1210" s="104"/>
      <c r="G1210" s="104"/>
      <c r="H1210" s="108"/>
      <c r="I1210" s="104"/>
      <c r="J1210" s="106"/>
      <c r="K1210" s="12"/>
      <c r="L1210" s="107"/>
      <c r="M1210" s="103"/>
      <c r="N1210" s="149"/>
      <c r="O1210" s="89"/>
      <c r="P1210" s="89"/>
      <c r="Q1210" s="89"/>
      <c r="R1210" s="145" t="str">
        <f>IF(A1210="","",VLOOKUP(A1210,Espèces!$A$2:$B$510,2,FALSE))</f>
        <v/>
      </c>
      <c r="S1210" s="146" t="str">
        <f>IF(J1210="","",VLOOKUP(J1210,'code nicheur'!$A$1:$B$16,2,FALSE))</f>
        <v/>
      </c>
      <c r="T1210" s="147" t="str">
        <f>IF(J1210="","",VLOOKUP(J1210,'code nicheur'!$A$1:$C$16,3,FALSE))</f>
        <v/>
      </c>
      <c r="U1210" s="145" t="str">
        <f>IF(B1210="","",VLOOKUP(B1210,'Cartes IGN'!$A$1:$B$3233,2,FALSE))</f>
        <v/>
      </c>
      <c r="V1210" s="147" t="str">
        <f>IF(B1210="","",VLOOKUP(B1210,'Cartes IGN'!$A$1:$D$3233,4,FALSE))</f>
        <v/>
      </c>
      <c r="W1210" s="146" t="str">
        <f>IF(B1210="","",VLOOKUP(B1210,'Cartes IGN'!$A$1:$C$3233,3,FALSE))</f>
        <v/>
      </c>
      <c r="X1210" s="146" t="str">
        <f t="shared" si="18"/>
        <v/>
      </c>
      <c r="Y1210" s="146" t="str">
        <f>IF(X1210="","",VLOOKUP(X1210,Secteur_SQ!$A$1:$B$3870,2,FALSE))</f>
        <v/>
      </c>
      <c r="Z1210" s="146" t="str">
        <f>IF(X1210="","",VLOOKUP(X1210,Secteur_SQ!$A$1:$C$3870,3,FALSE))</f>
        <v/>
      </c>
    </row>
    <row r="1211" spans="1:26">
      <c r="A1211" s="102"/>
      <c r="B1211" s="102"/>
      <c r="C1211" s="102"/>
      <c r="D1211" s="85"/>
      <c r="E1211" s="103"/>
      <c r="F1211" s="104"/>
      <c r="G1211" s="104"/>
      <c r="H1211" s="108"/>
      <c r="I1211" s="104"/>
      <c r="J1211" s="106"/>
      <c r="K1211" s="12"/>
      <c r="L1211" s="107"/>
      <c r="M1211" s="103"/>
      <c r="N1211" s="149"/>
      <c r="O1211" s="89"/>
      <c r="P1211" s="89"/>
      <c r="Q1211" s="89"/>
      <c r="R1211" s="145" t="str">
        <f>IF(A1211="","",VLOOKUP(A1211,Espèces!$A$2:$B$510,2,FALSE))</f>
        <v/>
      </c>
      <c r="S1211" s="146" t="str">
        <f>IF(J1211="","",VLOOKUP(J1211,'code nicheur'!$A$1:$B$16,2,FALSE))</f>
        <v/>
      </c>
      <c r="T1211" s="147" t="str">
        <f>IF(J1211="","",VLOOKUP(J1211,'code nicheur'!$A$1:$C$16,3,FALSE))</f>
        <v/>
      </c>
      <c r="U1211" s="145" t="str">
        <f>IF(B1211="","",VLOOKUP(B1211,'Cartes IGN'!$A$1:$B$3233,2,FALSE))</f>
        <v/>
      </c>
      <c r="V1211" s="147" t="str">
        <f>IF(B1211="","",VLOOKUP(B1211,'Cartes IGN'!$A$1:$D$3233,4,FALSE))</f>
        <v/>
      </c>
      <c r="W1211" s="146" t="str">
        <f>IF(B1211="","",VLOOKUP(B1211,'Cartes IGN'!$A$1:$C$3233,3,FALSE))</f>
        <v/>
      </c>
      <c r="X1211" s="146" t="str">
        <f t="shared" si="18"/>
        <v/>
      </c>
      <c r="Y1211" s="146" t="str">
        <f>IF(X1211="","",VLOOKUP(X1211,Secteur_SQ!$A$1:$B$3870,2,FALSE))</f>
        <v/>
      </c>
      <c r="Z1211" s="146" t="str">
        <f>IF(X1211="","",VLOOKUP(X1211,Secteur_SQ!$A$1:$C$3870,3,FALSE))</f>
        <v/>
      </c>
    </row>
    <row r="1212" spans="1:26">
      <c r="A1212" s="102"/>
      <c r="B1212" s="102"/>
      <c r="C1212" s="102"/>
      <c r="D1212" s="85"/>
      <c r="E1212" s="103"/>
      <c r="F1212" s="104"/>
      <c r="G1212" s="104"/>
      <c r="H1212" s="108"/>
      <c r="I1212" s="104"/>
      <c r="J1212" s="106"/>
      <c r="K1212" s="12"/>
      <c r="L1212" s="107"/>
      <c r="M1212" s="103"/>
      <c r="N1212" s="149"/>
      <c r="O1212" s="89"/>
      <c r="P1212" s="89"/>
      <c r="Q1212" s="89"/>
      <c r="R1212" s="145" t="str">
        <f>IF(A1212="","",VLOOKUP(A1212,Espèces!$A$2:$B$510,2,FALSE))</f>
        <v/>
      </c>
      <c r="S1212" s="146" t="str">
        <f>IF(J1212="","",VLOOKUP(J1212,'code nicheur'!$A$1:$B$16,2,FALSE))</f>
        <v/>
      </c>
      <c r="T1212" s="147" t="str">
        <f>IF(J1212="","",VLOOKUP(J1212,'code nicheur'!$A$1:$C$16,3,FALSE))</f>
        <v/>
      </c>
      <c r="U1212" s="145" t="str">
        <f>IF(B1212="","",VLOOKUP(B1212,'Cartes IGN'!$A$1:$B$3233,2,FALSE))</f>
        <v/>
      </c>
      <c r="V1212" s="147" t="str">
        <f>IF(B1212="","",VLOOKUP(B1212,'Cartes IGN'!$A$1:$D$3233,4,FALSE))</f>
        <v/>
      </c>
      <c r="W1212" s="146" t="str">
        <f>IF(B1212="","",VLOOKUP(B1212,'Cartes IGN'!$A$1:$C$3233,3,FALSE))</f>
        <v/>
      </c>
      <c r="X1212" s="146" t="str">
        <f t="shared" si="18"/>
        <v/>
      </c>
      <c r="Y1212" s="146" t="str">
        <f>IF(X1212="","",VLOOKUP(X1212,Secteur_SQ!$A$1:$B$3870,2,FALSE))</f>
        <v/>
      </c>
      <c r="Z1212" s="146" t="str">
        <f>IF(X1212="","",VLOOKUP(X1212,Secteur_SQ!$A$1:$C$3870,3,FALSE))</f>
        <v/>
      </c>
    </row>
    <row r="1213" spans="1:26">
      <c r="A1213" s="102"/>
      <c r="B1213" s="102"/>
      <c r="C1213" s="102"/>
      <c r="D1213" s="85"/>
      <c r="E1213" s="103"/>
      <c r="F1213" s="104"/>
      <c r="G1213" s="104"/>
      <c r="H1213" s="108"/>
      <c r="I1213" s="104"/>
      <c r="J1213" s="106"/>
      <c r="K1213" s="12"/>
      <c r="L1213" s="107"/>
      <c r="M1213" s="103"/>
      <c r="N1213" s="149"/>
      <c r="O1213" s="89"/>
      <c r="P1213" s="89"/>
      <c r="Q1213" s="89"/>
      <c r="R1213" s="145" t="str">
        <f>IF(A1213="","",VLOOKUP(A1213,Espèces!$A$2:$B$510,2,FALSE))</f>
        <v/>
      </c>
      <c r="S1213" s="146" t="str">
        <f>IF(J1213="","",VLOOKUP(J1213,'code nicheur'!$A$1:$B$16,2,FALSE))</f>
        <v/>
      </c>
      <c r="T1213" s="147" t="str">
        <f>IF(J1213="","",VLOOKUP(J1213,'code nicheur'!$A$1:$C$16,3,FALSE))</f>
        <v/>
      </c>
      <c r="U1213" s="145" t="str">
        <f>IF(B1213="","",VLOOKUP(B1213,'Cartes IGN'!$A$1:$B$3233,2,FALSE))</f>
        <v/>
      </c>
      <c r="V1213" s="147" t="str">
        <f>IF(B1213="","",VLOOKUP(B1213,'Cartes IGN'!$A$1:$D$3233,4,FALSE))</f>
        <v/>
      </c>
      <c r="W1213" s="146" t="str">
        <f>IF(B1213="","",VLOOKUP(B1213,'Cartes IGN'!$A$1:$C$3233,3,FALSE))</f>
        <v/>
      </c>
      <c r="X1213" s="146" t="str">
        <f t="shared" si="18"/>
        <v/>
      </c>
      <c r="Y1213" s="146" t="str">
        <f>IF(X1213="","",VLOOKUP(X1213,Secteur_SQ!$A$1:$B$3870,2,FALSE))</f>
        <v/>
      </c>
      <c r="Z1213" s="146" t="str">
        <f>IF(X1213="","",VLOOKUP(X1213,Secteur_SQ!$A$1:$C$3870,3,FALSE))</f>
        <v/>
      </c>
    </row>
    <row r="1214" spans="1:26">
      <c r="A1214" s="102"/>
      <c r="B1214" s="102"/>
      <c r="C1214" s="102"/>
      <c r="D1214" s="85"/>
      <c r="E1214" s="103"/>
      <c r="F1214" s="104"/>
      <c r="G1214" s="104"/>
      <c r="H1214" s="108"/>
      <c r="I1214" s="104"/>
      <c r="J1214" s="106"/>
      <c r="K1214" s="12"/>
      <c r="L1214" s="107"/>
      <c r="M1214" s="103"/>
      <c r="N1214" s="149"/>
      <c r="O1214" s="89"/>
      <c r="P1214" s="89"/>
      <c r="Q1214" s="89"/>
      <c r="R1214" s="145" t="str">
        <f>IF(A1214="","",VLOOKUP(A1214,Espèces!$A$2:$B$510,2,FALSE))</f>
        <v/>
      </c>
      <c r="S1214" s="146" t="str">
        <f>IF(J1214="","",VLOOKUP(J1214,'code nicheur'!$A$1:$B$16,2,FALSE))</f>
        <v/>
      </c>
      <c r="T1214" s="147" t="str">
        <f>IF(J1214="","",VLOOKUP(J1214,'code nicheur'!$A$1:$C$16,3,FALSE))</f>
        <v/>
      </c>
      <c r="U1214" s="145" t="str">
        <f>IF(B1214="","",VLOOKUP(B1214,'Cartes IGN'!$A$1:$B$3233,2,FALSE))</f>
        <v/>
      </c>
      <c r="V1214" s="147" t="str">
        <f>IF(B1214="","",VLOOKUP(B1214,'Cartes IGN'!$A$1:$D$3233,4,FALSE))</f>
        <v/>
      </c>
      <c r="W1214" s="146" t="str">
        <f>IF(B1214="","",VLOOKUP(B1214,'Cartes IGN'!$A$1:$C$3233,3,FALSE))</f>
        <v/>
      </c>
      <c r="X1214" s="146" t="str">
        <f t="shared" si="18"/>
        <v/>
      </c>
      <c r="Y1214" s="146" t="str">
        <f>IF(X1214="","",VLOOKUP(X1214,Secteur_SQ!$A$1:$B$3870,2,FALSE))</f>
        <v/>
      </c>
      <c r="Z1214" s="146" t="str">
        <f>IF(X1214="","",VLOOKUP(X1214,Secteur_SQ!$A$1:$C$3870,3,FALSE))</f>
        <v/>
      </c>
    </row>
    <row r="1215" spans="1:26">
      <c r="A1215" s="102"/>
      <c r="B1215" s="102"/>
      <c r="C1215" s="102"/>
      <c r="D1215" s="85"/>
      <c r="E1215" s="103"/>
      <c r="F1215" s="104"/>
      <c r="G1215" s="104"/>
      <c r="H1215" s="108"/>
      <c r="I1215" s="104"/>
      <c r="J1215" s="106"/>
      <c r="K1215" s="12"/>
      <c r="L1215" s="107"/>
      <c r="M1215" s="103"/>
      <c r="N1215" s="149"/>
      <c r="O1215" s="89"/>
      <c r="P1215" s="89"/>
      <c r="Q1215" s="89"/>
      <c r="R1215" s="145" t="str">
        <f>IF(A1215="","",VLOOKUP(A1215,Espèces!$A$2:$B$510,2,FALSE))</f>
        <v/>
      </c>
      <c r="S1215" s="146" t="str">
        <f>IF(J1215="","",VLOOKUP(J1215,'code nicheur'!$A$1:$B$16,2,FALSE))</f>
        <v/>
      </c>
      <c r="T1215" s="147" t="str">
        <f>IF(J1215="","",VLOOKUP(J1215,'code nicheur'!$A$1:$C$16,3,FALSE))</f>
        <v/>
      </c>
      <c r="U1215" s="145" t="str">
        <f>IF(B1215="","",VLOOKUP(B1215,'Cartes IGN'!$A$1:$B$3233,2,FALSE))</f>
        <v/>
      </c>
      <c r="V1215" s="147" t="str">
        <f>IF(B1215="","",VLOOKUP(B1215,'Cartes IGN'!$A$1:$D$3233,4,FALSE))</f>
        <v/>
      </c>
      <c r="W1215" s="146" t="str">
        <f>IF(B1215="","",VLOOKUP(B1215,'Cartes IGN'!$A$1:$C$3233,3,FALSE))</f>
        <v/>
      </c>
      <c r="X1215" s="146" t="str">
        <f t="shared" si="18"/>
        <v/>
      </c>
      <c r="Y1215" s="146" t="str">
        <f>IF(X1215="","",VLOOKUP(X1215,Secteur_SQ!$A$1:$B$3870,2,FALSE))</f>
        <v/>
      </c>
      <c r="Z1215" s="146" t="str">
        <f>IF(X1215="","",VLOOKUP(X1215,Secteur_SQ!$A$1:$C$3870,3,FALSE))</f>
        <v/>
      </c>
    </row>
    <row r="1216" spans="1:26">
      <c r="A1216" s="102"/>
      <c r="B1216" s="102"/>
      <c r="C1216" s="102"/>
      <c r="D1216" s="85"/>
      <c r="E1216" s="103"/>
      <c r="F1216" s="104"/>
      <c r="G1216" s="104"/>
      <c r="H1216" s="108"/>
      <c r="I1216" s="104"/>
      <c r="J1216" s="106"/>
      <c r="K1216" s="12"/>
      <c r="L1216" s="107"/>
      <c r="M1216" s="103"/>
      <c r="N1216" s="149"/>
      <c r="O1216" s="89"/>
      <c r="P1216" s="89"/>
      <c r="Q1216" s="89"/>
      <c r="R1216" s="145" t="str">
        <f>IF(A1216="","",VLOOKUP(A1216,Espèces!$A$2:$B$510,2,FALSE))</f>
        <v/>
      </c>
      <c r="S1216" s="146" t="str">
        <f>IF(J1216="","",VLOOKUP(J1216,'code nicheur'!$A$1:$B$16,2,FALSE))</f>
        <v/>
      </c>
      <c r="T1216" s="147" t="str">
        <f>IF(J1216="","",VLOOKUP(J1216,'code nicheur'!$A$1:$C$16,3,FALSE))</f>
        <v/>
      </c>
      <c r="U1216" s="145" t="str">
        <f>IF(B1216="","",VLOOKUP(B1216,'Cartes IGN'!$A$1:$B$3233,2,FALSE))</f>
        <v/>
      </c>
      <c r="V1216" s="147" t="str">
        <f>IF(B1216="","",VLOOKUP(B1216,'Cartes IGN'!$A$1:$D$3233,4,FALSE))</f>
        <v/>
      </c>
      <c r="W1216" s="146" t="str">
        <f>IF(B1216="","",VLOOKUP(B1216,'Cartes IGN'!$A$1:$C$3233,3,FALSE))</f>
        <v/>
      </c>
      <c r="X1216" s="146" t="str">
        <f t="shared" si="18"/>
        <v/>
      </c>
      <c r="Y1216" s="146" t="str">
        <f>IF(X1216="","",VLOOKUP(X1216,Secteur_SQ!$A$1:$B$3870,2,FALSE))</f>
        <v/>
      </c>
      <c r="Z1216" s="146" t="str">
        <f>IF(X1216="","",VLOOKUP(X1216,Secteur_SQ!$A$1:$C$3870,3,FALSE))</f>
        <v/>
      </c>
    </row>
    <row r="1217" spans="1:26">
      <c r="A1217" s="102"/>
      <c r="B1217" s="102"/>
      <c r="C1217" s="102"/>
      <c r="D1217" s="85"/>
      <c r="E1217" s="103"/>
      <c r="F1217" s="104"/>
      <c r="G1217" s="104"/>
      <c r="H1217" s="108"/>
      <c r="I1217" s="104"/>
      <c r="J1217" s="106"/>
      <c r="K1217" s="12"/>
      <c r="L1217" s="107"/>
      <c r="M1217" s="103"/>
      <c r="N1217" s="149"/>
      <c r="O1217" s="89"/>
      <c r="P1217" s="89"/>
      <c r="Q1217" s="89"/>
      <c r="R1217" s="145" t="str">
        <f>IF(A1217="","",VLOOKUP(A1217,Espèces!$A$2:$B$510,2,FALSE))</f>
        <v/>
      </c>
      <c r="S1217" s="146" t="str">
        <f>IF(J1217="","",VLOOKUP(J1217,'code nicheur'!$A$1:$B$16,2,FALSE))</f>
        <v/>
      </c>
      <c r="T1217" s="147" t="str">
        <f>IF(J1217="","",VLOOKUP(J1217,'code nicheur'!$A$1:$C$16,3,FALSE))</f>
        <v/>
      </c>
      <c r="U1217" s="145" t="str">
        <f>IF(B1217="","",VLOOKUP(B1217,'Cartes IGN'!$A$1:$B$3233,2,FALSE))</f>
        <v/>
      </c>
      <c r="V1217" s="147" t="str">
        <f>IF(B1217="","",VLOOKUP(B1217,'Cartes IGN'!$A$1:$D$3233,4,FALSE))</f>
        <v/>
      </c>
      <c r="W1217" s="146" t="str">
        <f>IF(B1217="","",VLOOKUP(B1217,'Cartes IGN'!$A$1:$C$3233,3,FALSE))</f>
        <v/>
      </c>
      <c r="X1217" s="146" t="str">
        <f t="shared" si="18"/>
        <v/>
      </c>
      <c r="Y1217" s="146" t="str">
        <f>IF(X1217="","",VLOOKUP(X1217,Secteur_SQ!$A$1:$B$3870,2,FALSE))</f>
        <v/>
      </c>
      <c r="Z1217" s="146" t="str">
        <f>IF(X1217="","",VLOOKUP(X1217,Secteur_SQ!$A$1:$C$3870,3,FALSE))</f>
        <v/>
      </c>
    </row>
    <row r="1218" spans="1:26">
      <c r="A1218" s="102"/>
      <c r="B1218" s="102"/>
      <c r="C1218" s="102"/>
      <c r="D1218" s="85"/>
      <c r="E1218" s="103"/>
      <c r="F1218" s="104"/>
      <c r="G1218" s="104"/>
      <c r="H1218" s="108"/>
      <c r="I1218" s="104"/>
      <c r="J1218" s="106"/>
      <c r="K1218" s="12"/>
      <c r="L1218" s="107"/>
      <c r="M1218" s="103"/>
      <c r="N1218" s="149"/>
      <c r="O1218" s="89"/>
      <c r="P1218" s="89"/>
      <c r="Q1218" s="89"/>
      <c r="R1218" s="145" t="str">
        <f>IF(A1218="","",VLOOKUP(A1218,Espèces!$A$2:$B$510,2,FALSE))</f>
        <v/>
      </c>
      <c r="S1218" s="146" t="str">
        <f>IF(J1218="","",VLOOKUP(J1218,'code nicheur'!$A$1:$B$16,2,FALSE))</f>
        <v/>
      </c>
      <c r="T1218" s="147" t="str">
        <f>IF(J1218="","",VLOOKUP(J1218,'code nicheur'!$A$1:$C$16,3,FALSE))</f>
        <v/>
      </c>
      <c r="U1218" s="145" t="str">
        <f>IF(B1218="","",VLOOKUP(B1218,'Cartes IGN'!$A$1:$B$3233,2,FALSE))</f>
        <v/>
      </c>
      <c r="V1218" s="147" t="str">
        <f>IF(B1218="","",VLOOKUP(B1218,'Cartes IGN'!$A$1:$D$3233,4,FALSE))</f>
        <v/>
      </c>
      <c r="W1218" s="146" t="str">
        <f>IF(B1218="","",VLOOKUP(B1218,'Cartes IGN'!$A$1:$C$3233,3,FALSE))</f>
        <v/>
      </c>
      <c r="X1218" s="146" t="str">
        <f t="shared" si="18"/>
        <v/>
      </c>
      <c r="Y1218" s="146" t="str">
        <f>IF(X1218="","",VLOOKUP(X1218,Secteur_SQ!$A$1:$B$3870,2,FALSE))</f>
        <v/>
      </c>
      <c r="Z1218" s="146" t="str">
        <f>IF(X1218="","",VLOOKUP(X1218,Secteur_SQ!$A$1:$C$3870,3,FALSE))</f>
        <v/>
      </c>
    </row>
    <row r="1219" spans="1:26">
      <c r="A1219" s="102"/>
      <c r="B1219" s="102"/>
      <c r="C1219" s="102"/>
      <c r="D1219" s="85"/>
      <c r="E1219" s="103"/>
      <c r="F1219" s="104"/>
      <c r="G1219" s="104"/>
      <c r="H1219" s="108"/>
      <c r="I1219" s="104"/>
      <c r="J1219" s="106"/>
      <c r="K1219" s="12"/>
      <c r="L1219" s="107"/>
      <c r="M1219" s="103"/>
      <c r="N1219" s="149"/>
      <c r="O1219" s="89"/>
      <c r="P1219" s="89"/>
      <c r="Q1219" s="89"/>
      <c r="R1219" s="145" t="str">
        <f>IF(A1219="","",VLOOKUP(A1219,Espèces!$A$2:$B$510,2,FALSE))</f>
        <v/>
      </c>
      <c r="S1219" s="146" t="str">
        <f>IF(J1219="","",VLOOKUP(J1219,'code nicheur'!$A$1:$B$16,2,FALSE))</f>
        <v/>
      </c>
      <c r="T1219" s="147" t="str">
        <f>IF(J1219="","",VLOOKUP(J1219,'code nicheur'!$A$1:$C$16,3,FALSE))</f>
        <v/>
      </c>
      <c r="U1219" s="145" t="str">
        <f>IF(B1219="","",VLOOKUP(B1219,'Cartes IGN'!$A$1:$B$3233,2,FALSE))</f>
        <v/>
      </c>
      <c r="V1219" s="147" t="str">
        <f>IF(B1219="","",VLOOKUP(B1219,'Cartes IGN'!$A$1:$D$3233,4,FALSE))</f>
        <v/>
      </c>
      <c r="W1219" s="146" t="str">
        <f>IF(B1219="","",VLOOKUP(B1219,'Cartes IGN'!$A$1:$C$3233,3,FALSE))</f>
        <v/>
      </c>
      <c r="X1219" s="146" t="str">
        <f t="shared" si="18"/>
        <v/>
      </c>
      <c r="Y1219" s="146" t="str">
        <f>IF(X1219="","",VLOOKUP(X1219,Secteur_SQ!$A$1:$B$3870,2,FALSE))</f>
        <v/>
      </c>
      <c r="Z1219" s="146" t="str">
        <f>IF(X1219="","",VLOOKUP(X1219,Secteur_SQ!$A$1:$C$3870,3,FALSE))</f>
        <v/>
      </c>
    </row>
    <row r="1220" spans="1:26">
      <c r="A1220" s="102"/>
      <c r="B1220" s="102"/>
      <c r="C1220" s="102"/>
      <c r="D1220" s="85"/>
      <c r="E1220" s="103"/>
      <c r="F1220" s="104"/>
      <c r="G1220" s="104"/>
      <c r="H1220" s="108"/>
      <c r="I1220" s="104"/>
      <c r="J1220" s="106"/>
      <c r="K1220" s="12"/>
      <c r="L1220" s="107"/>
      <c r="M1220" s="103"/>
      <c r="N1220" s="149"/>
      <c r="O1220" s="89"/>
      <c r="P1220" s="89"/>
      <c r="Q1220" s="89"/>
      <c r="R1220" s="145" t="str">
        <f>IF(A1220="","",VLOOKUP(A1220,Espèces!$A$2:$B$510,2,FALSE))</f>
        <v/>
      </c>
      <c r="S1220" s="146" t="str">
        <f>IF(J1220="","",VLOOKUP(J1220,'code nicheur'!$A$1:$B$16,2,FALSE))</f>
        <v/>
      </c>
      <c r="T1220" s="147" t="str">
        <f>IF(J1220="","",VLOOKUP(J1220,'code nicheur'!$A$1:$C$16,3,FALSE))</f>
        <v/>
      </c>
      <c r="U1220" s="145" t="str">
        <f>IF(B1220="","",VLOOKUP(B1220,'Cartes IGN'!$A$1:$B$3233,2,FALSE))</f>
        <v/>
      </c>
      <c r="V1220" s="147" t="str">
        <f>IF(B1220="","",VLOOKUP(B1220,'Cartes IGN'!$A$1:$D$3233,4,FALSE))</f>
        <v/>
      </c>
      <c r="W1220" s="146" t="str">
        <f>IF(B1220="","",VLOOKUP(B1220,'Cartes IGN'!$A$1:$C$3233,3,FALSE))</f>
        <v/>
      </c>
      <c r="X1220" s="146" t="str">
        <f t="shared" si="18"/>
        <v/>
      </c>
      <c r="Y1220" s="146" t="str">
        <f>IF(X1220="","",VLOOKUP(X1220,Secteur_SQ!$A$1:$B$3870,2,FALSE))</f>
        <v/>
      </c>
      <c r="Z1220" s="146" t="str">
        <f>IF(X1220="","",VLOOKUP(X1220,Secteur_SQ!$A$1:$C$3870,3,FALSE))</f>
        <v/>
      </c>
    </row>
    <row r="1221" spans="1:26">
      <c r="A1221" s="102"/>
      <c r="B1221" s="102"/>
      <c r="C1221" s="102"/>
      <c r="D1221" s="85"/>
      <c r="E1221" s="103"/>
      <c r="F1221" s="104"/>
      <c r="G1221" s="104"/>
      <c r="H1221" s="108"/>
      <c r="I1221" s="104"/>
      <c r="J1221" s="106"/>
      <c r="K1221" s="12"/>
      <c r="L1221" s="107"/>
      <c r="M1221" s="103"/>
      <c r="N1221" s="149"/>
      <c r="O1221" s="89"/>
      <c r="P1221" s="89"/>
      <c r="Q1221" s="89"/>
      <c r="R1221" s="145" t="str">
        <f>IF(A1221="","",VLOOKUP(A1221,Espèces!$A$2:$B$510,2,FALSE))</f>
        <v/>
      </c>
      <c r="S1221" s="146" t="str">
        <f>IF(J1221="","",VLOOKUP(J1221,'code nicheur'!$A$1:$B$16,2,FALSE))</f>
        <v/>
      </c>
      <c r="T1221" s="147" t="str">
        <f>IF(J1221="","",VLOOKUP(J1221,'code nicheur'!$A$1:$C$16,3,FALSE))</f>
        <v/>
      </c>
      <c r="U1221" s="145" t="str">
        <f>IF(B1221="","",VLOOKUP(B1221,'Cartes IGN'!$A$1:$B$3233,2,FALSE))</f>
        <v/>
      </c>
      <c r="V1221" s="147" t="str">
        <f>IF(B1221="","",VLOOKUP(B1221,'Cartes IGN'!$A$1:$D$3233,4,FALSE))</f>
        <v/>
      </c>
      <c r="W1221" s="146" t="str">
        <f>IF(B1221="","",VLOOKUP(B1221,'Cartes IGN'!$A$1:$C$3233,3,FALSE))</f>
        <v/>
      </c>
      <c r="X1221" s="146" t="str">
        <f t="shared" si="18"/>
        <v/>
      </c>
      <c r="Y1221" s="146" t="str">
        <f>IF(X1221="","",VLOOKUP(X1221,Secteur_SQ!$A$1:$B$3870,2,FALSE))</f>
        <v/>
      </c>
      <c r="Z1221" s="146" t="str">
        <f>IF(X1221="","",VLOOKUP(X1221,Secteur_SQ!$A$1:$C$3870,3,FALSE))</f>
        <v/>
      </c>
    </row>
    <row r="1222" spans="1:26">
      <c r="A1222" s="102"/>
      <c r="B1222" s="102"/>
      <c r="C1222" s="102"/>
      <c r="D1222" s="85"/>
      <c r="E1222" s="103"/>
      <c r="F1222" s="104"/>
      <c r="G1222" s="104"/>
      <c r="H1222" s="108"/>
      <c r="I1222" s="104"/>
      <c r="J1222" s="106"/>
      <c r="K1222" s="12"/>
      <c r="L1222" s="107"/>
      <c r="M1222" s="103"/>
      <c r="N1222" s="149"/>
      <c r="O1222" s="89"/>
      <c r="P1222" s="89"/>
      <c r="Q1222" s="89"/>
      <c r="R1222" s="145" t="str">
        <f>IF(A1222="","",VLOOKUP(A1222,Espèces!$A$2:$B$510,2,FALSE))</f>
        <v/>
      </c>
      <c r="S1222" s="146" t="str">
        <f>IF(J1222="","",VLOOKUP(J1222,'code nicheur'!$A$1:$B$16,2,FALSE))</f>
        <v/>
      </c>
      <c r="T1222" s="147" t="str">
        <f>IF(J1222="","",VLOOKUP(J1222,'code nicheur'!$A$1:$C$16,3,FALSE))</f>
        <v/>
      </c>
      <c r="U1222" s="145" t="str">
        <f>IF(B1222="","",VLOOKUP(B1222,'Cartes IGN'!$A$1:$B$3233,2,FALSE))</f>
        <v/>
      </c>
      <c r="V1222" s="147" t="str">
        <f>IF(B1222="","",VLOOKUP(B1222,'Cartes IGN'!$A$1:$D$3233,4,FALSE))</f>
        <v/>
      </c>
      <c r="W1222" s="146" t="str">
        <f>IF(B1222="","",VLOOKUP(B1222,'Cartes IGN'!$A$1:$C$3233,3,FALSE))</f>
        <v/>
      </c>
      <c r="X1222" s="146" t="str">
        <f t="shared" si="18"/>
        <v/>
      </c>
      <c r="Y1222" s="146" t="str">
        <f>IF(X1222="","",VLOOKUP(X1222,Secteur_SQ!$A$1:$B$3870,2,FALSE))</f>
        <v/>
      </c>
      <c r="Z1222" s="146" t="str">
        <f>IF(X1222="","",VLOOKUP(X1222,Secteur_SQ!$A$1:$C$3870,3,FALSE))</f>
        <v/>
      </c>
    </row>
    <row r="1223" spans="1:26">
      <c r="A1223" s="102"/>
      <c r="B1223" s="102"/>
      <c r="C1223" s="102"/>
      <c r="D1223" s="85"/>
      <c r="E1223" s="103"/>
      <c r="F1223" s="104"/>
      <c r="G1223" s="104"/>
      <c r="H1223" s="108"/>
      <c r="I1223" s="104"/>
      <c r="J1223" s="106"/>
      <c r="K1223" s="12"/>
      <c r="L1223" s="107"/>
      <c r="M1223" s="103"/>
      <c r="N1223" s="149"/>
      <c r="O1223" s="89"/>
      <c r="P1223" s="89"/>
      <c r="Q1223" s="89"/>
      <c r="R1223" s="145" t="str">
        <f>IF(A1223="","",VLOOKUP(A1223,Espèces!$A$2:$B$510,2,FALSE))</f>
        <v/>
      </c>
      <c r="S1223" s="146" t="str">
        <f>IF(J1223="","",VLOOKUP(J1223,'code nicheur'!$A$1:$B$16,2,FALSE))</f>
        <v/>
      </c>
      <c r="T1223" s="147" t="str">
        <f>IF(J1223="","",VLOOKUP(J1223,'code nicheur'!$A$1:$C$16,3,FALSE))</f>
        <v/>
      </c>
      <c r="U1223" s="145" t="str">
        <f>IF(B1223="","",VLOOKUP(B1223,'Cartes IGN'!$A$1:$B$3233,2,FALSE))</f>
        <v/>
      </c>
      <c r="V1223" s="147" t="str">
        <f>IF(B1223="","",VLOOKUP(B1223,'Cartes IGN'!$A$1:$D$3233,4,FALSE))</f>
        <v/>
      </c>
      <c r="W1223" s="146" t="str">
        <f>IF(B1223="","",VLOOKUP(B1223,'Cartes IGN'!$A$1:$C$3233,3,FALSE))</f>
        <v/>
      </c>
      <c r="X1223" s="146" t="str">
        <f t="shared" si="18"/>
        <v/>
      </c>
      <c r="Y1223" s="146" t="str">
        <f>IF(X1223="","",VLOOKUP(X1223,Secteur_SQ!$A$1:$B$3870,2,FALSE))</f>
        <v/>
      </c>
      <c r="Z1223" s="146" t="str">
        <f>IF(X1223="","",VLOOKUP(X1223,Secteur_SQ!$A$1:$C$3870,3,FALSE))</f>
        <v/>
      </c>
    </row>
    <row r="1224" spans="1:26">
      <c r="A1224" s="102"/>
      <c r="B1224" s="102"/>
      <c r="C1224" s="102"/>
      <c r="D1224" s="85"/>
      <c r="E1224" s="103"/>
      <c r="F1224" s="104"/>
      <c r="G1224" s="104"/>
      <c r="H1224" s="108"/>
      <c r="I1224" s="104"/>
      <c r="J1224" s="106"/>
      <c r="K1224" s="12"/>
      <c r="L1224" s="107"/>
      <c r="M1224" s="103"/>
      <c r="N1224" s="149"/>
      <c r="O1224" s="89"/>
      <c r="P1224" s="89"/>
      <c r="Q1224" s="89"/>
      <c r="R1224" s="145" t="str">
        <f>IF(A1224="","",VLOOKUP(A1224,Espèces!$A$2:$B$510,2,FALSE))</f>
        <v/>
      </c>
      <c r="S1224" s="146" t="str">
        <f>IF(J1224="","",VLOOKUP(J1224,'code nicheur'!$A$1:$B$16,2,FALSE))</f>
        <v/>
      </c>
      <c r="T1224" s="147" t="str">
        <f>IF(J1224="","",VLOOKUP(J1224,'code nicheur'!$A$1:$C$16,3,FALSE))</f>
        <v/>
      </c>
      <c r="U1224" s="145" t="str">
        <f>IF(B1224="","",VLOOKUP(B1224,'Cartes IGN'!$A$1:$B$3233,2,FALSE))</f>
        <v/>
      </c>
      <c r="V1224" s="147" t="str">
        <f>IF(B1224="","",VLOOKUP(B1224,'Cartes IGN'!$A$1:$D$3233,4,FALSE))</f>
        <v/>
      </c>
      <c r="W1224" s="146" t="str">
        <f>IF(B1224="","",VLOOKUP(B1224,'Cartes IGN'!$A$1:$C$3233,3,FALSE))</f>
        <v/>
      </c>
      <c r="X1224" s="146" t="str">
        <f t="shared" si="18"/>
        <v/>
      </c>
      <c r="Y1224" s="146" t="str">
        <f>IF(X1224="","",VLOOKUP(X1224,Secteur_SQ!$A$1:$B$3870,2,FALSE))</f>
        <v/>
      </c>
      <c r="Z1224" s="146" t="str">
        <f>IF(X1224="","",VLOOKUP(X1224,Secteur_SQ!$A$1:$C$3870,3,FALSE))</f>
        <v/>
      </c>
    </row>
    <row r="1225" spans="1:26">
      <c r="A1225" s="102"/>
      <c r="B1225" s="102"/>
      <c r="C1225" s="102"/>
      <c r="D1225" s="85"/>
      <c r="E1225" s="103"/>
      <c r="F1225" s="104"/>
      <c r="G1225" s="104"/>
      <c r="H1225" s="108"/>
      <c r="I1225" s="104"/>
      <c r="J1225" s="106"/>
      <c r="K1225" s="12"/>
      <c r="L1225" s="107"/>
      <c r="M1225" s="103"/>
      <c r="N1225" s="149"/>
      <c r="O1225" s="89"/>
      <c r="P1225" s="89"/>
      <c r="Q1225" s="89"/>
      <c r="R1225" s="145" t="str">
        <f>IF(A1225="","",VLOOKUP(A1225,Espèces!$A$2:$B$510,2,FALSE))</f>
        <v/>
      </c>
      <c r="S1225" s="146" t="str">
        <f>IF(J1225="","",VLOOKUP(J1225,'code nicheur'!$A$1:$B$16,2,FALSE))</f>
        <v/>
      </c>
      <c r="T1225" s="147" t="str">
        <f>IF(J1225="","",VLOOKUP(J1225,'code nicheur'!$A$1:$C$16,3,FALSE))</f>
        <v/>
      </c>
      <c r="U1225" s="145" t="str">
        <f>IF(B1225="","",VLOOKUP(B1225,'Cartes IGN'!$A$1:$B$3233,2,FALSE))</f>
        <v/>
      </c>
      <c r="V1225" s="147" t="str">
        <f>IF(B1225="","",VLOOKUP(B1225,'Cartes IGN'!$A$1:$D$3233,4,FALSE))</f>
        <v/>
      </c>
      <c r="W1225" s="146" t="str">
        <f>IF(B1225="","",VLOOKUP(B1225,'Cartes IGN'!$A$1:$C$3233,3,FALSE))</f>
        <v/>
      </c>
      <c r="X1225" s="146" t="str">
        <f t="shared" si="18"/>
        <v/>
      </c>
      <c r="Y1225" s="146" t="str">
        <f>IF(X1225="","",VLOOKUP(X1225,Secteur_SQ!$A$1:$B$3870,2,FALSE))</f>
        <v/>
      </c>
      <c r="Z1225" s="146" t="str">
        <f>IF(X1225="","",VLOOKUP(X1225,Secteur_SQ!$A$1:$C$3870,3,FALSE))</f>
        <v/>
      </c>
    </row>
    <row r="1226" spans="1:26">
      <c r="A1226" s="102"/>
      <c r="B1226" s="102"/>
      <c r="C1226" s="102"/>
      <c r="D1226" s="85"/>
      <c r="E1226" s="103"/>
      <c r="F1226" s="104"/>
      <c r="G1226" s="104"/>
      <c r="H1226" s="108"/>
      <c r="I1226" s="104"/>
      <c r="J1226" s="106"/>
      <c r="K1226" s="12"/>
      <c r="L1226" s="107"/>
      <c r="M1226" s="103"/>
      <c r="N1226" s="149"/>
      <c r="O1226" s="89"/>
      <c r="P1226" s="89"/>
      <c r="Q1226" s="89"/>
      <c r="R1226" s="145" t="str">
        <f>IF(A1226="","",VLOOKUP(A1226,Espèces!$A$2:$B$510,2,FALSE))</f>
        <v/>
      </c>
      <c r="S1226" s="146" t="str">
        <f>IF(J1226="","",VLOOKUP(J1226,'code nicheur'!$A$1:$B$16,2,FALSE))</f>
        <v/>
      </c>
      <c r="T1226" s="147" t="str">
        <f>IF(J1226="","",VLOOKUP(J1226,'code nicheur'!$A$1:$C$16,3,FALSE))</f>
        <v/>
      </c>
      <c r="U1226" s="145" t="str">
        <f>IF(B1226="","",VLOOKUP(B1226,'Cartes IGN'!$A$1:$B$3233,2,FALSE))</f>
        <v/>
      </c>
      <c r="V1226" s="147" t="str">
        <f>IF(B1226="","",VLOOKUP(B1226,'Cartes IGN'!$A$1:$D$3233,4,FALSE))</f>
        <v/>
      </c>
      <c r="W1226" s="146" t="str">
        <f>IF(B1226="","",VLOOKUP(B1226,'Cartes IGN'!$A$1:$C$3233,3,FALSE))</f>
        <v/>
      </c>
      <c r="X1226" s="146" t="str">
        <f t="shared" si="18"/>
        <v/>
      </c>
      <c r="Y1226" s="146" t="str">
        <f>IF(X1226="","",VLOOKUP(X1226,Secteur_SQ!$A$1:$B$3870,2,FALSE))</f>
        <v/>
      </c>
      <c r="Z1226" s="146" t="str">
        <f>IF(X1226="","",VLOOKUP(X1226,Secteur_SQ!$A$1:$C$3870,3,FALSE))</f>
        <v/>
      </c>
    </row>
    <row r="1227" spans="1:26">
      <c r="A1227" s="102"/>
      <c r="B1227" s="102"/>
      <c r="C1227" s="102"/>
      <c r="D1227" s="85"/>
      <c r="E1227" s="103"/>
      <c r="F1227" s="104"/>
      <c r="G1227" s="104"/>
      <c r="H1227" s="108"/>
      <c r="I1227" s="104"/>
      <c r="J1227" s="106"/>
      <c r="K1227" s="12"/>
      <c r="L1227" s="107"/>
      <c r="M1227" s="103"/>
      <c r="N1227" s="149"/>
      <c r="O1227" s="89"/>
      <c r="P1227" s="89"/>
      <c r="Q1227" s="89"/>
      <c r="R1227" s="145" t="str">
        <f>IF(A1227="","",VLOOKUP(A1227,Espèces!$A$2:$B$510,2,FALSE))</f>
        <v/>
      </c>
      <c r="S1227" s="146" t="str">
        <f>IF(J1227="","",VLOOKUP(J1227,'code nicheur'!$A$1:$B$16,2,FALSE))</f>
        <v/>
      </c>
      <c r="T1227" s="147" t="str">
        <f>IF(J1227="","",VLOOKUP(J1227,'code nicheur'!$A$1:$C$16,3,FALSE))</f>
        <v/>
      </c>
      <c r="U1227" s="145" t="str">
        <f>IF(B1227="","",VLOOKUP(B1227,'Cartes IGN'!$A$1:$B$3233,2,FALSE))</f>
        <v/>
      </c>
      <c r="V1227" s="147" t="str">
        <f>IF(B1227="","",VLOOKUP(B1227,'Cartes IGN'!$A$1:$D$3233,4,FALSE))</f>
        <v/>
      </c>
      <c r="W1227" s="146" t="str">
        <f>IF(B1227="","",VLOOKUP(B1227,'Cartes IGN'!$A$1:$C$3233,3,FALSE))</f>
        <v/>
      </c>
      <c r="X1227" s="146" t="str">
        <f t="shared" si="18"/>
        <v/>
      </c>
      <c r="Y1227" s="146" t="str">
        <f>IF(X1227="","",VLOOKUP(X1227,Secteur_SQ!$A$1:$B$3870,2,FALSE))</f>
        <v/>
      </c>
      <c r="Z1227" s="146" t="str">
        <f>IF(X1227="","",VLOOKUP(X1227,Secteur_SQ!$A$1:$C$3870,3,FALSE))</f>
        <v/>
      </c>
    </row>
    <row r="1228" spans="1:26">
      <c r="A1228" s="102"/>
      <c r="B1228" s="102"/>
      <c r="C1228" s="102"/>
      <c r="D1228" s="85"/>
      <c r="E1228" s="103"/>
      <c r="F1228" s="104"/>
      <c r="G1228" s="104"/>
      <c r="H1228" s="108"/>
      <c r="I1228" s="104"/>
      <c r="J1228" s="106"/>
      <c r="K1228" s="12"/>
      <c r="L1228" s="107"/>
      <c r="M1228" s="103"/>
      <c r="N1228" s="149"/>
      <c r="O1228" s="89"/>
      <c r="P1228" s="89"/>
      <c r="Q1228" s="89"/>
      <c r="R1228" s="145" t="str">
        <f>IF(A1228="","",VLOOKUP(A1228,Espèces!$A$2:$B$510,2,FALSE))</f>
        <v/>
      </c>
      <c r="S1228" s="146" t="str">
        <f>IF(J1228="","",VLOOKUP(J1228,'code nicheur'!$A$1:$B$16,2,FALSE))</f>
        <v/>
      </c>
      <c r="T1228" s="147" t="str">
        <f>IF(J1228="","",VLOOKUP(J1228,'code nicheur'!$A$1:$C$16,3,FALSE))</f>
        <v/>
      </c>
      <c r="U1228" s="145" t="str">
        <f>IF(B1228="","",VLOOKUP(B1228,'Cartes IGN'!$A$1:$B$3233,2,FALSE))</f>
        <v/>
      </c>
      <c r="V1228" s="147" t="str">
        <f>IF(B1228="","",VLOOKUP(B1228,'Cartes IGN'!$A$1:$D$3233,4,FALSE))</f>
        <v/>
      </c>
      <c r="W1228" s="146" t="str">
        <f>IF(B1228="","",VLOOKUP(B1228,'Cartes IGN'!$A$1:$C$3233,3,FALSE))</f>
        <v/>
      </c>
      <c r="X1228" s="146" t="str">
        <f t="shared" si="18"/>
        <v/>
      </c>
      <c r="Y1228" s="146" t="str">
        <f>IF(X1228="","",VLOOKUP(X1228,Secteur_SQ!$A$1:$B$3870,2,FALSE))</f>
        <v/>
      </c>
      <c r="Z1228" s="146" t="str">
        <f>IF(X1228="","",VLOOKUP(X1228,Secteur_SQ!$A$1:$C$3870,3,FALSE))</f>
        <v/>
      </c>
    </row>
    <row r="1229" spans="1:26">
      <c r="A1229" s="102"/>
      <c r="B1229" s="102"/>
      <c r="C1229" s="102"/>
      <c r="D1229" s="85"/>
      <c r="E1229" s="103"/>
      <c r="F1229" s="104"/>
      <c r="G1229" s="104"/>
      <c r="H1229" s="108"/>
      <c r="I1229" s="104"/>
      <c r="J1229" s="106"/>
      <c r="K1229" s="12"/>
      <c r="L1229" s="107"/>
      <c r="M1229" s="103"/>
      <c r="N1229" s="149"/>
      <c r="O1229" s="89"/>
      <c r="P1229" s="89"/>
      <c r="Q1229" s="89"/>
      <c r="R1229" s="145" t="str">
        <f>IF(A1229="","",VLOOKUP(A1229,Espèces!$A$2:$B$510,2,FALSE))</f>
        <v/>
      </c>
      <c r="S1229" s="146" t="str">
        <f>IF(J1229="","",VLOOKUP(J1229,'code nicheur'!$A$1:$B$16,2,FALSE))</f>
        <v/>
      </c>
      <c r="T1229" s="147" t="str">
        <f>IF(J1229="","",VLOOKUP(J1229,'code nicheur'!$A$1:$C$16,3,FALSE))</f>
        <v/>
      </c>
      <c r="U1229" s="145" t="str">
        <f>IF(B1229="","",VLOOKUP(B1229,'Cartes IGN'!$A$1:$B$3233,2,FALSE))</f>
        <v/>
      </c>
      <c r="V1229" s="147" t="str">
        <f>IF(B1229="","",VLOOKUP(B1229,'Cartes IGN'!$A$1:$D$3233,4,FALSE))</f>
        <v/>
      </c>
      <c r="W1229" s="146" t="str">
        <f>IF(B1229="","",VLOOKUP(B1229,'Cartes IGN'!$A$1:$C$3233,3,FALSE))</f>
        <v/>
      </c>
      <c r="X1229" s="146" t="str">
        <f t="shared" si="18"/>
        <v/>
      </c>
      <c r="Y1229" s="146" t="str">
        <f>IF(X1229="","",VLOOKUP(X1229,Secteur_SQ!$A$1:$B$3870,2,FALSE))</f>
        <v/>
      </c>
      <c r="Z1229" s="146" t="str">
        <f>IF(X1229="","",VLOOKUP(X1229,Secteur_SQ!$A$1:$C$3870,3,FALSE))</f>
        <v/>
      </c>
    </row>
    <row r="1230" spans="1:26">
      <c r="A1230" s="102"/>
      <c r="B1230" s="102"/>
      <c r="C1230" s="102"/>
      <c r="D1230" s="85"/>
      <c r="E1230" s="103"/>
      <c r="F1230" s="104"/>
      <c r="G1230" s="104"/>
      <c r="H1230" s="108"/>
      <c r="I1230" s="104"/>
      <c r="J1230" s="106"/>
      <c r="K1230" s="12"/>
      <c r="L1230" s="107"/>
      <c r="M1230" s="103"/>
      <c r="N1230" s="149"/>
      <c r="O1230" s="89"/>
      <c r="P1230" s="89"/>
      <c r="Q1230" s="89"/>
      <c r="R1230" s="145" t="str">
        <f>IF(A1230="","",VLOOKUP(A1230,Espèces!$A$2:$B$510,2,FALSE))</f>
        <v/>
      </c>
      <c r="S1230" s="146" t="str">
        <f>IF(J1230="","",VLOOKUP(J1230,'code nicheur'!$A$1:$B$16,2,FALSE))</f>
        <v/>
      </c>
      <c r="T1230" s="147" t="str">
        <f>IF(J1230="","",VLOOKUP(J1230,'code nicheur'!$A$1:$C$16,3,FALSE))</f>
        <v/>
      </c>
      <c r="U1230" s="145" t="str">
        <f>IF(B1230="","",VLOOKUP(B1230,'Cartes IGN'!$A$1:$B$3233,2,FALSE))</f>
        <v/>
      </c>
      <c r="V1230" s="147" t="str">
        <f>IF(B1230="","",VLOOKUP(B1230,'Cartes IGN'!$A$1:$D$3233,4,FALSE))</f>
        <v/>
      </c>
      <c r="W1230" s="146" t="str">
        <f>IF(B1230="","",VLOOKUP(B1230,'Cartes IGN'!$A$1:$C$3233,3,FALSE))</f>
        <v/>
      </c>
      <c r="X1230" s="146" t="str">
        <f t="shared" si="18"/>
        <v/>
      </c>
      <c r="Y1230" s="146" t="str">
        <f>IF(X1230="","",VLOOKUP(X1230,Secteur_SQ!$A$1:$B$3870,2,FALSE))</f>
        <v/>
      </c>
      <c r="Z1230" s="146" t="str">
        <f>IF(X1230="","",VLOOKUP(X1230,Secteur_SQ!$A$1:$C$3870,3,FALSE))</f>
        <v/>
      </c>
    </row>
    <row r="1231" spans="1:26">
      <c r="A1231" s="102"/>
      <c r="B1231" s="102"/>
      <c r="C1231" s="102"/>
      <c r="D1231" s="85"/>
      <c r="E1231" s="103"/>
      <c r="F1231" s="104"/>
      <c r="G1231" s="104"/>
      <c r="H1231" s="108"/>
      <c r="I1231" s="104"/>
      <c r="J1231" s="106"/>
      <c r="K1231" s="12"/>
      <c r="L1231" s="107"/>
      <c r="M1231" s="103"/>
      <c r="N1231" s="149"/>
      <c r="O1231" s="89"/>
      <c r="P1231" s="89"/>
      <c r="Q1231" s="89"/>
      <c r="R1231" s="145" t="str">
        <f>IF(A1231="","",VLOOKUP(A1231,Espèces!$A$2:$B$510,2,FALSE))</f>
        <v/>
      </c>
      <c r="S1231" s="146" t="str">
        <f>IF(J1231="","",VLOOKUP(J1231,'code nicheur'!$A$1:$B$16,2,FALSE))</f>
        <v/>
      </c>
      <c r="T1231" s="147" t="str">
        <f>IF(J1231="","",VLOOKUP(J1231,'code nicheur'!$A$1:$C$16,3,FALSE))</f>
        <v/>
      </c>
      <c r="U1231" s="145" t="str">
        <f>IF(B1231="","",VLOOKUP(B1231,'Cartes IGN'!$A$1:$B$3233,2,FALSE))</f>
        <v/>
      </c>
      <c r="V1231" s="147" t="str">
        <f>IF(B1231="","",VLOOKUP(B1231,'Cartes IGN'!$A$1:$D$3233,4,FALSE))</f>
        <v/>
      </c>
      <c r="W1231" s="146" t="str">
        <f>IF(B1231="","",VLOOKUP(B1231,'Cartes IGN'!$A$1:$C$3233,3,FALSE))</f>
        <v/>
      </c>
      <c r="X1231" s="146" t="str">
        <f t="shared" si="18"/>
        <v/>
      </c>
      <c r="Y1231" s="146" t="str">
        <f>IF(X1231="","",VLOOKUP(X1231,Secteur_SQ!$A$1:$B$3870,2,FALSE))</f>
        <v/>
      </c>
      <c r="Z1231" s="146" t="str">
        <f>IF(X1231="","",VLOOKUP(X1231,Secteur_SQ!$A$1:$C$3870,3,FALSE))</f>
        <v/>
      </c>
    </row>
    <row r="1232" spans="1:26">
      <c r="A1232" s="102"/>
      <c r="B1232" s="102"/>
      <c r="C1232" s="102"/>
      <c r="D1232" s="85"/>
      <c r="E1232" s="103"/>
      <c r="F1232" s="104"/>
      <c r="G1232" s="104"/>
      <c r="H1232" s="108"/>
      <c r="I1232" s="104"/>
      <c r="J1232" s="106"/>
      <c r="K1232" s="12"/>
      <c r="L1232" s="107"/>
      <c r="M1232" s="103"/>
      <c r="N1232" s="149"/>
      <c r="O1232" s="89"/>
      <c r="P1232" s="89"/>
      <c r="Q1232" s="89"/>
      <c r="R1232" s="145" t="str">
        <f>IF(A1232="","",VLOOKUP(A1232,Espèces!$A$2:$B$510,2,FALSE))</f>
        <v/>
      </c>
      <c r="S1232" s="146" t="str">
        <f>IF(J1232="","",VLOOKUP(J1232,'code nicheur'!$A$1:$B$16,2,FALSE))</f>
        <v/>
      </c>
      <c r="T1232" s="147" t="str">
        <f>IF(J1232="","",VLOOKUP(J1232,'code nicheur'!$A$1:$C$16,3,FALSE))</f>
        <v/>
      </c>
      <c r="U1232" s="145" t="str">
        <f>IF(B1232="","",VLOOKUP(B1232,'Cartes IGN'!$A$1:$B$3233,2,FALSE))</f>
        <v/>
      </c>
      <c r="V1232" s="147" t="str">
        <f>IF(B1232="","",VLOOKUP(B1232,'Cartes IGN'!$A$1:$D$3233,4,FALSE))</f>
        <v/>
      </c>
      <c r="W1232" s="146" t="str">
        <f>IF(B1232="","",VLOOKUP(B1232,'Cartes IGN'!$A$1:$C$3233,3,FALSE))</f>
        <v/>
      </c>
      <c r="X1232" s="146" t="str">
        <f t="shared" si="18"/>
        <v/>
      </c>
      <c r="Y1232" s="146" t="str">
        <f>IF(X1232="","",VLOOKUP(X1232,Secteur_SQ!$A$1:$B$3870,2,FALSE))</f>
        <v/>
      </c>
      <c r="Z1232" s="146" t="str">
        <f>IF(X1232="","",VLOOKUP(X1232,Secteur_SQ!$A$1:$C$3870,3,FALSE))</f>
        <v/>
      </c>
    </row>
    <row r="1233" spans="1:26">
      <c r="A1233" s="102"/>
      <c r="B1233" s="102"/>
      <c r="C1233" s="102"/>
      <c r="D1233" s="85"/>
      <c r="E1233" s="103"/>
      <c r="F1233" s="104"/>
      <c r="G1233" s="104"/>
      <c r="H1233" s="108"/>
      <c r="I1233" s="104"/>
      <c r="J1233" s="106"/>
      <c r="K1233" s="12"/>
      <c r="L1233" s="107"/>
      <c r="M1233" s="103"/>
      <c r="N1233" s="149"/>
      <c r="O1233" s="89"/>
      <c r="P1233" s="89"/>
      <c r="Q1233" s="89"/>
      <c r="R1233" s="145" t="str">
        <f>IF(A1233="","",VLOOKUP(A1233,Espèces!$A$2:$B$510,2,FALSE))</f>
        <v/>
      </c>
      <c r="S1233" s="146" t="str">
        <f>IF(J1233="","",VLOOKUP(J1233,'code nicheur'!$A$1:$B$16,2,FALSE))</f>
        <v/>
      </c>
      <c r="T1233" s="147" t="str">
        <f>IF(J1233="","",VLOOKUP(J1233,'code nicheur'!$A$1:$C$16,3,FALSE))</f>
        <v/>
      </c>
      <c r="U1233" s="145" t="str">
        <f>IF(B1233="","",VLOOKUP(B1233,'Cartes IGN'!$A$1:$B$3233,2,FALSE))</f>
        <v/>
      </c>
      <c r="V1233" s="147" t="str">
        <f>IF(B1233="","",VLOOKUP(B1233,'Cartes IGN'!$A$1:$D$3233,4,FALSE))</f>
        <v/>
      </c>
      <c r="W1233" s="146" t="str">
        <f>IF(B1233="","",VLOOKUP(B1233,'Cartes IGN'!$A$1:$C$3233,3,FALSE))</f>
        <v/>
      </c>
      <c r="X1233" s="146" t="str">
        <f t="shared" si="18"/>
        <v/>
      </c>
      <c r="Y1233" s="146" t="str">
        <f>IF(X1233="","",VLOOKUP(X1233,Secteur_SQ!$A$1:$B$3870,2,FALSE))</f>
        <v/>
      </c>
      <c r="Z1233" s="146" t="str">
        <f>IF(X1233="","",VLOOKUP(X1233,Secteur_SQ!$A$1:$C$3870,3,FALSE))</f>
        <v/>
      </c>
    </row>
    <row r="1234" spans="1:26">
      <c r="A1234" s="102"/>
      <c r="B1234" s="102"/>
      <c r="C1234" s="102"/>
      <c r="D1234" s="85"/>
      <c r="E1234" s="103"/>
      <c r="F1234" s="104"/>
      <c r="G1234" s="104"/>
      <c r="H1234" s="108"/>
      <c r="I1234" s="104"/>
      <c r="J1234" s="106"/>
      <c r="K1234" s="12"/>
      <c r="L1234" s="107"/>
      <c r="M1234" s="103"/>
      <c r="N1234" s="149"/>
      <c r="O1234" s="89"/>
      <c r="P1234" s="89"/>
      <c r="Q1234" s="89"/>
      <c r="R1234" s="145" t="str">
        <f>IF(A1234="","",VLOOKUP(A1234,Espèces!$A$2:$B$510,2,FALSE))</f>
        <v/>
      </c>
      <c r="S1234" s="146" t="str">
        <f>IF(J1234="","",VLOOKUP(J1234,'code nicheur'!$A$1:$B$16,2,FALSE))</f>
        <v/>
      </c>
      <c r="T1234" s="147" t="str">
        <f>IF(J1234="","",VLOOKUP(J1234,'code nicheur'!$A$1:$C$16,3,FALSE))</f>
        <v/>
      </c>
      <c r="U1234" s="145" t="str">
        <f>IF(B1234="","",VLOOKUP(B1234,'Cartes IGN'!$A$1:$B$3233,2,FALSE))</f>
        <v/>
      </c>
      <c r="V1234" s="147" t="str">
        <f>IF(B1234="","",VLOOKUP(B1234,'Cartes IGN'!$A$1:$D$3233,4,FALSE))</f>
        <v/>
      </c>
      <c r="W1234" s="146" t="str">
        <f>IF(B1234="","",VLOOKUP(B1234,'Cartes IGN'!$A$1:$C$3233,3,FALSE))</f>
        <v/>
      </c>
      <c r="X1234" s="146" t="str">
        <f t="shared" si="18"/>
        <v/>
      </c>
      <c r="Y1234" s="146" t="str">
        <f>IF(X1234="","",VLOOKUP(X1234,Secteur_SQ!$A$1:$B$3870,2,FALSE))</f>
        <v/>
      </c>
      <c r="Z1234" s="146" t="str">
        <f>IF(X1234="","",VLOOKUP(X1234,Secteur_SQ!$A$1:$C$3870,3,FALSE))</f>
        <v/>
      </c>
    </row>
    <row r="1235" spans="1:26">
      <c r="A1235" s="102"/>
      <c r="B1235" s="102"/>
      <c r="C1235" s="102"/>
      <c r="D1235" s="85"/>
      <c r="E1235" s="103"/>
      <c r="F1235" s="104"/>
      <c r="G1235" s="104"/>
      <c r="H1235" s="108"/>
      <c r="I1235" s="104"/>
      <c r="J1235" s="106"/>
      <c r="K1235" s="12"/>
      <c r="L1235" s="107"/>
      <c r="M1235" s="103"/>
      <c r="N1235" s="149"/>
      <c r="O1235" s="89"/>
      <c r="P1235" s="89"/>
      <c r="Q1235" s="89"/>
      <c r="R1235" s="145" t="str">
        <f>IF(A1235="","",VLOOKUP(A1235,Espèces!$A$2:$B$510,2,FALSE))</f>
        <v/>
      </c>
      <c r="S1235" s="146" t="str">
        <f>IF(J1235="","",VLOOKUP(J1235,'code nicheur'!$A$1:$B$16,2,FALSE))</f>
        <v/>
      </c>
      <c r="T1235" s="147" t="str">
        <f>IF(J1235="","",VLOOKUP(J1235,'code nicheur'!$A$1:$C$16,3,FALSE))</f>
        <v/>
      </c>
      <c r="U1235" s="145" t="str">
        <f>IF(B1235="","",VLOOKUP(B1235,'Cartes IGN'!$A$1:$B$3233,2,FALSE))</f>
        <v/>
      </c>
      <c r="V1235" s="147" t="str">
        <f>IF(B1235="","",VLOOKUP(B1235,'Cartes IGN'!$A$1:$D$3233,4,FALSE))</f>
        <v/>
      </c>
      <c r="W1235" s="146" t="str">
        <f>IF(B1235="","",VLOOKUP(B1235,'Cartes IGN'!$A$1:$C$3233,3,FALSE))</f>
        <v/>
      </c>
      <c r="X1235" s="146" t="str">
        <f t="shared" si="18"/>
        <v/>
      </c>
      <c r="Y1235" s="146" t="str">
        <f>IF(X1235="","",VLOOKUP(X1235,Secteur_SQ!$A$1:$B$3870,2,FALSE))</f>
        <v/>
      </c>
      <c r="Z1235" s="146" t="str">
        <f>IF(X1235="","",VLOOKUP(X1235,Secteur_SQ!$A$1:$C$3870,3,FALSE))</f>
        <v/>
      </c>
    </row>
    <row r="1236" spans="1:26">
      <c r="A1236" s="102"/>
      <c r="B1236" s="102"/>
      <c r="C1236" s="102"/>
      <c r="D1236" s="85"/>
      <c r="E1236" s="103"/>
      <c r="F1236" s="104"/>
      <c r="G1236" s="104"/>
      <c r="H1236" s="108"/>
      <c r="I1236" s="104"/>
      <c r="J1236" s="106"/>
      <c r="K1236" s="12"/>
      <c r="L1236" s="107"/>
      <c r="M1236" s="103"/>
      <c r="N1236" s="149"/>
      <c r="O1236" s="89"/>
      <c r="P1236" s="89"/>
      <c r="Q1236" s="89"/>
      <c r="R1236" s="145" t="str">
        <f>IF(A1236="","",VLOOKUP(A1236,Espèces!$A$2:$B$510,2,FALSE))</f>
        <v/>
      </c>
      <c r="S1236" s="146" t="str">
        <f>IF(J1236="","",VLOOKUP(J1236,'code nicheur'!$A$1:$B$16,2,FALSE))</f>
        <v/>
      </c>
      <c r="T1236" s="147" t="str">
        <f>IF(J1236="","",VLOOKUP(J1236,'code nicheur'!$A$1:$C$16,3,FALSE))</f>
        <v/>
      </c>
      <c r="U1236" s="145" t="str">
        <f>IF(B1236="","",VLOOKUP(B1236,'Cartes IGN'!$A$1:$B$3233,2,FALSE))</f>
        <v/>
      </c>
      <c r="V1236" s="147" t="str">
        <f>IF(B1236="","",VLOOKUP(B1236,'Cartes IGN'!$A$1:$D$3233,4,FALSE))</f>
        <v/>
      </c>
      <c r="W1236" s="146" t="str">
        <f>IF(B1236="","",VLOOKUP(B1236,'Cartes IGN'!$A$1:$C$3233,3,FALSE))</f>
        <v/>
      </c>
      <c r="X1236" s="146" t="str">
        <f t="shared" si="18"/>
        <v/>
      </c>
      <c r="Y1236" s="146" t="str">
        <f>IF(X1236="","",VLOOKUP(X1236,Secteur_SQ!$A$1:$B$3870,2,FALSE))</f>
        <v/>
      </c>
      <c r="Z1236" s="146" t="str">
        <f>IF(X1236="","",VLOOKUP(X1236,Secteur_SQ!$A$1:$C$3870,3,FALSE))</f>
        <v/>
      </c>
    </row>
    <row r="1237" spans="1:26">
      <c r="A1237" s="102"/>
      <c r="B1237" s="102"/>
      <c r="C1237" s="102"/>
      <c r="D1237" s="85"/>
      <c r="E1237" s="103"/>
      <c r="F1237" s="104"/>
      <c r="G1237" s="104"/>
      <c r="H1237" s="108"/>
      <c r="I1237" s="104"/>
      <c r="J1237" s="106"/>
      <c r="K1237" s="12"/>
      <c r="L1237" s="107"/>
      <c r="M1237" s="103"/>
      <c r="N1237" s="149"/>
      <c r="O1237" s="89"/>
      <c r="P1237" s="89"/>
      <c r="Q1237" s="89"/>
      <c r="R1237" s="145" t="str">
        <f>IF(A1237="","",VLOOKUP(A1237,Espèces!$A$2:$B$510,2,FALSE))</f>
        <v/>
      </c>
      <c r="S1237" s="146" t="str">
        <f>IF(J1237="","",VLOOKUP(J1237,'code nicheur'!$A$1:$B$16,2,FALSE))</f>
        <v/>
      </c>
      <c r="T1237" s="147" t="str">
        <f>IF(J1237="","",VLOOKUP(J1237,'code nicheur'!$A$1:$C$16,3,FALSE))</f>
        <v/>
      </c>
      <c r="U1237" s="145" t="str">
        <f>IF(B1237="","",VLOOKUP(B1237,'Cartes IGN'!$A$1:$B$3233,2,FALSE))</f>
        <v/>
      </c>
      <c r="V1237" s="147" t="str">
        <f>IF(B1237="","",VLOOKUP(B1237,'Cartes IGN'!$A$1:$D$3233,4,FALSE))</f>
        <v/>
      </c>
      <c r="W1237" s="146" t="str">
        <f>IF(B1237="","",VLOOKUP(B1237,'Cartes IGN'!$A$1:$C$3233,3,FALSE))</f>
        <v/>
      </c>
      <c r="X1237" s="146" t="str">
        <f t="shared" si="18"/>
        <v/>
      </c>
      <c r="Y1237" s="146" t="str">
        <f>IF(X1237="","",VLOOKUP(X1237,Secteur_SQ!$A$1:$B$3870,2,FALSE))</f>
        <v/>
      </c>
      <c r="Z1237" s="146" t="str">
        <f>IF(X1237="","",VLOOKUP(X1237,Secteur_SQ!$A$1:$C$3870,3,FALSE))</f>
        <v/>
      </c>
    </row>
    <row r="1238" spans="1:26">
      <c r="A1238" s="102"/>
      <c r="B1238" s="102"/>
      <c r="C1238" s="102"/>
      <c r="D1238" s="85"/>
      <c r="E1238" s="103"/>
      <c r="F1238" s="104"/>
      <c r="G1238" s="104"/>
      <c r="H1238" s="108"/>
      <c r="I1238" s="104"/>
      <c r="J1238" s="106"/>
      <c r="K1238" s="12"/>
      <c r="L1238" s="107"/>
      <c r="M1238" s="103"/>
      <c r="N1238" s="149"/>
      <c r="O1238" s="89"/>
      <c r="P1238" s="89"/>
      <c r="Q1238" s="89"/>
      <c r="R1238" s="145" t="str">
        <f>IF(A1238="","",VLOOKUP(A1238,Espèces!$A$2:$B$510,2,FALSE))</f>
        <v/>
      </c>
      <c r="S1238" s="146" t="str">
        <f>IF(J1238="","",VLOOKUP(J1238,'code nicheur'!$A$1:$B$16,2,FALSE))</f>
        <v/>
      </c>
      <c r="T1238" s="147" t="str">
        <f>IF(J1238="","",VLOOKUP(J1238,'code nicheur'!$A$1:$C$16,3,FALSE))</f>
        <v/>
      </c>
      <c r="U1238" s="145" t="str">
        <f>IF(B1238="","",VLOOKUP(B1238,'Cartes IGN'!$A$1:$B$3233,2,FALSE))</f>
        <v/>
      </c>
      <c r="V1238" s="147" t="str">
        <f>IF(B1238="","",VLOOKUP(B1238,'Cartes IGN'!$A$1:$D$3233,4,FALSE))</f>
        <v/>
      </c>
      <c r="W1238" s="146" t="str">
        <f>IF(B1238="","",VLOOKUP(B1238,'Cartes IGN'!$A$1:$C$3233,3,FALSE))</f>
        <v/>
      </c>
      <c r="X1238" s="146" t="str">
        <f t="shared" si="18"/>
        <v/>
      </c>
      <c r="Y1238" s="146" t="str">
        <f>IF(X1238="","",VLOOKUP(X1238,Secteur_SQ!$A$1:$B$3870,2,FALSE))</f>
        <v/>
      </c>
      <c r="Z1238" s="146" t="str">
        <f>IF(X1238="","",VLOOKUP(X1238,Secteur_SQ!$A$1:$C$3870,3,FALSE))</f>
        <v/>
      </c>
    </row>
    <row r="1239" spans="1:26">
      <c r="A1239" s="102"/>
      <c r="B1239" s="102"/>
      <c r="C1239" s="102"/>
      <c r="D1239" s="85"/>
      <c r="E1239" s="103"/>
      <c r="F1239" s="104"/>
      <c r="G1239" s="104"/>
      <c r="H1239" s="108"/>
      <c r="I1239" s="104"/>
      <c r="J1239" s="106"/>
      <c r="K1239" s="12"/>
      <c r="L1239" s="107"/>
      <c r="M1239" s="103"/>
      <c r="N1239" s="149"/>
      <c r="O1239" s="89"/>
      <c r="P1239" s="89"/>
      <c r="Q1239" s="89"/>
      <c r="R1239" s="145" t="str">
        <f>IF(A1239="","",VLOOKUP(A1239,Espèces!$A$2:$B$510,2,FALSE))</f>
        <v/>
      </c>
      <c r="S1239" s="146" t="str">
        <f>IF(J1239="","",VLOOKUP(J1239,'code nicheur'!$A$1:$B$16,2,FALSE))</f>
        <v/>
      </c>
      <c r="T1239" s="147" t="str">
        <f>IF(J1239="","",VLOOKUP(J1239,'code nicheur'!$A$1:$C$16,3,FALSE))</f>
        <v/>
      </c>
      <c r="U1239" s="145" t="str">
        <f>IF(B1239="","",VLOOKUP(B1239,'Cartes IGN'!$A$1:$B$3233,2,FALSE))</f>
        <v/>
      </c>
      <c r="V1239" s="147" t="str">
        <f>IF(B1239="","",VLOOKUP(B1239,'Cartes IGN'!$A$1:$D$3233,4,FALSE))</f>
        <v/>
      </c>
      <c r="W1239" s="146" t="str">
        <f>IF(B1239="","",VLOOKUP(B1239,'Cartes IGN'!$A$1:$C$3233,3,FALSE))</f>
        <v/>
      </c>
      <c r="X1239" s="146" t="str">
        <f t="shared" si="18"/>
        <v/>
      </c>
      <c r="Y1239" s="146" t="str">
        <f>IF(X1239="","",VLOOKUP(X1239,Secteur_SQ!$A$1:$B$3870,2,FALSE))</f>
        <v/>
      </c>
      <c r="Z1239" s="146" t="str">
        <f>IF(X1239="","",VLOOKUP(X1239,Secteur_SQ!$A$1:$C$3870,3,FALSE))</f>
        <v/>
      </c>
    </row>
    <row r="1240" spans="1:26">
      <c r="A1240" s="102"/>
      <c r="B1240" s="102"/>
      <c r="C1240" s="102"/>
      <c r="D1240" s="85"/>
      <c r="E1240" s="103"/>
      <c r="F1240" s="104"/>
      <c r="G1240" s="104"/>
      <c r="H1240" s="108"/>
      <c r="I1240" s="104"/>
      <c r="J1240" s="106"/>
      <c r="K1240" s="12"/>
      <c r="L1240" s="107"/>
      <c r="M1240" s="103"/>
      <c r="N1240" s="149"/>
      <c r="O1240" s="89"/>
      <c r="P1240" s="89"/>
      <c r="Q1240" s="89"/>
      <c r="R1240" s="145" t="str">
        <f>IF(A1240="","",VLOOKUP(A1240,Espèces!$A$2:$B$510,2,FALSE))</f>
        <v/>
      </c>
      <c r="S1240" s="146" t="str">
        <f>IF(J1240="","",VLOOKUP(J1240,'code nicheur'!$A$1:$B$16,2,FALSE))</f>
        <v/>
      </c>
      <c r="T1240" s="147" t="str">
        <f>IF(J1240="","",VLOOKUP(J1240,'code nicheur'!$A$1:$C$16,3,FALSE))</f>
        <v/>
      </c>
      <c r="U1240" s="145" t="str">
        <f>IF(B1240="","",VLOOKUP(B1240,'Cartes IGN'!$A$1:$B$3233,2,FALSE))</f>
        <v/>
      </c>
      <c r="V1240" s="147" t="str">
        <f>IF(B1240="","",VLOOKUP(B1240,'Cartes IGN'!$A$1:$D$3233,4,FALSE))</f>
        <v/>
      </c>
      <c r="W1240" s="146" t="str">
        <f>IF(B1240="","",VLOOKUP(B1240,'Cartes IGN'!$A$1:$C$3233,3,FALSE))</f>
        <v/>
      </c>
      <c r="X1240" s="146" t="str">
        <f t="shared" si="18"/>
        <v/>
      </c>
      <c r="Y1240" s="146" t="str">
        <f>IF(X1240="","",VLOOKUP(X1240,Secteur_SQ!$A$1:$B$3870,2,FALSE))</f>
        <v/>
      </c>
      <c r="Z1240" s="146" t="str">
        <f>IF(X1240="","",VLOOKUP(X1240,Secteur_SQ!$A$1:$C$3870,3,FALSE))</f>
        <v/>
      </c>
    </row>
    <row r="1241" spans="1:26">
      <c r="A1241" s="102"/>
      <c r="B1241" s="102"/>
      <c r="C1241" s="102"/>
      <c r="D1241" s="85"/>
      <c r="E1241" s="103"/>
      <c r="F1241" s="104"/>
      <c r="G1241" s="104"/>
      <c r="H1241" s="108"/>
      <c r="I1241" s="104"/>
      <c r="J1241" s="106"/>
      <c r="K1241" s="12"/>
      <c r="L1241" s="107"/>
      <c r="M1241" s="103"/>
      <c r="N1241" s="149"/>
      <c r="O1241" s="89"/>
      <c r="P1241" s="89"/>
      <c r="Q1241" s="89"/>
      <c r="R1241" s="145" t="str">
        <f>IF(A1241="","",VLOOKUP(A1241,Espèces!$A$2:$B$510,2,FALSE))</f>
        <v/>
      </c>
      <c r="S1241" s="146" t="str">
        <f>IF(J1241="","",VLOOKUP(J1241,'code nicheur'!$A$1:$B$16,2,FALSE))</f>
        <v/>
      </c>
      <c r="T1241" s="147" t="str">
        <f>IF(J1241="","",VLOOKUP(J1241,'code nicheur'!$A$1:$C$16,3,FALSE))</f>
        <v/>
      </c>
      <c r="U1241" s="145" t="str">
        <f>IF(B1241="","",VLOOKUP(B1241,'Cartes IGN'!$A$1:$B$3233,2,FALSE))</f>
        <v/>
      </c>
      <c r="V1241" s="147" t="str">
        <f>IF(B1241="","",VLOOKUP(B1241,'Cartes IGN'!$A$1:$D$3233,4,FALSE))</f>
        <v/>
      </c>
      <c r="W1241" s="146" t="str">
        <f>IF(B1241="","",VLOOKUP(B1241,'Cartes IGN'!$A$1:$C$3233,3,FALSE))</f>
        <v/>
      </c>
      <c r="X1241" s="146" t="str">
        <f t="shared" si="18"/>
        <v/>
      </c>
      <c r="Y1241" s="146" t="str">
        <f>IF(X1241="","",VLOOKUP(X1241,Secteur_SQ!$A$1:$B$3870,2,FALSE))</f>
        <v/>
      </c>
      <c r="Z1241" s="146" t="str">
        <f>IF(X1241="","",VLOOKUP(X1241,Secteur_SQ!$A$1:$C$3870,3,FALSE))</f>
        <v/>
      </c>
    </row>
    <row r="1242" spans="1:26">
      <c r="A1242" s="102"/>
      <c r="B1242" s="102"/>
      <c r="C1242" s="102"/>
      <c r="D1242" s="85"/>
      <c r="E1242" s="103"/>
      <c r="F1242" s="104"/>
      <c r="G1242" s="104"/>
      <c r="H1242" s="108"/>
      <c r="I1242" s="104"/>
      <c r="J1242" s="106"/>
      <c r="K1242" s="12"/>
      <c r="L1242" s="107"/>
      <c r="M1242" s="103"/>
      <c r="N1242" s="149"/>
      <c r="O1242" s="89"/>
      <c r="P1242" s="89"/>
      <c r="Q1242" s="89"/>
      <c r="R1242" s="145" t="str">
        <f>IF(A1242="","",VLOOKUP(A1242,Espèces!$A$2:$B$510,2,FALSE))</f>
        <v/>
      </c>
      <c r="S1242" s="146" t="str">
        <f>IF(J1242="","",VLOOKUP(J1242,'code nicheur'!$A$1:$B$16,2,FALSE))</f>
        <v/>
      </c>
      <c r="T1242" s="147" t="str">
        <f>IF(J1242="","",VLOOKUP(J1242,'code nicheur'!$A$1:$C$16,3,FALSE))</f>
        <v/>
      </c>
      <c r="U1242" s="145" t="str">
        <f>IF(B1242="","",VLOOKUP(B1242,'Cartes IGN'!$A$1:$B$3233,2,FALSE))</f>
        <v/>
      </c>
      <c r="V1242" s="147" t="str">
        <f>IF(B1242="","",VLOOKUP(B1242,'Cartes IGN'!$A$1:$D$3233,4,FALSE))</f>
        <v/>
      </c>
      <c r="W1242" s="146" t="str">
        <f>IF(B1242="","",VLOOKUP(B1242,'Cartes IGN'!$A$1:$C$3233,3,FALSE))</f>
        <v/>
      </c>
      <c r="X1242" s="146" t="str">
        <f t="shared" ref="X1242:X1305" si="19">IF(F1242="","",D1242&amp;"-"&amp;F1242)</f>
        <v/>
      </c>
      <c r="Y1242" s="146" t="str">
        <f>IF(X1242="","",VLOOKUP(X1242,Secteur_SQ!$A$1:$B$3870,2,FALSE))</f>
        <v/>
      </c>
      <c r="Z1242" s="146" t="str">
        <f>IF(X1242="","",VLOOKUP(X1242,Secteur_SQ!$A$1:$C$3870,3,FALSE))</f>
        <v/>
      </c>
    </row>
    <row r="1243" spans="1:26">
      <c r="A1243" s="102"/>
      <c r="B1243" s="102"/>
      <c r="C1243" s="102"/>
      <c r="D1243" s="85"/>
      <c r="E1243" s="103"/>
      <c r="F1243" s="104"/>
      <c r="G1243" s="104"/>
      <c r="H1243" s="108"/>
      <c r="I1243" s="104"/>
      <c r="J1243" s="106"/>
      <c r="K1243" s="12"/>
      <c r="L1243" s="107"/>
      <c r="M1243" s="103"/>
      <c r="N1243" s="149"/>
      <c r="O1243" s="89"/>
      <c r="P1243" s="89"/>
      <c r="Q1243" s="89"/>
      <c r="R1243" s="145" t="str">
        <f>IF(A1243="","",VLOOKUP(A1243,Espèces!$A$2:$B$510,2,FALSE))</f>
        <v/>
      </c>
      <c r="S1243" s="146" t="str">
        <f>IF(J1243="","",VLOOKUP(J1243,'code nicheur'!$A$1:$B$16,2,FALSE))</f>
        <v/>
      </c>
      <c r="T1243" s="147" t="str">
        <f>IF(J1243="","",VLOOKUP(J1243,'code nicheur'!$A$1:$C$16,3,FALSE))</f>
        <v/>
      </c>
      <c r="U1243" s="145" t="str">
        <f>IF(B1243="","",VLOOKUP(B1243,'Cartes IGN'!$A$1:$B$3233,2,FALSE))</f>
        <v/>
      </c>
      <c r="V1243" s="147" t="str">
        <f>IF(B1243="","",VLOOKUP(B1243,'Cartes IGN'!$A$1:$D$3233,4,FALSE))</f>
        <v/>
      </c>
      <c r="W1243" s="146" t="str">
        <f>IF(B1243="","",VLOOKUP(B1243,'Cartes IGN'!$A$1:$C$3233,3,FALSE))</f>
        <v/>
      </c>
      <c r="X1243" s="146" t="str">
        <f t="shared" si="19"/>
        <v/>
      </c>
      <c r="Y1243" s="146" t="str">
        <f>IF(X1243="","",VLOOKUP(X1243,Secteur_SQ!$A$1:$B$3870,2,FALSE))</f>
        <v/>
      </c>
      <c r="Z1243" s="146" t="str">
        <f>IF(X1243="","",VLOOKUP(X1243,Secteur_SQ!$A$1:$C$3870,3,FALSE))</f>
        <v/>
      </c>
    </row>
    <row r="1244" spans="1:26">
      <c r="A1244" s="102"/>
      <c r="B1244" s="102"/>
      <c r="C1244" s="102"/>
      <c r="D1244" s="85"/>
      <c r="E1244" s="103"/>
      <c r="F1244" s="104"/>
      <c r="G1244" s="104"/>
      <c r="H1244" s="108"/>
      <c r="I1244" s="104"/>
      <c r="J1244" s="106"/>
      <c r="K1244" s="12"/>
      <c r="L1244" s="107"/>
      <c r="M1244" s="103"/>
      <c r="N1244" s="149"/>
      <c r="O1244" s="89"/>
      <c r="P1244" s="89"/>
      <c r="Q1244" s="89"/>
      <c r="R1244" s="145" t="str">
        <f>IF(A1244="","",VLOOKUP(A1244,Espèces!$A$2:$B$510,2,FALSE))</f>
        <v/>
      </c>
      <c r="S1244" s="146" t="str">
        <f>IF(J1244="","",VLOOKUP(J1244,'code nicheur'!$A$1:$B$16,2,FALSE))</f>
        <v/>
      </c>
      <c r="T1244" s="147" t="str">
        <f>IF(J1244="","",VLOOKUP(J1244,'code nicheur'!$A$1:$C$16,3,FALSE))</f>
        <v/>
      </c>
      <c r="U1244" s="145" t="str">
        <f>IF(B1244="","",VLOOKUP(B1244,'Cartes IGN'!$A$1:$B$3233,2,FALSE))</f>
        <v/>
      </c>
      <c r="V1244" s="147" t="str">
        <f>IF(B1244="","",VLOOKUP(B1244,'Cartes IGN'!$A$1:$D$3233,4,FALSE))</f>
        <v/>
      </c>
      <c r="W1244" s="146" t="str">
        <f>IF(B1244="","",VLOOKUP(B1244,'Cartes IGN'!$A$1:$C$3233,3,FALSE))</f>
        <v/>
      </c>
      <c r="X1244" s="146" t="str">
        <f t="shared" si="19"/>
        <v/>
      </c>
      <c r="Y1244" s="146" t="str">
        <f>IF(X1244="","",VLOOKUP(X1244,Secteur_SQ!$A$1:$B$3870,2,FALSE))</f>
        <v/>
      </c>
      <c r="Z1244" s="146" t="str">
        <f>IF(X1244="","",VLOOKUP(X1244,Secteur_SQ!$A$1:$C$3870,3,FALSE))</f>
        <v/>
      </c>
    </row>
    <row r="1245" spans="1:26">
      <c r="A1245" s="102"/>
      <c r="B1245" s="102"/>
      <c r="C1245" s="102"/>
      <c r="D1245" s="85"/>
      <c r="E1245" s="103"/>
      <c r="F1245" s="104"/>
      <c r="G1245" s="104"/>
      <c r="H1245" s="108"/>
      <c r="I1245" s="104"/>
      <c r="J1245" s="106"/>
      <c r="K1245" s="12"/>
      <c r="L1245" s="107"/>
      <c r="M1245" s="103"/>
      <c r="N1245" s="149"/>
      <c r="O1245" s="89"/>
      <c r="P1245" s="89"/>
      <c r="Q1245" s="89"/>
      <c r="R1245" s="145" t="str">
        <f>IF(A1245="","",VLOOKUP(A1245,Espèces!$A$2:$B$510,2,FALSE))</f>
        <v/>
      </c>
      <c r="S1245" s="146" t="str">
        <f>IF(J1245="","",VLOOKUP(J1245,'code nicheur'!$A$1:$B$16,2,FALSE))</f>
        <v/>
      </c>
      <c r="T1245" s="147" t="str">
        <f>IF(J1245="","",VLOOKUP(J1245,'code nicheur'!$A$1:$C$16,3,FALSE))</f>
        <v/>
      </c>
      <c r="U1245" s="145" t="str">
        <f>IF(B1245="","",VLOOKUP(B1245,'Cartes IGN'!$A$1:$B$3233,2,FALSE))</f>
        <v/>
      </c>
      <c r="V1245" s="147" t="str">
        <f>IF(B1245="","",VLOOKUP(B1245,'Cartes IGN'!$A$1:$D$3233,4,FALSE))</f>
        <v/>
      </c>
      <c r="W1245" s="146" t="str">
        <f>IF(B1245="","",VLOOKUP(B1245,'Cartes IGN'!$A$1:$C$3233,3,FALSE))</f>
        <v/>
      </c>
      <c r="X1245" s="146" t="str">
        <f t="shared" si="19"/>
        <v/>
      </c>
      <c r="Y1245" s="146" t="str">
        <f>IF(X1245="","",VLOOKUP(X1245,Secteur_SQ!$A$1:$B$3870,2,FALSE))</f>
        <v/>
      </c>
      <c r="Z1245" s="146" t="str">
        <f>IF(X1245="","",VLOOKUP(X1245,Secteur_SQ!$A$1:$C$3870,3,FALSE))</f>
        <v/>
      </c>
    </row>
    <row r="1246" spans="1:26">
      <c r="A1246" s="102"/>
      <c r="B1246" s="102"/>
      <c r="C1246" s="102"/>
      <c r="D1246" s="85"/>
      <c r="E1246" s="103"/>
      <c r="F1246" s="104"/>
      <c r="G1246" s="104"/>
      <c r="H1246" s="108"/>
      <c r="I1246" s="104"/>
      <c r="J1246" s="106"/>
      <c r="K1246" s="12"/>
      <c r="L1246" s="107"/>
      <c r="M1246" s="103"/>
      <c r="N1246" s="149"/>
      <c r="O1246" s="89"/>
      <c r="P1246" s="89"/>
      <c r="Q1246" s="89"/>
      <c r="R1246" s="145" t="str">
        <f>IF(A1246="","",VLOOKUP(A1246,Espèces!$A$2:$B$510,2,FALSE))</f>
        <v/>
      </c>
      <c r="S1246" s="146" t="str">
        <f>IF(J1246="","",VLOOKUP(J1246,'code nicheur'!$A$1:$B$16,2,FALSE))</f>
        <v/>
      </c>
      <c r="T1246" s="147" t="str">
        <f>IF(J1246="","",VLOOKUP(J1246,'code nicheur'!$A$1:$C$16,3,FALSE))</f>
        <v/>
      </c>
      <c r="U1246" s="145" t="str">
        <f>IF(B1246="","",VLOOKUP(B1246,'Cartes IGN'!$A$1:$B$3233,2,FALSE))</f>
        <v/>
      </c>
      <c r="V1246" s="147" t="str">
        <f>IF(B1246="","",VLOOKUP(B1246,'Cartes IGN'!$A$1:$D$3233,4,FALSE))</f>
        <v/>
      </c>
      <c r="W1246" s="146" t="str">
        <f>IF(B1246="","",VLOOKUP(B1246,'Cartes IGN'!$A$1:$C$3233,3,FALSE))</f>
        <v/>
      </c>
      <c r="X1246" s="146" t="str">
        <f t="shared" si="19"/>
        <v/>
      </c>
      <c r="Y1246" s="146" t="str">
        <f>IF(X1246="","",VLOOKUP(X1246,Secteur_SQ!$A$1:$B$3870,2,FALSE))</f>
        <v/>
      </c>
      <c r="Z1246" s="146" t="str">
        <f>IF(X1246="","",VLOOKUP(X1246,Secteur_SQ!$A$1:$C$3870,3,FALSE))</f>
        <v/>
      </c>
    </row>
    <row r="1247" spans="1:26">
      <c r="A1247" s="102"/>
      <c r="B1247" s="102"/>
      <c r="C1247" s="102"/>
      <c r="D1247" s="85"/>
      <c r="E1247" s="103"/>
      <c r="F1247" s="104"/>
      <c r="G1247" s="104"/>
      <c r="H1247" s="108"/>
      <c r="I1247" s="104"/>
      <c r="J1247" s="106"/>
      <c r="K1247" s="12"/>
      <c r="L1247" s="107"/>
      <c r="M1247" s="103"/>
      <c r="N1247" s="149"/>
      <c r="O1247" s="89"/>
      <c r="P1247" s="89"/>
      <c r="Q1247" s="89"/>
      <c r="R1247" s="145" t="str">
        <f>IF(A1247="","",VLOOKUP(A1247,Espèces!$A$2:$B$510,2,FALSE))</f>
        <v/>
      </c>
      <c r="S1247" s="146" t="str">
        <f>IF(J1247="","",VLOOKUP(J1247,'code nicheur'!$A$1:$B$16,2,FALSE))</f>
        <v/>
      </c>
      <c r="T1247" s="147" t="str">
        <f>IF(J1247="","",VLOOKUP(J1247,'code nicheur'!$A$1:$C$16,3,FALSE))</f>
        <v/>
      </c>
      <c r="U1247" s="145" t="str">
        <f>IF(B1247="","",VLOOKUP(B1247,'Cartes IGN'!$A$1:$B$3233,2,FALSE))</f>
        <v/>
      </c>
      <c r="V1247" s="147" t="str">
        <f>IF(B1247="","",VLOOKUP(B1247,'Cartes IGN'!$A$1:$D$3233,4,FALSE))</f>
        <v/>
      </c>
      <c r="W1247" s="146" t="str">
        <f>IF(B1247="","",VLOOKUP(B1247,'Cartes IGN'!$A$1:$C$3233,3,FALSE))</f>
        <v/>
      </c>
      <c r="X1247" s="146" t="str">
        <f t="shared" si="19"/>
        <v/>
      </c>
      <c r="Y1247" s="146" t="str">
        <f>IF(X1247="","",VLOOKUP(X1247,Secteur_SQ!$A$1:$B$3870,2,FALSE))</f>
        <v/>
      </c>
      <c r="Z1247" s="146" t="str">
        <f>IF(X1247="","",VLOOKUP(X1247,Secteur_SQ!$A$1:$C$3870,3,FALSE))</f>
        <v/>
      </c>
    </row>
    <row r="1248" spans="1:26">
      <c r="A1248" s="102"/>
      <c r="B1248" s="102"/>
      <c r="C1248" s="102"/>
      <c r="D1248" s="85"/>
      <c r="E1248" s="103"/>
      <c r="F1248" s="104"/>
      <c r="G1248" s="104"/>
      <c r="H1248" s="108"/>
      <c r="I1248" s="104"/>
      <c r="J1248" s="106"/>
      <c r="K1248" s="12"/>
      <c r="L1248" s="107"/>
      <c r="M1248" s="103"/>
      <c r="N1248" s="149"/>
      <c r="O1248" s="89"/>
      <c r="P1248" s="89"/>
      <c r="Q1248" s="89"/>
      <c r="R1248" s="145" t="str">
        <f>IF(A1248="","",VLOOKUP(A1248,Espèces!$A$2:$B$510,2,FALSE))</f>
        <v/>
      </c>
      <c r="S1248" s="146" t="str">
        <f>IF(J1248="","",VLOOKUP(J1248,'code nicheur'!$A$1:$B$16,2,FALSE))</f>
        <v/>
      </c>
      <c r="T1248" s="147" t="str">
        <f>IF(J1248="","",VLOOKUP(J1248,'code nicheur'!$A$1:$C$16,3,FALSE))</f>
        <v/>
      </c>
      <c r="U1248" s="145" t="str">
        <f>IF(B1248="","",VLOOKUP(B1248,'Cartes IGN'!$A$1:$B$3233,2,FALSE))</f>
        <v/>
      </c>
      <c r="V1248" s="147" t="str">
        <f>IF(B1248="","",VLOOKUP(B1248,'Cartes IGN'!$A$1:$D$3233,4,FALSE))</f>
        <v/>
      </c>
      <c r="W1248" s="146" t="str">
        <f>IF(B1248="","",VLOOKUP(B1248,'Cartes IGN'!$A$1:$C$3233,3,FALSE))</f>
        <v/>
      </c>
      <c r="X1248" s="146" t="str">
        <f t="shared" si="19"/>
        <v/>
      </c>
      <c r="Y1248" s="146" t="str">
        <f>IF(X1248="","",VLOOKUP(X1248,Secteur_SQ!$A$1:$B$3870,2,FALSE))</f>
        <v/>
      </c>
      <c r="Z1248" s="146" t="str">
        <f>IF(X1248="","",VLOOKUP(X1248,Secteur_SQ!$A$1:$C$3870,3,FALSE))</f>
        <v/>
      </c>
    </row>
    <row r="1249" spans="1:26">
      <c r="A1249" s="102"/>
      <c r="B1249" s="102"/>
      <c r="C1249" s="102"/>
      <c r="D1249" s="85"/>
      <c r="E1249" s="103"/>
      <c r="F1249" s="104"/>
      <c r="G1249" s="104"/>
      <c r="H1249" s="108"/>
      <c r="I1249" s="104"/>
      <c r="J1249" s="106"/>
      <c r="K1249" s="12"/>
      <c r="L1249" s="107"/>
      <c r="M1249" s="103"/>
      <c r="N1249" s="149"/>
      <c r="O1249" s="89"/>
      <c r="P1249" s="89"/>
      <c r="Q1249" s="89"/>
      <c r="R1249" s="145" t="str">
        <f>IF(A1249="","",VLOOKUP(A1249,Espèces!$A$2:$B$510,2,FALSE))</f>
        <v/>
      </c>
      <c r="S1249" s="146" t="str">
        <f>IF(J1249="","",VLOOKUP(J1249,'code nicheur'!$A$1:$B$16,2,FALSE))</f>
        <v/>
      </c>
      <c r="T1249" s="147" t="str">
        <f>IF(J1249="","",VLOOKUP(J1249,'code nicheur'!$A$1:$C$16,3,FALSE))</f>
        <v/>
      </c>
      <c r="U1249" s="145" t="str">
        <f>IF(B1249="","",VLOOKUP(B1249,'Cartes IGN'!$A$1:$B$3233,2,FALSE))</f>
        <v/>
      </c>
      <c r="V1249" s="147" t="str">
        <f>IF(B1249="","",VLOOKUP(B1249,'Cartes IGN'!$A$1:$D$3233,4,FALSE))</f>
        <v/>
      </c>
      <c r="W1249" s="146" t="str">
        <f>IF(B1249="","",VLOOKUP(B1249,'Cartes IGN'!$A$1:$C$3233,3,FALSE))</f>
        <v/>
      </c>
      <c r="X1249" s="146" t="str">
        <f t="shared" si="19"/>
        <v/>
      </c>
      <c r="Y1249" s="146" t="str">
        <f>IF(X1249="","",VLOOKUP(X1249,Secteur_SQ!$A$1:$B$3870,2,FALSE))</f>
        <v/>
      </c>
      <c r="Z1249" s="146" t="str">
        <f>IF(X1249="","",VLOOKUP(X1249,Secteur_SQ!$A$1:$C$3870,3,FALSE))</f>
        <v/>
      </c>
    </row>
    <row r="1250" spans="1:26">
      <c r="A1250" s="102"/>
      <c r="B1250" s="102"/>
      <c r="C1250" s="102"/>
      <c r="D1250" s="85"/>
      <c r="E1250" s="103"/>
      <c r="F1250" s="104"/>
      <c r="G1250" s="104"/>
      <c r="H1250" s="108"/>
      <c r="I1250" s="104"/>
      <c r="J1250" s="106"/>
      <c r="K1250" s="12"/>
      <c r="L1250" s="107"/>
      <c r="M1250" s="103"/>
      <c r="N1250" s="149"/>
      <c r="O1250" s="89"/>
      <c r="P1250" s="89"/>
      <c r="Q1250" s="89"/>
      <c r="R1250" s="145" t="str">
        <f>IF(A1250="","",VLOOKUP(A1250,Espèces!$A$2:$B$510,2,FALSE))</f>
        <v/>
      </c>
      <c r="S1250" s="146" t="str">
        <f>IF(J1250="","",VLOOKUP(J1250,'code nicheur'!$A$1:$B$16,2,FALSE))</f>
        <v/>
      </c>
      <c r="T1250" s="147" t="str">
        <f>IF(J1250="","",VLOOKUP(J1250,'code nicheur'!$A$1:$C$16,3,FALSE))</f>
        <v/>
      </c>
      <c r="U1250" s="145" t="str">
        <f>IF(B1250="","",VLOOKUP(B1250,'Cartes IGN'!$A$1:$B$3233,2,FALSE))</f>
        <v/>
      </c>
      <c r="V1250" s="147" t="str">
        <f>IF(B1250="","",VLOOKUP(B1250,'Cartes IGN'!$A$1:$D$3233,4,FALSE))</f>
        <v/>
      </c>
      <c r="W1250" s="146" t="str">
        <f>IF(B1250="","",VLOOKUP(B1250,'Cartes IGN'!$A$1:$C$3233,3,FALSE))</f>
        <v/>
      </c>
      <c r="X1250" s="146" t="str">
        <f t="shared" si="19"/>
        <v/>
      </c>
      <c r="Y1250" s="146" t="str">
        <f>IF(X1250="","",VLOOKUP(X1250,Secteur_SQ!$A$1:$B$3870,2,FALSE))</f>
        <v/>
      </c>
      <c r="Z1250" s="146" t="str">
        <f>IF(X1250="","",VLOOKUP(X1250,Secteur_SQ!$A$1:$C$3870,3,FALSE))</f>
        <v/>
      </c>
    </row>
    <row r="1251" spans="1:26">
      <c r="A1251" s="102"/>
      <c r="B1251" s="102"/>
      <c r="C1251" s="102"/>
      <c r="D1251" s="85"/>
      <c r="E1251" s="103"/>
      <c r="F1251" s="104"/>
      <c r="G1251" s="104"/>
      <c r="H1251" s="108"/>
      <c r="I1251" s="104"/>
      <c r="J1251" s="106"/>
      <c r="K1251" s="12"/>
      <c r="L1251" s="107"/>
      <c r="M1251" s="103"/>
      <c r="N1251" s="149"/>
      <c r="O1251" s="89"/>
      <c r="P1251" s="89"/>
      <c r="Q1251" s="89"/>
      <c r="R1251" s="145" t="str">
        <f>IF(A1251="","",VLOOKUP(A1251,Espèces!$A$2:$B$510,2,FALSE))</f>
        <v/>
      </c>
      <c r="S1251" s="146" t="str">
        <f>IF(J1251="","",VLOOKUP(J1251,'code nicheur'!$A$1:$B$16,2,FALSE))</f>
        <v/>
      </c>
      <c r="T1251" s="147" t="str">
        <f>IF(J1251="","",VLOOKUP(J1251,'code nicheur'!$A$1:$C$16,3,FALSE))</f>
        <v/>
      </c>
      <c r="U1251" s="145" t="str">
        <f>IF(B1251="","",VLOOKUP(B1251,'Cartes IGN'!$A$1:$B$3233,2,FALSE))</f>
        <v/>
      </c>
      <c r="V1251" s="147" t="str">
        <f>IF(B1251="","",VLOOKUP(B1251,'Cartes IGN'!$A$1:$D$3233,4,FALSE))</f>
        <v/>
      </c>
      <c r="W1251" s="146" t="str">
        <f>IF(B1251="","",VLOOKUP(B1251,'Cartes IGN'!$A$1:$C$3233,3,FALSE))</f>
        <v/>
      </c>
      <c r="X1251" s="146" t="str">
        <f t="shared" si="19"/>
        <v/>
      </c>
      <c r="Y1251" s="146" t="str">
        <f>IF(X1251="","",VLOOKUP(X1251,Secteur_SQ!$A$1:$B$3870,2,FALSE))</f>
        <v/>
      </c>
      <c r="Z1251" s="146" t="str">
        <f>IF(X1251="","",VLOOKUP(X1251,Secteur_SQ!$A$1:$C$3870,3,FALSE))</f>
        <v/>
      </c>
    </row>
    <row r="1252" spans="1:26">
      <c r="A1252" s="102"/>
      <c r="B1252" s="102"/>
      <c r="C1252" s="102"/>
      <c r="D1252" s="85"/>
      <c r="E1252" s="103"/>
      <c r="F1252" s="104"/>
      <c r="G1252" s="104"/>
      <c r="H1252" s="108"/>
      <c r="I1252" s="104"/>
      <c r="J1252" s="106"/>
      <c r="K1252" s="12"/>
      <c r="L1252" s="107"/>
      <c r="M1252" s="103"/>
      <c r="N1252" s="149"/>
      <c r="O1252" s="89"/>
      <c r="P1252" s="89"/>
      <c r="Q1252" s="89"/>
      <c r="R1252" s="145" t="str">
        <f>IF(A1252="","",VLOOKUP(A1252,Espèces!$A$2:$B$510,2,FALSE))</f>
        <v/>
      </c>
      <c r="S1252" s="146" t="str">
        <f>IF(J1252="","",VLOOKUP(J1252,'code nicheur'!$A$1:$B$16,2,FALSE))</f>
        <v/>
      </c>
      <c r="T1252" s="147" t="str">
        <f>IF(J1252="","",VLOOKUP(J1252,'code nicheur'!$A$1:$C$16,3,FALSE))</f>
        <v/>
      </c>
      <c r="U1252" s="145" t="str">
        <f>IF(B1252="","",VLOOKUP(B1252,'Cartes IGN'!$A$1:$B$3233,2,FALSE))</f>
        <v/>
      </c>
      <c r="V1252" s="147" t="str">
        <f>IF(B1252="","",VLOOKUP(B1252,'Cartes IGN'!$A$1:$D$3233,4,FALSE))</f>
        <v/>
      </c>
      <c r="W1252" s="146" t="str">
        <f>IF(B1252="","",VLOOKUP(B1252,'Cartes IGN'!$A$1:$C$3233,3,FALSE))</f>
        <v/>
      </c>
      <c r="X1252" s="146" t="str">
        <f t="shared" si="19"/>
        <v/>
      </c>
      <c r="Y1252" s="146" t="str">
        <f>IF(X1252="","",VLOOKUP(X1252,Secteur_SQ!$A$1:$B$3870,2,FALSE))</f>
        <v/>
      </c>
      <c r="Z1252" s="146" t="str">
        <f>IF(X1252="","",VLOOKUP(X1252,Secteur_SQ!$A$1:$C$3870,3,FALSE))</f>
        <v/>
      </c>
    </row>
    <row r="1253" spans="1:26">
      <c r="A1253" s="102"/>
      <c r="B1253" s="102"/>
      <c r="C1253" s="102"/>
      <c r="D1253" s="85"/>
      <c r="E1253" s="103"/>
      <c r="F1253" s="104"/>
      <c r="G1253" s="104"/>
      <c r="H1253" s="108"/>
      <c r="I1253" s="104"/>
      <c r="J1253" s="106"/>
      <c r="K1253" s="12"/>
      <c r="L1253" s="107"/>
      <c r="M1253" s="103"/>
      <c r="N1253" s="149"/>
      <c r="O1253" s="89"/>
      <c r="P1253" s="89"/>
      <c r="Q1253" s="89"/>
      <c r="R1253" s="145" t="str">
        <f>IF(A1253="","",VLOOKUP(A1253,Espèces!$A$2:$B$510,2,FALSE))</f>
        <v/>
      </c>
      <c r="S1253" s="146" t="str">
        <f>IF(J1253="","",VLOOKUP(J1253,'code nicheur'!$A$1:$B$16,2,FALSE))</f>
        <v/>
      </c>
      <c r="T1253" s="147" t="str">
        <f>IF(J1253="","",VLOOKUP(J1253,'code nicheur'!$A$1:$C$16,3,FALSE))</f>
        <v/>
      </c>
      <c r="U1253" s="145" t="str">
        <f>IF(B1253="","",VLOOKUP(B1253,'Cartes IGN'!$A$1:$B$3233,2,FALSE))</f>
        <v/>
      </c>
      <c r="V1253" s="147" t="str">
        <f>IF(B1253="","",VLOOKUP(B1253,'Cartes IGN'!$A$1:$D$3233,4,FALSE))</f>
        <v/>
      </c>
      <c r="W1253" s="146" t="str">
        <f>IF(B1253="","",VLOOKUP(B1253,'Cartes IGN'!$A$1:$C$3233,3,FALSE))</f>
        <v/>
      </c>
      <c r="X1253" s="146" t="str">
        <f t="shared" si="19"/>
        <v/>
      </c>
      <c r="Y1253" s="146" t="str">
        <f>IF(X1253="","",VLOOKUP(X1253,Secteur_SQ!$A$1:$B$3870,2,FALSE))</f>
        <v/>
      </c>
      <c r="Z1253" s="146" t="str">
        <f>IF(X1253="","",VLOOKUP(X1253,Secteur_SQ!$A$1:$C$3870,3,FALSE))</f>
        <v/>
      </c>
    </row>
    <row r="1254" spans="1:26">
      <c r="A1254" s="102"/>
      <c r="B1254" s="102"/>
      <c r="C1254" s="102"/>
      <c r="D1254" s="85"/>
      <c r="E1254" s="103"/>
      <c r="F1254" s="104"/>
      <c r="G1254" s="104"/>
      <c r="H1254" s="108"/>
      <c r="I1254" s="104"/>
      <c r="J1254" s="106"/>
      <c r="K1254" s="12"/>
      <c r="L1254" s="107"/>
      <c r="M1254" s="103"/>
      <c r="N1254" s="149"/>
      <c r="O1254" s="89"/>
      <c r="P1254" s="89"/>
      <c r="Q1254" s="89"/>
      <c r="R1254" s="145" t="str">
        <f>IF(A1254="","",VLOOKUP(A1254,Espèces!$A$2:$B$510,2,FALSE))</f>
        <v/>
      </c>
      <c r="S1254" s="146" t="str">
        <f>IF(J1254="","",VLOOKUP(J1254,'code nicheur'!$A$1:$B$16,2,FALSE))</f>
        <v/>
      </c>
      <c r="T1254" s="147" t="str">
        <f>IF(J1254="","",VLOOKUP(J1254,'code nicheur'!$A$1:$C$16,3,FALSE))</f>
        <v/>
      </c>
      <c r="U1254" s="145" t="str">
        <f>IF(B1254="","",VLOOKUP(B1254,'Cartes IGN'!$A$1:$B$3233,2,FALSE))</f>
        <v/>
      </c>
      <c r="V1254" s="147" t="str">
        <f>IF(B1254="","",VLOOKUP(B1254,'Cartes IGN'!$A$1:$D$3233,4,FALSE))</f>
        <v/>
      </c>
      <c r="W1254" s="146" t="str">
        <f>IF(B1254="","",VLOOKUP(B1254,'Cartes IGN'!$A$1:$C$3233,3,FALSE))</f>
        <v/>
      </c>
      <c r="X1254" s="146" t="str">
        <f t="shared" si="19"/>
        <v/>
      </c>
      <c r="Y1254" s="146" t="str">
        <f>IF(X1254="","",VLOOKUP(X1254,Secteur_SQ!$A$1:$B$3870,2,FALSE))</f>
        <v/>
      </c>
      <c r="Z1254" s="146" t="str">
        <f>IF(X1254="","",VLOOKUP(X1254,Secteur_SQ!$A$1:$C$3870,3,FALSE))</f>
        <v/>
      </c>
    </row>
    <row r="1255" spans="1:26">
      <c r="A1255" s="102"/>
      <c r="B1255" s="102"/>
      <c r="C1255" s="102"/>
      <c r="D1255" s="85"/>
      <c r="E1255" s="103"/>
      <c r="F1255" s="104"/>
      <c r="G1255" s="104"/>
      <c r="H1255" s="108"/>
      <c r="I1255" s="104"/>
      <c r="J1255" s="106"/>
      <c r="K1255" s="12"/>
      <c r="L1255" s="107"/>
      <c r="M1255" s="103"/>
      <c r="N1255" s="149"/>
      <c r="O1255" s="89"/>
      <c r="P1255" s="89"/>
      <c r="Q1255" s="89"/>
      <c r="R1255" s="145" t="str">
        <f>IF(A1255="","",VLOOKUP(A1255,Espèces!$A$2:$B$510,2,FALSE))</f>
        <v/>
      </c>
      <c r="S1255" s="146" t="str">
        <f>IF(J1255="","",VLOOKUP(J1255,'code nicheur'!$A$1:$B$16,2,FALSE))</f>
        <v/>
      </c>
      <c r="T1255" s="147" t="str">
        <f>IF(J1255="","",VLOOKUP(J1255,'code nicheur'!$A$1:$C$16,3,FALSE))</f>
        <v/>
      </c>
      <c r="U1255" s="145" t="str">
        <f>IF(B1255="","",VLOOKUP(B1255,'Cartes IGN'!$A$1:$B$3233,2,FALSE))</f>
        <v/>
      </c>
      <c r="V1255" s="147" t="str">
        <f>IF(B1255="","",VLOOKUP(B1255,'Cartes IGN'!$A$1:$D$3233,4,FALSE))</f>
        <v/>
      </c>
      <c r="W1255" s="146" t="str">
        <f>IF(B1255="","",VLOOKUP(B1255,'Cartes IGN'!$A$1:$C$3233,3,FALSE))</f>
        <v/>
      </c>
      <c r="X1255" s="146" t="str">
        <f t="shared" si="19"/>
        <v/>
      </c>
      <c r="Y1255" s="146" t="str">
        <f>IF(X1255="","",VLOOKUP(X1255,Secteur_SQ!$A$1:$B$3870,2,FALSE))</f>
        <v/>
      </c>
      <c r="Z1255" s="146" t="str">
        <f>IF(X1255="","",VLOOKUP(X1255,Secteur_SQ!$A$1:$C$3870,3,FALSE))</f>
        <v/>
      </c>
    </row>
    <row r="1256" spans="1:26">
      <c r="A1256" s="102"/>
      <c r="B1256" s="102"/>
      <c r="C1256" s="102"/>
      <c r="D1256" s="85"/>
      <c r="E1256" s="103"/>
      <c r="F1256" s="104"/>
      <c r="G1256" s="104"/>
      <c r="H1256" s="108"/>
      <c r="I1256" s="104"/>
      <c r="J1256" s="106"/>
      <c r="K1256" s="12"/>
      <c r="L1256" s="107"/>
      <c r="M1256" s="103"/>
      <c r="N1256" s="149"/>
      <c r="O1256" s="89"/>
      <c r="P1256" s="89"/>
      <c r="Q1256" s="89"/>
      <c r="R1256" s="145" t="str">
        <f>IF(A1256="","",VLOOKUP(A1256,Espèces!$A$2:$B$510,2,FALSE))</f>
        <v/>
      </c>
      <c r="S1256" s="146" t="str">
        <f>IF(J1256="","",VLOOKUP(J1256,'code nicheur'!$A$1:$B$16,2,FALSE))</f>
        <v/>
      </c>
      <c r="T1256" s="147" t="str">
        <f>IF(J1256="","",VLOOKUP(J1256,'code nicheur'!$A$1:$C$16,3,FALSE))</f>
        <v/>
      </c>
      <c r="U1256" s="145" t="str">
        <f>IF(B1256="","",VLOOKUP(B1256,'Cartes IGN'!$A$1:$B$3233,2,FALSE))</f>
        <v/>
      </c>
      <c r="V1256" s="147" t="str">
        <f>IF(B1256="","",VLOOKUP(B1256,'Cartes IGN'!$A$1:$D$3233,4,FALSE))</f>
        <v/>
      </c>
      <c r="W1256" s="146" t="str">
        <f>IF(B1256="","",VLOOKUP(B1256,'Cartes IGN'!$A$1:$C$3233,3,FALSE))</f>
        <v/>
      </c>
      <c r="X1256" s="146" t="str">
        <f t="shared" si="19"/>
        <v/>
      </c>
      <c r="Y1256" s="146" t="str">
        <f>IF(X1256="","",VLOOKUP(X1256,Secteur_SQ!$A$1:$B$3870,2,FALSE))</f>
        <v/>
      </c>
      <c r="Z1256" s="146" t="str">
        <f>IF(X1256="","",VLOOKUP(X1256,Secteur_SQ!$A$1:$C$3870,3,FALSE))</f>
        <v/>
      </c>
    </row>
    <row r="1257" spans="1:26">
      <c r="A1257" s="102"/>
      <c r="B1257" s="102"/>
      <c r="C1257" s="102"/>
      <c r="D1257" s="85"/>
      <c r="E1257" s="103"/>
      <c r="F1257" s="104"/>
      <c r="G1257" s="104"/>
      <c r="H1257" s="108"/>
      <c r="I1257" s="104"/>
      <c r="J1257" s="106"/>
      <c r="K1257" s="12"/>
      <c r="L1257" s="107"/>
      <c r="M1257" s="103"/>
      <c r="N1257" s="149"/>
      <c r="O1257" s="89"/>
      <c r="P1257" s="89"/>
      <c r="Q1257" s="89"/>
      <c r="R1257" s="145" t="str">
        <f>IF(A1257="","",VLOOKUP(A1257,Espèces!$A$2:$B$510,2,FALSE))</f>
        <v/>
      </c>
      <c r="S1257" s="146" t="str">
        <f>IF(J1257="","",VLOOKUP(J1257,'code nicheur'!$A$1:$B$16,2,FALSE))</f>
        <v/>
      </c>
      <c r="T1257" s="147" t="str">
        <f>IF(J1257="","",VLOOKUP(J1257,'code nicheur'!$A$1:$C$16,3,FALSE))</f>
        <v/>
      </c>
      <c r="U1257" s="145" t="str">
        <f>IF(B1257="","",VLOOKUP(B1257,'Cartes IGN'!$A$1:$B$3233,2,FALSE))</f>
        <v/>
      </c>
      <c r="V1257" s="147" t="str">
        <f>IF(B1257="","",VLOOKUP(B1257,'Cartes IGN'!$A$1:$D$3233,4,FALSE))</f>
        <v/>
      </c>
      <c r="W1257" s="146" t="str">
        <f>IF(B1257="","",VLOOKUP(B1257,'Cartes IGN'!$A$1:$C$3233,3,FALSE))</f>
        <v/>
      </c>
      <c r="X1257" s="146" t="str">
        <f t="shared" si="19"/>
        <v/>
      </c>
      <c r="Y1257" s="146" t="str">
        <f>IF(X1257="","",VLOOKUP(X1257,Secteur_SQ!$A$1:$B$3870,2,FALSE))</f>
        <v/>
      </c>
      <c r="Z1257" s="146" t="str">
        <f>IF(X1257="","",VLOOKUP(X1257,Secteur_SQ!$A$1:$C$3870,3,FALSE))</f>
        <v/>
      </c>
    </row>
    <row r="1258" spans="1:26">
      <c r="A1258" s="102"/>
      <c r="B1258" s="102"/>
      <c r="C1258" s="102"/>
      <c r="D1258" s="85"/>
      <c r="E1258" s="103"/>
      <c r="F1258" s="104"/>
      <c r="G1258" s="104"/>
      <c r="H1258" s="108"/>
      <c r="I1258" s="104"/>
      <c r="J1258" s="106"/>
      <c r="K1258" s="12"/>
      <c r="L1258" s="107"/>
      <c r="M1258" s="103"/>
      <c r="N1258" s="149"/>
      <c r="O1258" s="89"/>
      <c r="P1258" s="89"/>
      <c r="Q1258" s="89"/>
      <c r="R1258" s="145" t="str">
        <f>IF(A1258="","",VLOOKUP(A1258,Espèces!$A$2:$B$510,2,FALSE))</f>
        <v/>
      </c>
      <c r="S1258" s="146" t="str">
        <f>IF(J1258="","",VLOOKUP(J1258,'code nicheur'!$A$1:$B$16,2,FALSE))</f>
        <v/>
      </c>
      <c r="T1258" s="147" t="str">
        <f>IF(J1258="","",VLOOKUP(J1258,'code nicheur'!$A$1:$C$16,3,FALSE))</f>
        <v/>
      </c>
      <c r="U1258" s="145" t="str">
        <f>IF(B1258="","",VLOOKUP(B1258,'Cartes IGN'!$A$1:$B$3233,2,FALSE))</f>
        <v/>
      </c>
      <c r="V1258" s="147" t="str">
        <f>IF(B1258="","",VLOOKUP(B1258,'Cartes IGN'!$A$1:$D$3233,4,FALSE))</f>
        <v/>
      </c>
      <c r="W1258" s="146" t="str">
        <f>IF(B1258="","",VLOOKUP(B1258,'Cartes IGN'!$A$1:$C$3233,3,FALSE))</f>
        <v/>
      </c>
      <c r="X1258" s="146" t="str">
        <f t="shared" si="19"/>
        <v/>
      </c>
      <c r="Y1258" s="146" t="str">
        <f>IF(X1258="","",VLOOKUP(X1258,Secteur_SQ!$A$1:$B$3870,2,FALSE))</f>
        <v/>
      </c>
      <c r="Z1258" s="146" t="str">
        <f>IF(X1258="","",VLOOKUP(X1258,Secteur_SQ!$A$1:$C$3870,3,FALSE))</f>
        <v/>
      </c>
    </row>
    <row r="1259" spans="1:26">
      <c r="A1259" s="102"/>
      <c r="B1259" s="102"/>
      <c r="C1259" s="102"/>
      <c r="D1259" s="85"/>
      <c r="E1259" s="103"/>
      <c r="F1259" s="104"/>
      <c r="G1259" s="104"/>
      <c r="H1259" s="108"/>
      <c r="I1259" s="104"/>
      <c r="J1259" s="106"/>
      <c r="K1259" s="12"/>
      <c r="L1259" s="107"/>
      <c r="M1259" s="103"/>
      <c r="N1259" s="149"/>
      <c r="O1259" s="89"/>
      <c r="P1259" s="89"/>
      <c r="Q1259" s="89"/>
      <c r="R1259" s="145" t="str">
        <f>IF(A1259="","",VLOOKUP(A1259,Espèces!$A$2:$B$510,2,FALSE))</f>
        <v/>
      </c>
      <c r="S1259" s="146" t="str">
        <f>IF(J1259="","",VLOOKUP(J1259,'code nicheur'!$A$1:$B$16,2,FALSE))</f>
        <v/>
      </c>
      <c r="T1259" s="147" t="str">
        <f>IF(J1259="","",VLOOKUP(J1259,'code nicheur'!$A$1:$C$16,3,FALSE))</f>
        <v/>
      </c>
      <c r="U1259" s="145" t="str">
        <f>IF(B1259="","",VLOOKUP(B1259,'Cartes IGN'!$A$1:$B$3233,2,FALSE))</f>
        <v/>
      </c>
      <c r="V1259" s="147" t="str">
        <f>IF(B1259="","",VLOOKUP(B1259,'Cartes IGN'!$A$1:$D$3233,4,FALSE))</f>
        <v/>
      </c>
      <c r="W1259" s="146" t="str">
        <f>IF(B1259="","",VLOOKUP(B1259,'Cartes IGN'!$A$1:$C$3233,3,FALSE))</f>
        <v/>
      </c>
      <c r="X1259" s="146" t="str">
        <f t="shared" si="19"/>
        <v/>
      </c>
      <c r="Y1259" s="146" t="str">
        <f>IF(X1259="","",VLOOKUP(X1259,Secteur_SQ!$A$1:$B$3870,2,FALSE))</f>
        <v/>
      </c>
      <c r="Z1259" s="146" t="str">
        <f>IF(X1259="","",VLOOKUP(X1259,Secteur_SQ!$A$1:$C$3870,3,FALSE))</f>
        <v/>
      </c>
    </row>
    <row r="1260" spans="1:26">
      <c r="A1260" s="102"/>
      <c r="B1260" s="102"/>
      <c r="C1260" s="102"/>
      <c r="D1260" s="85"/>
      <c r="E1260" s="103"/>
      <c r="F1260" s="104"/>
      <c r="G1260" s="104"/>
      <c r="H1260" s="108"/>
      <c r="I1260" s="104"/>
      <c r="J1260" s="106"/>
      <c r="K1260" s="12"/>
      <c r="L1260" s="107"/>
      <c r="M1260" s="103"/>
      <c r="N1260" s="149"/>
      <c r="O1260" s="89"/>
      <c r="P1260" s="89"/>
      <c r="Q1260" s="89"/>
      <c r="R1260" s="145" t="str">
        <f>IF(A1260="","",VLOOKUP(A1260,Espèces!$A$2:$B$510,2,FALSE))</f>
        <v/>
      </c>
      <c r="S1260" s="146" t="str">
        <f>IF(J1260="","",VLOOKUP(J1260,'code nicheur'!$A$1:$B$16,2,FALSE))</f>
        <v/>
      </c>
      <c r="T1260" s="147" t="str">
        <f>IF(J1260="","",VLOOKUP(J1260,'code nicheur'!$A$1:$C$16,3,FALSE))</f>
        <v/>
      </c>
      <c r="U1260" s="145" t="str">
        <f>IF(B1260="","",VLOOKUP(B1260,'Cartes IGN'!$A$1:$B$3233,2,FALSE))</f>
        <v/>
      </c>
      <c r="V1260" s="147" t="str">
        <f>IF(B1260="","",VLOOKUP(B1260,'Cartes IGN'!$A$1:$D$3233,4,FALSE))</f>
        <v/>
      </c>
      <c r="W1260" s="146" t="str">
        <f>IF(B1260="","",VLOOKUP(B1260,'Cartes IGN'!$A$1:$C$3233,3,FALSE))</f>
        <v/>
      </c>
      <c r="X1260" s="146" t="str">
        <f t="shared" si="19"/>
        <v/>
      </c>
      <c r="Y1260" s="146" t="str">
        <f>IF(X1260="","",VLOOKUP(X1260,Secteur_SQ!$A$1:$B$3870,2,FALSE))</f>
        <v/>
      </c>
      <c r="Z1260" s="146" t="str">
        <f>IF(X1260="","",VLOOKUP(X1260,Secteur_SQ!$A$1:$C$3870,3,FALSE))</f>
        <v/>
      </c>
    </row>
    <row r="1261" spans="1:26">
      <c r="A1261" s="102"/>
      <c r="B1261" s="102"/>
      <c r="C1261" s="102"/>
      <c r="D1261" s="85"/>
      <c r="E1261" s="103"/>
      <c r="F1261" s="104"/>
      <c r="G1261" s="104"/>
      <c r="H1261" s="108"/>
      <c r="I1261" s="104"/>
      <c r="J1261" s="106"/>
      <c r="K1261" s="12"/>
      <c r="L1261" s="107"/>
      <c r="M1261" s="103"/>
      <c r="N1261" s="149"/>
      <c r="O1261" s="89"/>
      <c r="P1261" s="89"/>
      <c r="Q1261" s="89"/>
      <c r="R1261" s="145" t="str">
        <f>IF(A1261="","",VLOOKUP(A1261,Espèces!$A$2:$B$510,2,FALSE))</f>
        <v/>
      </c>
      <c r="S1261" s="146" t="str">
        <f>IF(J1261="","",VLOOKUP(J1261,'code nicheur'!$A$1:$B$16,2,FALSE))</f>
        <v/>
      </c>
      <c r="T1261" s="147" t="str">
        <f>IF(J1261="","",VLOOKUP(J1261,'code nicheur'!$A$1:$C$16,3,FALSE))</f>
        <v/>
      </c>
      <c r="U1261" s="145" t="str">
        <f>IF(B1261="","",VLOOKUP(B1261,'Cartes IGN'!$A$1:$B$3233,2,FALSE))</f>
        <v/>
      </c>
      <c r="V1261" s="147" t="str">
        <f>IF(B1261="","",VLOOKUP(B1261,'Cartes IGN'!$A$1:$D$3233,4,FALSE))</f>
        <v/>
      </c>
      <c r="W1261" s="146" t="str">
        <f>IF(B1261="","",VLOOKUP(B1261,'Cartes IGN'!$A$1:$C$3233,3,FALSE))</f>
        <v/>
      </c>
      <c r="X1261" s="146" t="str">
        <f t="shared" si="19"/>
        <v/>
      </c>
      <c r="Y1261" s="146" t="str">
        <f>IF(X1261="","",VLOOKUP(X1261,Secteur_SQ!$A$1:$B$3870,2,FALSE))</f>
        <v/>
      </c>
      <c r="Z1261" s="146" t="str">
        <f>IF(X1261="","",VLOOKUP(X1261,Secteur_SQ!$A$1:$C$3870,3,FALSE))</f>
        <v/>
      </c>
    </row>
    <row r="1262" spans="1:26">
      <c r="A1262" s="102"/>
      <c r="B1262" s="102"/>
      <c r="C1262" s="102"/>
      <c r="D1262" s="85"/>
      <c r="E1262" s="103"/>
      <c r="F1262" s="104"/>
      <c r="G1262" s="104"/>
      <c r="H1262" s="108"/>
      <c r="I1262" s="104"/>
      <c r="J1262" s="106"/>
      <c r="K1262" s="12"/>
      <c r="L1262" s="107"/>
      <c r="M1262" s="103"/>
      <c r="N1262" s="149"/>
      <c r="O1262" s="89"/>
      <c r="P1262" s="89"/>
      <c r="Q1262" s="89"/>
      <c r="R1262" s="145" t="str">
        <f>IF(A1262="","",VLOOKUP(A1262,Espèces!$A$2:$B$510,2,FALSE))</f>
        <v/>
      </c>
      <c r="S1262" s="146" t="str">
        <f>IF(J1262="","",VLOOKUP(J1262,'code nicheur'!$A$1:$B$16,2,FALSE))</f>
        <v/>
      </c>
      <c r="T1262" s="147" t="str">
        <f>IF(J1262="","",VLOOKUP(J1262,'code nicheur'!$A$1:$C$16,3,FALSE))</f>
        <v/>
      </c>
      <c r="U1262" s="145" t="str">
        <f>IF(B1262="","",VLOOKUP(B1262,'Cartes IGN'!$A$1:$B$3233,2,FALSE))</f>
        <v/>
      </c>
      <c r="V1262" s="147" t="str">
        <f>IF(B1262="","",VLOOKUP(B1262,'Cartes IGN'!$A$1:$D$3233,4,FALSE))</f>
        <v/>
      </c>
      <c r="W1262" s="146" t="str">
        <f>IF(B1262="","",VLOOKUP(B1262,'Cartes IGN'!$A$1:$C$3233,3,FALSE))</f>
        <v/>
      </c>
      <c r="X1262" s="146" t="str">
        <f t="shared" si="19"/>
        <v/>
      </c>
      <c r="Y1262" s="146" t="str">
        <f>IF(X1262="","",VLOOKUP(X1262,Secteur_SQ!$A$1:$B$3870,2,FALSE))</f>
        <v/>
      </c>
      <c r="Z1262" s="146" t="str">
        <f>IF(X1262="","",VLOOKUP(X1262,Secteur_SQ!$A$1:$C$3870,3,FALSE))</f>
        <v/>
      </c>
    </row>
    <row r="1263" spans="1:26">
      <c r="A1263" s="102"/>
      <c r="B1263" s="102"/>
      <c r="C1263" s="102"/>
      <c r="D1263" s="85"/>
      <c r="E1263" s="103"/>
      <c r="F1263" s="104"/>
      <c r="G1263" s="104"/>
      <c r="H1263" s="108"/>
      <c r="I1263" s="104"/>
      <c r="J1263" s="106"/>
      <c r="K1263" s="12"/>
      <c r="L1263" s="107"/>
      <c r="M1263" s="103"/>
      <c r="N1263" s="149"/>
      <c r="O1263" s="89"/>
      <c r="P1263" s="89"/>
      <c r="Q1263" s="89"/>
      <c r="R1263" s="145" t="str">
        <f>IF(A1263="","",VLOOKUP(A1263,Espèces!$A$2:$B$510,2,FALSE))</f>
        <v/>
      </c>
      <c r="S1263" s="146" t="str">
        <f>IF(J1263="","",VLOOKUP(J1263,'code nicheur'!$A$1:$B$16,2,FALSE))</f>
        <v/>
      </c>
      <c r="T1263" s="147" t="str">
        <f>IF(J1263="","",VLOOKUP(J1263,'code nicheur'!$A$1:$C$16,3,FALSE))</f>
        <v/>
      </c>
      <c r="U1263" s="145" t="str">
        <f>IF(B1263="","",VLOOKUP(B1263,'Cartes IGN'!$A$1:$B$3233,2,FALSE))</f>
        <v/>
      </c>
      <c r="V1263" s="147" t="str">
        <f>IF(B1263="","",VLOOKUP(B1263,'Cartes IGN'!$A$1:$D$3233,4,FALSE))</f>
        <v/>
      </c>
      <c r="W1263" s="146" t="str">
        <f>IF(B1263="","",VLOOKUP(B1263,'Cartes IGN'!$A$1:$C$3233,3,FALSE))</f>
        <v/>
      </c>
      <c r="X1263" s="146" t="str">
        <f t="shared" si="19"/>
        <v/>
      </c>
      <c r="Y1263" s="146" t="str">
        <f>IF(X1263="","",VLOOKUP(X1263,Secteur_SQ!$A$1:$B$3870,2,FALSE))</f>
        <v/>
      </c>
      <c r="Z1263" s="146" t="str">
        <f>IF(X1263="","",VLOOKUP(X1263,Secteur_SQ!$A$1:$C$3870,3,FALSE))</f>
        <v/>
      </c>
    </row>
    <row r="1264" spans="1:26">
      <c r="A1264" s="102"/>
      <c r="B1264" s="102"/>
      <c r="C1264" s="102"/>
      <c r="D1264" s="85"/>
      <c r="E1264" s="103"/>
      <c r="F1264" s="104"/>
      <c r="G1264" s="104"/>
      <c r="H1264" s="108"/>
      <c r="I1264" s="104"/>
      <c r="J1264" s="106"/>
      <c r="K1264" s="12"/>
      <c r="L1264" s="107"/>
      <c r="M1264" s="103"/>
      <c r="N1264" s="149"/>
      <c r="O1264" s="89"/>
      <c r="P1264" s="89"/>
      <c r="Q1264" s="89"/>
      <c r="R1264" s="145" t="str">
        <f>IF(A1264="","",VLOOKUP(A1264,Espèces!$A$2:$B$510,2,FALSE))</f>
        <v/>
      </c>
      <c r="S1264" s="146" t="str">
        <f>IF(J1264="","",VLOOKUP(J1264,'code nicheur'!$A$1:$B$16,2,FALSE))</f>
        <v/>
      </c>
      <c r="T1264" s="147" t="str">
        <f>IF(J1264="","",VLOOKUP(J1264,'code nicheur'!$A$1:$C$16,3,FALSE))</f>
        <v/>
      </c>
      <c r="U1264" s="145" t="str">
        <f>IF(B1264="","",VLOOKUP(B1264,'Cartes IGN'!$A$1:$B$3233,2,FALSE))</f>
        <v/>
      </c>
      <c r="V1264" s="147" t="str">
        <f>IF(B1264="","",VLOOKUP(B1264,'Cartes IGN'!$A$1:$D$3233,4,FALSE))</f>
        <v/>
      </c>
      <c r="W1264" s="146" t="str">
        <f>IF(B1264="","",VLOOKUP(B1264,'Cartes IGN'!$A$1:$C$3233,3,FALSE))</f>
        <v/>
      </c>
      <c r="X1264" s="146" t="str">
        <f t="shared" si="19"/>
        <v/>
      </c>
      <c r="Y1264" s="146" t="str">
        <f>IF(X1264="","",VLOOKUP(X1264,Secteur_SQ!$A$1:$B$3870,2,FALSE))</f>
        <v/>
      </c>
      <c r="Z1264" s="146" t="str">
        <f>IF(X1264="","",VLOOKUP(X1264,Secteur_SQ!$A$1:$C$3870,3,FALSE))</f>
        <v/>
      </c>
    </row>
    <row r="1265" spans="1:26">
      <c r="A1265" s="102"/>
      <c r="B1265" s="102"/>
      <c r="C1265" s="102"/>
      <c r="D1265" s="85"/>
      <c r="E1265" s="103"/>
      <c r="F1265" s="104"/>
      <c r="G1265" s="104"/>
      <c r="H1265" s="108"/>
      <c r="I1265" s="104"/>
      <c r="J1265" s="106"/>
      <c r="K1265" s="12"/>
      <c r="L1265" s="107"/>
      <c r="M1265" s="103"/>
      <c r="N1265" s="149"/>
      <c r="O1265" s="89"/>
      <c r="P1265" s="89"/>
      <c r="Q1265" s="89"/>
      <c r="R1265" s="145" t="str">
        <f>IF(A1265="","",VLOOKUP(A1265,Espèces!$A$2:$B$510,2,FALSE))</f>
        <v/>
      </c>
      <c r="S1265" s="146" t="str">
        <f>IF(J1265="","",VLOOKUP(J1265,'code nicheur'!$A$1:$B$16,2,FALSE))</f>
        <v/>
      </c>
      <c r="T1265" s="147" t="str">
        <f>IF(J1265="","",VLOOKUP(J1265,'code nicheur'!$A$1:$C$16,3,FALSE))</f>
        <v/>
      </c>
      <c r="U1265" s="145" t="str">
        <f>IF(B1265="","",VLOOKUP(B1265,'Cartes IGN'!$A$1:$B$3233,2,FALSE))</f>
        <v/>
      </c>
      <c r="V1265" s="147" t="str">
        <f>IF(B1265="","",VLOOKUP(B1265,'Cartes IGN'!$A$1:$D$3233,4,FALSE))</f>
        <v/>
      </c>
      <c r="W1265" s="146" t="str">
        <f>IF(B1265="","",VLOOKUP(B1265,'Cartes IGN'!$A$1:$C$3233,3,FALSE))</f>
        <v/>
      </c>
      <c r="X1265" s="146" t="str">
        <f t="shared" si="19"/>
        <v/>
      </c>
      <c r="Y1265" s="146" t="str">
        <f>IF(X1265="","",VLOOKUP(X1265,Secteur_SQ!$A$1:$B$3870,2,FALSE))</f>
        <v/>
      </c>
      <c r="Z1265" s="146" t="str">
        <f>IF(X1265="","",VLOOKUP(X1265,Secteur_SQ!$A$1:$C$3870,3,FALSE))</f>
        <v/>
      </c>
    </row>
    <row r="1266" spans="1:26">
      <c r="A1266" s="102"/>
      <c r="B1266" s="102"/>
      <c r="C1266" s="102"/>
      <c r="D1266" s="85"/>
      <c r="E1266" s="103"/>
      <c r="F1266" s="104"/>
      <c r="G1266" s="104"/>
      <c r="H1266" s="108"/>
      <c r="I1266" s="104"/>
      <c r="J1266" s="106"/>
      <c r="K1266" s="12"/>
      <c r="L1266" s="107"/>
      <c r="M1266" s="103"/>
      <c r="N1266" s="149"/>
      <c r="O1266" s="89"/>
      <c r="P1266" s="89"/>
      <c r="Q1266" s="89"/>
      <c r="R1266" s="145" t="str">
        <f>IF(A1266="","",VLOOKUP(A1266,Espèces!$A$2:$B$510,2,FALSE))</f>
        <v/>
      </c>
      <c r="S1266" s="146" t="str">
        <f>IF(J1266="","",VLOOKUP(J1266,'code nicheur'!$A$1:$B$16,2,FALSE))</f>
        <v/>
      </c>
      <c r="T1266" s="147" t="str">
        <f>IF(J1266="","",VLOOKUP(J1266,'code nicheur'!$A$1:$C$16,3,FALSE))</f>
        <v/>
      </c>
      <c r="U1266" s="145" t="str">
        <f>IF(B1266="","",VLOOKUP(B1266,'Cartes IGN'!$A$1:$B$3233,2,FALSE))</f>
        <v/>
      </c>
      <c r="V1266" s="147" t="str">
        <f>IF(B1266="","",VLOOKUP(B1266,'Cartes IGN'!$A$1:$D$3233,4,FALSE))</f>
        <v/>
      </c>
      <c r="W1266" s="146" t="str">
        <f>IF(B1266="","",VLOOKUP(B1266,'Cartes IGN'!$A$1:$C$3233,3,FALSE))</f>
        <v/>
      </c>
      <c r="X1266" s="146" t="str">
        <f t="shared" si="19"/>
        <v/>
      </c>
      <c r="Y1266" s="146" t="str">
        <f>IF(X1266="","",VLOOKUP(X1266,Secteur_SQ!$A$1:$B$3870,2,FALSE))</f>
        <v/>
      </c>
      <c r="Z1266" s="146" t="str">
        <f>IF(X1266="","",VLOOKUP(X1266,Secteur_SQ!$A$1:$C$3870,3,FALSE))</f>
        <v/>
      </c>
    </row>
    <row r="1267" spans="1:26">
      <c r="A1267" s="102"/>
      <c r="B1267" s="102"/>
      <c r="C1267" s="102"/>
      <c r="D1267" s="85"/>
      <c r="E1267" s="103"/>
      <c r="F1267" s="104"/>
      <c r="G1267" s="104"/>
      <c r="H1267" s="108"/>
      <c r="I1267" s="104"/>
      <c r="J1267" s="106"/>
      <c r="K1267" s="12"/>
      <c r="L1267" s="107"/>
      <c r="M1267" s="103"/>
      <c r="N1267" s="149"/>
      <c r="O1267" s="89"/>
      <c r="P1267" s="89"/>
      <c r="Q1267" s="89"/>
      <c r="R1267" s="145" t="str">
        <f>IF(A1267="","",VLOOKUP(A1267,Espèces!$A$2:$B$510,2,FALSE))</f>
        <v/>
      </c>
      <c r="S1267" s="146" t="str">
        <f>IF(J1267="","",VLOOKUP(J1267,'code nicheur'!$A$1:$B$16,2,FALSE))</f>
        <v/>
      </c>
      <c r="T1267" s="147" t="str">
        <f>IF(J1267="","",VLOOKUP(J1267,'code nicheur'!$A$1:$C$16,3,FALSE))</f>
        <v/>
      </c>
      <c r="U1267" s="145" t="str">
        <f>IF(B1267="","",VLOOKUP(B1267,'Cartes IGN'!$A$1:$B$3233,2,FALSE))</f>
        <v/>
      </c>
      <c r="V1267" s="147" t="str">
        <f>IF(B1267="","",VLOOKUP(B1267,'Cartes IGN'!$A$1:$D$3233,4,FALSE))</f>
        <v/>
      </c>
      <c r="W1267" s="146" t="str">
        <f>IF(B1267="","",VLOOKUP(B1267,'Cartes IGN'!$A$1:$C$3233,3,FALSE))</f>
        <v/>
      </c>
      <c r="X1267" s="146" t="str">
        <f t="shared" si="19"/>
        <v/>
      </c>
      <c r="Y1267" s="146" t="str">
        <f>IF(X1267="","",VLOOKUP(X1267,Secteur_SQ!$A$1:$B$3870,2,FALSE))</f>
        <v/>
      </c>
      <c r="Z1267" s="146" t="str">
        <f>IF(X1267="","",VLOOKUP(X1267,Secteur_SQ!$A$1:$C$3870,3,FALSE))</f>
        <v/>
      </c>
    </row>
    <row r="1268" spans="1:26">
      <c r="A1268" s="102"/>
      <c r="B1268" s="102"/>
      <c r="C1268" s="102"/>
      <c r="D1268" s="85"/>
      <c r="E1268" s="103"/>
      <c r="F1268" s="104"/>
      <c r="G1268" s="104"/>
      <c r="H1268" s="108"/>
      <c r="I1268" s="104"/>
      <c r="J1268" s="106"/>
      <c r="K1268" s="12"/>
      <c r="L1268" s="107"/>
      <c r="M1268" s="103"/>
      <c r="N1268" s="149"/>
      <c r="O1268" s="89"/>
      <c r="P1268" s="89"/>
      <c r="Q1268" s="89"/>
      <c r="R1268" s="145" t="str">
        <f>IF(A1268="","",VLOOKUP(A1268,Espèces!$A$2:$B$510,2,FALSE))</f>
        <v/>
      </c>
      <c r="S1268" s="146" t="str">
        <f>IF(J1268="","",VLOOKUP(J1268,'code nicheur'!$A$1:$B$16,2,FALSE))</f>
        <v/>
      </c>
      <c r="T1268" s="147" t="str">
        <f>IF(J1268="","",VLOOKUP(J1268,'code nicheur'!$A$1:$C$16,3,FALSE))</f>
        <v/>
      </c>
      <c r="U1268" s="145" t="str">
        <f>IF(B1268="","",VLOOKUP(B1268,'Cartes IGN'!$A$1:$B$3233,2,FALSE))</f>
        <v/>
      </c>
      <c r="V1268" s="147" t="str">
        <f>IF(B1268="","",VLOOKUP(B1268,'Cartes IGN'!$A$1:$D$3233,4,FALSE))</f>
        <v/>
      </c>
      <c r="W1268" s="146" t="str">
        <f>IF(B1268="","",VLOOKUP(B1268,'Cartes IGN'!$A$1:$C$3233,3,FALSE))</f>
        <v/>
      </c>
      <c r="X1268" s="146" t="str">
        <f t="shared" si="19"/>
        <v/>
      </c>
      <c r="Y1268" s="146" t="str">
        <f>IF(X1268="","",VLOOKUP(X1268,Secteur_SQ!$A$1:$B$3870,2,FALSE))</f>
        <v/>
      </c>
      <c r="Z1268" s="146" t="str">
        <f>IF(X1268="","",VLOOKUP(X1268,Secteur_SQ!$A$1:$C$3870,3,FALSE))</f>
        <v/>
      </c>
    </row>
    <row r="1269" spans="1:26">
      <c r="A1269" s="102"/>
      <c r="B1269" s="102"/>
      <c r="C1269" s="102"/>
      <c r="D1269" s="85"/>
      <c r="E1269" s="103"/>
      <c r="F1269" s="104"/>
      <c r="G1269" s="104"/>
      <c r="H1269" s="108"/>
      <c r="I1269" s="104"/>
      <c r="J1269" s="106"/>
      <c r="K1269" s="12"/>
      <c r="L1269" s="107"/>
      <c r="M1269" s="103"/>
      <c r="N1269" s="149"/>
      <c r="O1269" s="89"/>
      <c r="P1269" s="89"/>
      <c r="Q1269" s="89"/>
      <c r="R1269" s="145" t="str">
        <f>IF(A1269="","",VLOOKUP(A1269,Espèces!$A$2:$B$510,2,FALSE))</f>
        <v/>
      </c>
      <c r="S1269" s="146" t="str">
        <f>IF(J1269="","",VLOOKUP(J1269,'code nicheur'!$A$1:$B$16,2,FALSE))</f>
        <v/>
      </c>
      <c r="T1269" s="147" t="str">
        <f>IF(J1269="","",VLOOKUP(J1269,'code nicheur'!$A$1:$C$16,3,FALSE))</f>
        <v/>
      </c>
      <c r="U1269" s="145" t="str">
        <f>IF(B1269="","",VLOOKUP(B1269,'Cartes IGN'!$A$1:$B$3233,2,FALSE))</f>
        <v/>
      </c>
      <c r="V1269" s="147" t="str">
        <f>IF(B1269="","",VLOOKUP(B1269,'Cartes IGN'!$A$1:$D$3233,4,FALSE))</f>
        <v/>
      </c>
      <c r="W1269" s="146" t="str">
        <f>IF(B1269="","",VLOOKUP(B1269,'Cartes IGN'!$A$1:$C$3233,3,FALSE))</f>
        <v/>
      </c>
      <c r="X1269" s="146" t="str">
        <f t="shared" si="19"/>
        <v/>
      </c>
      <c r="Y1269" s="146" t="str">
        <f>IF(X1269="","",VLOOKUP(X1269,Secteur_SQ!$A$1:$B$3870,2,FALSE))</f>
        <v/>
      </c>
      <c r="Z1269" s="146" t="str">
        <f>IF(X1269="","",VLOOKUP(X1269,Secteur_SQ!$A$1:$C$3870,3,FALSE))</f>
        <v/>
      </c>
    </row>
    <row r="1270" spans="1:26">
      <c r="A1270" s="102"/>
      <c r="B1270" s="102"/>
      <c r="C1270" s="102"/>
      <c r="D1270" s="85"/>
      <c r="E1270" s="103"/>
      <c r="F1270" s="104"/>
      <c r="G1270" s="104"/>
      <c r="H1270" s="108"/>
      <c r="I1270" s="104"/>
      <c r="J1270" s="106"/>
      <c r="K1270" s="12"/>
      <c r="L1270" s="107"/>
      <c r="M1270" s="103"/>
      <c r="N1270" s="149"/>
      <c r="O1270" s="89"/>
      <c r="P1270" s="89"/>
      <c r="Q1270" s="89"/>
      <c r="R1270" s="145" t="str">
        <f>IF(A1270="","",VLOOKUP(A1270,Espèces!$A$2:$B$510,2,FALSE))</f>
        <v/>
      </c>
      <c r="S1270" s="146" t="str">
        <f>IF(J1270="","",VLOOKUP(J1270,'code nicheur'!$A$1:$B$16,2,FALSE))</f>
        <v/>
      </c>
      <c r="T1270" s="147" t="str">
        <f>IF(J1270="","",VLOOKUP(J1270,'code nicheur'!$A$1:$C$16,3,FALSE))</f>
        <v/>
      </c>
      <c r="U1270" s="145" t="str">
        <f>IF(B1270="","",VLOOKUP(B1270,'Cartes IGN'!$A$1:$B$3233,2,FALSE))</f>
        <v/>
      </c>
      <c r="V1270" s="147" t="str">
        <f>IF(B1270="","",VLOOKUP(B1270,'Cartes IGN'!$A$1:$D$3233,4,FALSE))</f>
        <v/>
      </c>
      <c r="W1270" s="146" t="str">
        <f>IF(B1270="","",VLOOKUP(B1270,'Cartes IGN'!$A$1:$C$3233,3,FALSE))</f>
        <v/>
      </c>
      <c r="X1270" s="146" t="str">
        <f t="shared" si="19"/>
        <v/>
      </c>
      <c r="Y1270" s="146" t="str">
        <f>IF(X1270="","",VLOOKUP(X1270,Secteur_SQ!$A$1:$B$3870,2,FALSE))</f>
        <v/>
      </c>
      <c r="Z1270" s="146" t="str">
        <f>IF(X1270="","",VLOOKUP(X1270,Secteur_SQ!$A$1:$C$3870,3,FALSE))</f>
        <v/>
      </c>
    </row>
    <row r="1271" spans="1:26">
      <c r="A1271" s="102"/>
      <c r="B1271" s="102"/>
      <c r="C1271" s="102"/>
      <c r="D1271" s="85"/>
      <c r="E1271" s="103"/>
      <c r="F1271" s="104"/>
      <c r="G1271" s="104"/>
      <c r="H1271" s="108"/>
      <c r="I1271" s="104"/>
      <c r="J1271" s="106"/>
      <c r="K1271" s="12"/>
      <c r="L1271" s="107"/>
      <c r="M1271" s="103"/>
      <c r="N1271" s="149"/>
      <c r="O1271" s="89"/>
      <c r="P1271" s="89"/>
      <c r="Q1271" s="89"/>
      <c r="R1271" s="145" t="str">
        <f>IF(A1271="","",VLOOKUP(A1271,Espèces!$A$2:$B$510,2,FALSE))</f>
        <v/>
      </c>
      <c r="S1271" s="146" t="str">
        <f>IF(J1271="","",VLOOKUP(J1271,'code nicheur'!$A$1:$B$16,2,FALSE))</f>
        <v/>
      </c>
      <c r="T1271" s="147" t="str">
        <f>IF(J1271="","",VLOOKUP(J1271,'code nicheur'!$A$1:$C$16,3,FALSE))</f>
        <v/>
      </c>
      <c r="U1271" s="145" t="str">
        <f>IF(B1271="","",VLOOKUP(B1271,'Cartes IGN'!$A$1:$B$3233,2,FALSE))</f>
        <v/>
      </c>
      <c r="V1271" s="147" t="str">
        <f>IF(B1271="","",VLOOKUP(B1271,'Cartes IGN'!$A$1:$D$3233,4,FALSE))</f>
        <v/>
      </c>
      <c r="W1271" s="146" t="str">
        <f>IF(B1271="","",VLOOKUP(B1271,'Cartes IGN'!$A$1:$C$3233,3,FALSE))</f>
        <v/>
      </c>
      <c r="X1271" s="146" t="str">
        <f t="shared" si="19"/>
        <v/>
      </c>
      <c r="Y1271" s="146" t="str">
        <f>IF(X1271="","",VLOOKUP(X1271,Secteur_SQ!$A$1:$B$3870,2,FALSE))</f>
        <v/>
      </c>
      <c r="Z1271" s="146" t="str">
        <f>IF(X1271="","",VLOOKUP(X1271,Secteur_SQ!$A$1:$C$3870,3,FALSE))</f>
        <v/>
      </c>
    </row>
    <row r="1272" spans="1:26">
      <c r="A1272" s="102"/>
      <c r="B1272" s="102"/>
      <c r="C1272" s="102"/>
      <c r="D1272" s="85"/>
      <c r="E1272" s="103"/>
      <c r="F1272" s="104"/>
      <c r="G1272" s="104"/>
      <c r="H1272" s="108"/>
      <c r="I1272" s="104"/>
      <c r="J1272" s="106"/>
      <c r="K1272" s="12"/>
      <c r="L1272" s="107"/>
      <c r="M1272" s="103"/>
      <c r="N1272" s="149"/>
      <c r="O1272" s="89"/>
      <c r="P1272" s="89"/>
      <c r="Q1272" s="89"/>
      <c r="R1272" s="145" t="str">
        <f>IF(A1272="","",VLOOKUP(A1272,Espèces!$A$2:$B$510,2,FALSE))</f>
        <v/>
      </c>
      <c r="S1272" s="146" t="str">
        <f>IF(J1272="","",VLOOKUP(J1272,'code nicheur'!$A$1:$B$16,2,FALSE))</f>
        <v/>
      </c>
      <c r="T1272" s="147" t="str">
        <f>IF(J1272="","",VLOOKUP(J1272,'code nicheur'!$A$1:$C$16,3,FALSE))</f>
        <v/>
      </c>
      <c r="U1272" s="145" t="str">
        <f>IF(B1272="","",VLOOKUP(B1272,'Cartes IGN'!$A$1:$B$3233,2,FALSE))</f>
        <v/>
      </c>
      <c r="V1272" s="147" t="str">
        <f>IF(B1272="","",VLOOKUP(B1272,'Cartes IGN'!$A$1:$D$3233,4,FALSE))</f>
        <v/>
      </c>
      <c r="W1272" s="146" t="str">
        <f>IF(B1272="","",VLOOKUP(B1272,'Cartes IGN'!$A$1:$C$3233,3,FALSE))</f>
        <v/>
      </c>
      <c r="X1272" s="146" t="str">
        <f t="shared" si="19"/>
        <v/>
      </c>
      <c r="Y1272" s="146" t="str">
        <f>IF(X1272="","",VLOOKUP(X1272,Secteur_SQ!$A$1:$B$3870,2,FALSE))</f>
        <v/>
      </c>
      <c r="Z1272" s="146" t="str">
        <f>IF(X1272="","",VLOOKUP(X1272,Secteur_SQ!$A$1:$C$3870,3,FALSE))</f>
        <v/>
      </c>
    </row>
    <row r="1273" spans="1:26">
      <c r="A1273" s="102"/>
      <c r="B1273" s="102"/>
      <c r="C1273" s="102"/>
      <c r="D1273" s="85"/>
      <c r="E1273" s="103"/>
      <c r="F1273" s="104"/>
      <c r="G1273" s="104"/>
      <c r="H1273" s="108"/>
      <c r="I1273" s="104"/>
      <c r="J1273" s="106"/>
      <c r="K1273" s="12"/>
      <c r="L1273" s="107"/>
      <c r="M1273" s="103"/>
      <c r="N1273" s="149"/>
      <c r="O1273" s="89"/>
      <c r="P1273" s="89"/>
      <c r="Q1273" s="89"/>
      <c r="R1273" s="145" t="str">
        <f>IF(A1273="","",VLOOKUP(A1273,Espèces!$A$2:$B$510,2,FALSE))</f>
        <v/>
      </c>
      <c r="S1273" s="146" t="str">
        <f>IF(J1273="","",VLOOKUP(J1273,'code nicheur'!$A$1:$B$16,2,FALSE))</f>
        <v/>
      </c>
      <c r="T1273" s="147" t="str">
        <f>IF(J1273="","",VLOOKUP(J1273,'code nicheur'!$A$1:$C$16,3,FALSE))</f>
        <v/>
      </c>
      <c r="U1273" s="145" t="str">
        <f>IF(B1273="","",VLOOKUP(B1273,'Cartes IGN'!$A$1:$B$3233,2,FALSE))</f>
        <v/>
      </c>
      <c r="V1273" s="147" t="str">
        <f>IF(B1273="","",VLOOKUP(B1273,'Cartes IGN'!$A$1:$D$3233,4,FALSE))</f>
        <v/>
      </c>
      <c r="W1273" s="146" t="str">
        <f>IF(B1273="","",VLOOKUP(B1273,'Cartes IGN'!$A$1:$C$3233,3,FALSE))</f>
        <v/>
      </c>
      <c r="X1273" s="146" t="str">
        <f t="shared" si="19"/>
        <v/>
      </c>
      <c r="Y1273" s="146" t="str">
        <f>IF(X1273="","",VLOOKUP(X1273,Secteur_SQ!$A$1:$B$3870,2,FALSE))</f>
        <v/>
      </c>
      <c r="Z1273" s="146" t="str">
        <f>IF(X1273="","",VLOOKUP(X1273,Secteur_SQ!$A$1:$C$3870,3,FALSE))</f>
        <v/>
      </c>
    </row>
    <row r="1274" spans="1:26">
      <c r="A1274" s="102"/>
      <c r="B1274" s="102"/>
      <c r="C1274" s="102"/>
      <c r="D1274" s="85"/>
      <c r="E1274" s="103"/>
      <c r="F1274" s="104"/>
      <c r="G1274" s="104"/>
      <c r="H1274" s="108"/>
      <c r="I1274" s="104"/>
      <c r="J1274" s="106"/>
      <c r="K1274" s="12"/>
      <c r="L1274" s="107"/>
      <c r="M1274" s="103"/>
      <c r="N1274" s="149"/>
      <c r="O1274" s="89"/>
      <c r="P1274" s="89"/>
      <c r="Q1274" s="89"/>
      <c r="R1274" s="145" t="str">
        <f>IF(A1274="","",VLOOKUP(A1274,Espèces!$A$2:$B$510,2,FALSE))</f>
        <v/>
      </c>
      <c r="S1274" s="146" t="str">
        <f>IF(J1274="","",VLOOKUP(J1274,'code nicheur'!$A$1:$B$16,2,FALSE))</f>
        <v/>
      </c>
      <c r="T1274" s="147" t="str">
        <f>IF(J1274="","",VLOOKUP(J1274,'code nicheur'!$A$1:$C$16,3,FALSE))</f>
        <v/>
      </c>
      <c r="U1274" s="145" t="str">
        <f>IF(B1274="","",VLOOKUP(B1274,'Cartes IGN'!$A$1:$B$3233,2,FALSE))</f>
        <v/>
      </c>
      <c r="V1274" s="147" t="str">
        <f>IF(B1274="","",VLOOKUP(B1274,'Cartes IGN'!$A$1:$D$3233,4,FALSE))</f>
        <v/>
      </c>
      <c r="W1274" s="146" t="str">
        <f>IF(B1274="","",VLOOKUP(B1274,'Cartes IGN'!$A$1:$C$3233,3,FALSE))</f>
        <v/>
      </c>
      <c r="X1274" s="146" t="str">
        <f t="shared" si="19"/>
        <v/>
      </c>
      <c r="Y1274" s="146" t="str">
        <f>IF(X1274="","",VLOOKUP(X1274,Secteur_SQ!$A$1:$B$3870,2,FALSE))</f>
        <v/>
      </c>
      <c r="Z1274" s="146" t="str">
        <f>IF(X1274="","",VLOOKUP(X1274,Secteur_SQ!$A$1:$C$3870,3,FALSE))</f>
        <v/>
      </c>
    </row>
    <row r="1275" spans="1:26">
      <c r="A1275" s="102"/>
      <c r="B1275" s="102"/>
      <c r="C1275" s="102"/>
      <c r="D1275" s="85"/>
      <c r="E1275" s="103"/>
      <c r="F1275" s="104"/>
      <c r="G1275" s="104"/>
      <c r="H1275" s="108"/>
      <c r="I1275" s="104"/>
      <c r="J1275" s="106"/>
      <c r="K1275" s="12"/>
      <c r="L1275" s="107"/>
      <c r="M1275" s="103"/>
      <c r="N1275" s="149"/>
      <c r="O1275" s="89"/>
      <c r="P1275" s="89"/>
      <c r="Q1275" s="89"/>
      <c r="R1275" s="145" t="str">
        <f>IF(A1275="","",VLOOKUP(A1275,Espèces!$A$2:$B$510,2,FALSE))</f>
        <v/>
      </c>
      <c r="S1275" s="146" t="str">
        <f>IF(J1275="","",VLOOKUP(J1275,'code nicheur'!$A$1:$B$16,2,FALSE))</f>
        <v/>
      </c>
      <c r="T1275" s="147" t="str">
        <f>IF(J1275="","",VLOOKUP(J1275,'code nicheur'!$A$1:$C$16,3,FALSE))</f>
        <v/>
      </c>
      <c r="U1275" s="145" t="str">
        <f>IF(B1275="","",VLOOKUP(B1275,'Cartes IGN'!$A$1:$B$3233,2,FALSE))</f>
        <v/>
      </c>
      <c r="V1275" s="147" t="str">
        <f>IF(B1275="","",VLOOKUP(B1275,'Cartes IGN'!$A$1:$D$3233,4,FALSE))</f>
        <v/>
      </c>
      <c r="W1275" s="146" t="str">
        <f>IF(B1275="","",VLOOKUP(B1275,'Cartes IGN'!$A$1:$C$3233,3,FALSE))</f>
        <v/>
      </c>
      <c r="X1275" s="146" t="str">
        <f t="shared" si="19"/>
        <v/>
      </c>
      <c r="Y1275" s="146" t="str">
        <f>IF(X1275="","",VLOOKUP(X1275,Secteur_SQ!$A$1:$B$3870,2,FALSE))</f>
        <v/>
      </c>
      <c r="Z1275" s="146" t="str">
        <f>IF(X1275="","",VLOOKUP(X1275,Secteur_SQ!$A$1:$C$3870,3,FALSE))</f>
        <v/>
      </c>
    </row>
    <row r="1276" spans="1:26">
      <c r="A1276" s="102"/>
      <c r="B1276" s="102"/>
      <c r="C1276" s="102"/>
      <c r="D1276" s="85"/>
      <c r="E1276" s="103"/>
      <c r="F1276" s="104"/>
      <c r="G1276" s="104"/>
      <c r="H1276" s="108"/>
      <c r="I1276" s="104"/>
      <c r="J1276" s="106"/>
      <c r="K1276" s="12"/>
      <c r="L1276" s="107"/>
      <c r="M1276" s="103"/>
      <c r="N1276" s="149"/>
      <c r="O1276" s="89"/>
      <c r="P1276" s="89"/>
      <c r="Q1276" s="89"/>
      <c r="R1276" s="145" t="str">
        <f>IF(A1276="","",VLOOKUP(A1276,Espèces!$A$2:$B$510,2,FALSE))</f>
        <v/>
      </c>
      <c r="S1276" s="146" t="str">
        <f>IF(J1276="","",VLOOKUP(J1276,'code nicheur'!$A$1:$B$16,2,FALSE))</f>
        <v/>
      </c>
      <c r="T1276" s="147" t="str">
        <f>IF(J1276="","",VLOOKUP(J1276,'code nicheur'!$A$1:$C$16,3,FALSE))</f>
        <v/>
      </c>
      <c r="U1276" s="145" t="str">
        <f>IF(B1276="","",VLOOKUP(B1276,'Cartes IGN'!$A$1:$B$3233,2,FALSE))</f>
        <v/>
      </c>
      <c r="V1276" s="147" t="str">
        <f>IF(B1276="","",VLOOKUP(B1276,'Cartes IGN'!$A$1:$D$3233,4,FALSE))</f>
        <v/>
      </c>
      <c r="W1276" s="146" t="str">
        <f>IF(B1276="","",VLOOKUP(B1276,'Cartes IGN'!$A$1:$C$3233,3,FALSE))</f>
        <v/>
      </c>
      <c r="X1276" s="146" t="str">
        <f t="shared" si="19"/>
        <v/>
      </c>
      <c r="Y1276" s="146" t="str">
        <f>IF(X1276="","",VLOOKUP(X1276,Secteur_SQ!$A$1:$B$3870,2,FALSE))</f>
        <v/>
      </c>
      <c r="Z1276" s="146" t="str">
        <f>IF(X1276="","",VLOOKUP(X1276,Secteur_SQ!$A$1:$C$3870,3,FALSE))</f>
        <v/>
      </c>
    </row>
    <row r="1277" spans="1:26">
      <c r="A1277" s="102"/>
      <c r="B1277" s="102"/>
      <c r="C1277" s="102"/>
      <c r="D1277" s="85"/>
      <c r="E1277" s="103"/>
      <c r="F1277" s="104"/>
      <c r="G1277" s="104"/>
      <c r="H1277" s="108"/>
      <c r="I1277" s="104"/>
      <c r="J1277" s="106"/>
      <c r="K1277" s="12"/>
      <c r="L1277" s="107"/>
      <c r="M1277" s="103"/>
      <c r="N1277" s="149"/>
      <c r="O1277" s="89"/>
      <c r="P1277" s="89"/>
      <c r="Q1277" s="89"/>
      <c r="R1277" s="145" t="str">
        <f>IF(A1277="","",VLOOKUP(A1277,Espèces!$A$2:$B$510,2,FALSE))</f>
        <v/>
      </c>
      <c r="S1277" s="146" t="str">
        <f>IF(J1277="","",VLOOKUP(J1277,'code nicheur'!$A$1:$B$16,2,FALSE))</f>
        <v/>
      </c>
      <c r="T1277" s="147" t="str">
        <f>IF(J1277="","",VLOOKUP(J1277,'code nicheur'!$A$1:$C$16,3,FALSE))</f>
        <v/>
      </c>
      <c r="U1277" s="145" t="str">
        <f>IF(B1277="","",VLOOKUP(B1277,'Cartes IGN'!$A$1:$B$3233,2,FALSE))</f>
        <v/>
      </c>
      <c r="V1277" s="147" t="str">
        <f>IF(B1277="","",VLOOKUP(B1277,'Cartes IGN'!$A$1:$D$3233,4,FALSE))</f>
        <v/>
      </c>
      <c r="W1277" s="146" t="str">
        <f>IF(B1277="","",VLOOKUP(B1277,'Cartes IGN'!$A$1:$C$3233,3,FALSE))</f>
        <v/>
      </c>
      <c r="X1277" s="146" t="str">
        <f t="shared" si="19"/>
        <v/>
      </c>
      <c r="Y1277" s="146" t="str">
        <f>IF(X1277="","",VLOOKUP(X1277,Secteur_SQ!$A$1:$B$3870,2,FALSE))</f>
        <v/>
      </c>
      <c r="Z1277" s="146" t="str">
        <f>IF(X1277="","",VLOOKUP(X1277,Secteur_SQ!$A$1:$C$3870,3,FALSE))</f>
        <v/>
      </c>
    </row>
    <row r="1278" spans="1:26">
      <c r="A1278" s="102"/>
      <c r="B1278" s="102"/>
      <c r="C1278" s="102"/>
      <c r="D1278" s="85"/>
      <c r="E1278" s="103"/>
      <c r="F1278" s="104"/>
      <c r="G1278" s="104"/>
      <c r="H1278" s="108"/>
      <c r="I1278" s="104"/>
      <c r="J1278" s="106"/>
      <c r="K1278" s="12"/>
      <c r="L1278" s="107"/>
      <c r="M1278" s="103"/>
      <c r="N1278" s="149"/>
      <c r="O1278" s="89"/>
      <c r="P1278" s="89"/>
      <c r="Q1278" s="89"/>
      <c r="R1278" s="145" t="str">
        <f>IF(A1278="","",VLOOKUP(A1278,Espèces!$A$2:$B$510,2,FALSE))</f>
        <v/>
      </c>
      <c r="S1278" s="146" t="str">
        <f>IF(J1278="","",VLOOKUP(J1278,'code nicheur'!$A$1:$B$16,2,FALSE))</f>
        <v/>
      </c>
      <c r="T1278" s="147" t="str">
        <f>IF(J1278="","",VLOOKUP(J1278,'code nicheur'!$A$1:$C$16,3,FALSE))</f>
        <v/>
      </c>
      <c r="U1278" s="145" t="str">
        <f>IF(B1278="","",VLOOKUP(B1278,'Cartes IGN'!$A$1:$B$3233,2,FALSE))</f>
        <v/>
      </c>
      <c r="V1278" s="147" t="str">
        <f>IF(B1278="","",VLOOKUP(B1278,'Cartes IGN'!$A$1:$D$3233,4,FALSE))</f>
        <v/>
      </c>
      <c r="W1278" s="146" t="str">
        <f>IF(B1278="","",VLOOKUP(B1278,'Cartes IGN'!$A$1:$C$3233,3,FALSE))</f>
        <v/>
      </c>
      <c r="X1278" s="146" t="str">
        <f t="shared" si="19"/>
        <v/>
      </c>
      <c r="Y1278" s="146" t="str">
        <f>IF(X1278="","",VLOOKUP(X1278,Secteur_SQ!$A$1:$B$3870,2,FALSE))</f>
        <v/>
      </c>
      <c r="Z1278" s="146" t="str">
        <f>IF(X1278="","",VLOOKUP(X1278,Secteur_SQ!$A$1:$C$3870,3,FALSE))</f>
        <v/>
      </c>
    </row>
    <row r="1279" spans="1:26">
      <c r="A1279" s="102"/>
      <c r="B1279" s="102"/>
      <c r="C1279" s="102"/>
      <c r="D1279" s="85"/>
      <c r="E1279" s="103"/>
      <c r="F1279" s="104"/>
      <c r="G1279" s="104"/>
      <c r="H1279" s="108"/>
      <c r="I1279" s="104"/>
      <c r="J1279" s="106"/>
      <c r="K1279" s="12"/>
      <c r="L1279" s="107"/>
      <c r="M1279" s="103"/>
      <c r="N1279" s="149"/>
      <c r="O1279" s="89"/>
      <c r="P1279" s="89"/>
      <c r="Q1279" s="89"/>
      <c r="R1279" s="145" t="str">
        <f>IF(A1279="","",VLOOKUP(A1279,Espèces!$A$2:$B$510,2,FALSE))</f>
        <v/>
      </c>
      <c r="S1279" s="146" t="str">
        <f>IF(J1279="","",VLOOKUP(J1279,'code nicheur'!$A$1:$B$16,2,FALSE))</f>
        <v/>
      </c>
      <c r="T1279" s="147" t="str">
        <f>IF(J1279="","",VLOOKUP(J1279,'code nicheur'!$A$1:$C$16,3,FALSE))</f>
        <v/>
      </c>
      <c r="U1279" s="145" t="str">
        <f>IF(B1279="","",VLOOKUP(B1279,'Cartes IGN'!$A$1:$B$3233,2,FALSE))</f>
        <v/>
      </c>
      <c r="V1279" s="147" t="str">
        <f>IF(B1279="","",VLOOKUP(B1279,'Cartes IGN'!$A$1:$D$3233,4,FALSE))</f>
        <v/>
      </c>
      <c r="W1279" s="146" t="str">
        <f>IF(B1279="","",VLOOKUP(B1279,'Cartes IGN'!$A$1:$C$3233,3,FALSE))</f>
        <v/>
      </c>
      <c r="X1279" s="146" t="str">
        <f t="shared" si="19"/>
        <v/>
      </c>
      <c r="Y1279" s="146" t="str">
        <f>IF(X1279="","",VLOOKUP(X1279,Secteur_SQ!$A$1:$B$3870,2,FALSE))</f>
        <v/>
      </c>
      <c r="Z1279" s="146" t="str">
        <f>IF(X1279="","",VLOOKUP(X1279,Secteur_SQ!$A$1:$C$3870,3,FALSE))</f>
        <v/>
      </c>
    </row>
    <row r="1280" spans="1:26">
      <c r="A1280" s="102"/>
      <c r="B1280" s="102"/>
      <c r="C1280" s="102"/>
      <c r="D1280" s="85"/>
      <c r="E1280" s="103"/>
      <c r="F1280" s="104"/>
      <c r="G1280" s="104"/>
      <c r="H1280" s="108"/>
      <c r="I1280" s="104"/>
      <c r="J1280" s="106"/>
      <c r="K1280" s="12"/>
      <c r="L1280" s="107"/>
      <c r="M1280" s="103"/>
      <c r="N1280" s="149"/>
      <c r="O1280" s="89"/>
      <c r="P1280" s="89"/>
      <c r="Q1280" s="89"/>
      <c r="R1280" s="145" t="str">
        <f>IF(A1280="","",VLOOKUP(A1280,Espèces!$A$2:$B$510,2,FALSE))</f>
        <v/>
      </c>
      <c r="S1280" s="146" t="str">
        <f>IF(J1280="","",VLOOKUP(J1280,'code nicheur'!$A$1:$B$16,2,FALSE))</f>
        <v/>
      </c>
      <c r="T1280" s="147" t="str">
        <f>IF(J1280="","",VLOOKUP(J1280,'code nicheur'!$A$1:$C$16,3,FALSE))</f>
        <v/>
      </c>
      <c r="U1280" s="145" t="str">
        <f>IF(B1280="","",VLOOKUP(B1280,'Cartes IGN'!$A$1:$B$3233,2,FALSE))</f>
        <v/>
      </c>
      <c r="V1280" s="147" t="str">
        <f>IF(B1280="","",VLOOKUP(B1280,'Cartes IGN'!$A$1:$D$3233,4,FALSE))</f>
        <v/>
      </c>
      <c r="W1280" s="146" t="str">
        <f>IF(B1280="","",VLOOKUP(B1280,'Cartes IGN'!$A$1:$C$3233,3,FALSE))</f>
        <v/>
      </c>
      <c r="X1280" s="146" t="str">
        <f t="shared" si="19"/>
        <v/>
      </c>
      <c r="Y1280" s="146" t="str">
        <f>IF(X1280="","",VLOOKUP(X1280,Secteur_SQ!$A$1:$B$3870,2,FALSE))</f>
        <v/>
      </c>
      <c r="Z1280" s="146" t="str">
        <f>IF(X1280="","",VLOOKUP(X1280,Secteur_SQ!$A$1:$C$3870,3,FALSE))</f>
        <v/>
      </c>
    </row>
    <row r="1281" spans="1:26">
      <c r="A1281" s="102"/>
      <c r="B1281" s="102"/>
      <c r="C1281" s="102"/>
      <c r="D1281" s="85"/>
      <c r="E1281" s="103"/>
      <c r="F1281" s="104"/>
      <c r="G1281" s="104"/>
      <c r="H1281" s="108"/>
      <c r="I1281" s="104"/>
      <c r="J1281" s="106"/>
      <c r="K1281" s="12"/>
      <c r="L1281" s="107"/>
      <c r="M1281" s="103"/>
      <c r="N1281" s="149"/>
      <c r="O1281" s="89"/>
      <c r="P1281" s="89"/>
      <c r="Q1281" s="89"/>
      <c r="R1281" s="145" t="str">
        <f>IF(A1281="","",VLOOKUP(A1281,Espèces!$A$2:$B$510,2,FALSE))</f>
        <v/>
      </c>
      <c r="S1281" s="146" t="str">
        <f>IF(J1281="","",VLOOKUP(J1281,'code nicheur'!$A$1:$B$16,2,FALSE))</f>
        <v/>
      </c>
      <c r="T1281" s="147" t="str">
        <f>IF(J1281="","",VLOOKUP(J1281,'code nicheur'!$A$1:$C$16,3,FALSE))</f>
        <v/>
      </c>
      <c r="U1281" s="145" t="str">
        <f>IF(B1281="","",VLOOKUP(B1281,'Cartes IGN'!$A$1:$B$3233,2,FALSE))</f>
        <v/>
      </c>
      <c r="V1281" s="147" t="str">
        <f>IF(B1281="","",VLOOKUP(B1281,'Cartes IGN'!$A$1:$D$3233,4,FALSE))</f>
        <v/>
      </c>
      <c r="W1281" s="146" t="str">
        <f>IF(B1281="","",VLOOKUP(B1281,'Cartes IGN'!$A$1:$C$3233,3,FALSE))</f>
        <v/>
      </c>
      <c r="X1281" s="146" t="str">
        <f t="shared" si="19"/>
        <v/>
      </c>
      <c r="Y1281" s="146" t="str">
        <f>IF(X1281="","",VLOOKUP(X1281,Secteur_SQ!$A$1:$B$3870,2,FALSE))</f>
        <v/>
      </c>
      <c r="Z1281" s="146" t="str">
        <f>IF(X1281="","",VLOOKUP(X1281,Secteur_SQ!$A$1:$C$3870,3,FALSE))</f>
        <v/>
      </c>
    </row>
    <row r="1282" spans="1:26">
      <c r="A1282" s="102"/>
      <c r="B1282" s="102"/>
      <c r="C1282" s="102"/>
      <c r="D1282" s="85"/>
      <c r="E1282" s="103"/>
      <c r="F1282" s="104"/>
      <c r="G1282" s="104"/>
      <c r="H1282" s="108"/>
      <c r="I1282" s="104"/>
      <c r="J1282" s="106"/>
      <c r="K1282" s="12"/>
      <c r="L1282" s="107"/>
      <c r="M1282" s="103"/>
      <c r="N1282" s="149"/>
      <c r="O1282" s="89"/>
      <c r="P1282" s="89"/>
      <c r="Q1282" s="89"/>
      <c r="R1282" s="145" t="str">
        <f>IF(A1282="","",VLOOKUP(A1282,Espèces!$A$2:$B$510,2,FALSE))</f>
        <v/>
      </c>
      <c r="S1282" s="146" t="str">
        <f>IF(J1282="","",VLOOKUP(J1282,'code nicheur'!$A$1:$B$16,2,FALSE))</f>
        <v/>
      </c>
      <c r="T1282" s="147" t="str">
        <f>IF(J1282="","",VLOOKUP(J1282,'code nicheur'!$A$1:$C$16,3,FALSE))</f>
        <v/>
      </c>
      <c r="U1282" s="145" t="str">
        <f>IF(B1282="","",VLOOKUP(B1282,'Cartes IGN'!$A$1:$B$3233,2,FALSE))</f>
        <v/>
      </c>
      <c r="V1282" s="147" t="str">
        <f>IF(B1282="","",VLOOKUP(B1282,'Cartes IGN'!$A$1:$D$3233,4,FALSE))</f>
        <v/>
      </c>
      <c r="W1282" s="146" t="str">
        <f>IF(B1282="","",VLOOKUP(B1282,'Cartes IGN'!$A$1:$C$3233,3,FALSE))</f>
        <v/>
      </c>
      <c r="X1282" s="146" t="str">
        <f t="shared" si="19"/>
        <v/>
      </c>
      <c r="Y1282" s="146" t="str">
        <f>IF(X1282="","",VLOOKUP(X1282,Secteur_SQ!$A$1:$B$3870,2,FALSE))</f>
        <v/>
      </c>
      <c r="Z1282" s="146" t="str">
        <f>IF(X1282="","",VLOOKUP(X1282,Secteur_SQ!$A$1:$C$3870,3,FALSE))</f>
        <v/>
      </c>
    </row>
    <row r="1283" spans="1:26">
      <c r="A1283" s="102"/>
      <c r="B1283" s="102"/>
      <c r="C1283" s="102"/>
      <c r="D1283" s="85"/>
      <c r="E1283" s="103"/>
      <c r="F1283" s="104"/>
      <c r="G1283" s="104"/>
      <c r="H1283" s="108"/>
      <c r="I1283" s="104"/>
      <c r="J1283" s="106"/>
      <c r="K1283" s="12"/>
      <c r="L1283" s="107"/>
      <c r="M1283" s="103"/>
      <c r="N1283" s="149"/>
      <c r="O1283" s="89"/>
      <c r="P1283" s="89"/>
      <c r="Q1283" s="89"/>
      <c r="R1283" s="145" t="str">
        <f>IF(A1283="","",VLOOKUP(A1283,Espèces!$A$2:$B$510,2,FALSE))</f>
        <v/>
      </c>
      <c r="S1283" s="146" t="str">
        <f>IF(J1283="","",VLOOKUP(J1283,'code nicheur'!$A$1:$B$16,2,FALSE))</f>
        <v/>
      </c>
      <c r="T1283" s="147" t="str">
        <f>IF(J1283="","",VLOOKUP(J1283,'code nicheur'!$A$1:$C$16,3,FALSE))</f>
        <v/>
      </c>
      <c r="U1283" s="145" t="str">
        <f>IF(B1283="","",VLOOKUP(B1283,'Cartes IGN'!$A$1:$B$3233,2,FALSE))</f>
        <v/>
      </c>
      <c r="V1283" s="147" t="str">
        <f>IF(B1283="","",VLOOKUP(B1283,'Cartes IGN'!$A$1:$D$3233,4,FALSE))</f>
        <v/>
      </c>
      <c r="W1283" s="146" t="str">
        <f>IF(B1283="","",VLOOKUP(B1283,'Cartes IGN'!$A$1:$C$3233,3,FALSE))</f>
        <v/>
      </c>
      <c r="X1283" s="146" t="str">
        <f t="shared" si="19"/>
        <v/>
      </c>
      <c r="Y1283" s="146" t="str">
        <f>IF(X1283="","",VLOOKUP(X1283,Secteur_SQ!$A$1:$B$3870,2,FALSE))</f>
        <v/>
      </c>
      <c r="Z1283" s="146" t="str">
        <f>IF(X1283="","",VLOOKUP(X1283,Secteur_SQ!$A$1:$C$3870,3,FALSE))</f>
        <v/>
      </c>
    </row>
    <row r="1284" spans="1:26">
      <c r="A1284" s="102"/>
      <c r="B1284" s="102"/>
      <c r="C1284" s="102"/>
      <c r="D1284" s="85"/>
      <c r="E1284" s="103"/>
      <c r="F1284" s="104"/>
      <c r="G1284" s="104"/>
      <c r="H1284" s="108"/>
      <c r="I1284" s="104"/>
      <c r="J1284" s="106"/>
      <c r="K1284" s="12"/>
      <c r="L1284" s="107"/>
      <c r="M1284" s="103"/>
      <c r="N1284" s="149"/>
      <c r="O1284" s="89"/>
      <c r="P1284" s="89"/>
      <c r="Q1284" s="89"/>
      <c r="R1284" s="145" t="str">
        <f>IF(A1284="","",VLOOKUP(A1284,Espèces!$A$2:$B$510,2,FALSE))</f>
        <v/>
      </c>
      <c r="S1284" s="146" t="str">
        <f>IF(J1284="","",VLOOKUP(J1284,'code nicheur'!$A$1:$B$16,2,FALSE))</f>
        <v/>
      </c>
      <c r="T1284" s="147" t="str">
        <f>IF(J1284="","",VLOOKUP(J1284,'code nicheur'!$A$1:$C$16,3,FALSE))</f>
        <v/>
      </c>
      <c r="U1284" s="145" t="str">
        <f>IF(B1284="","",VLOOKUP(B1284,'Cartes IGN'!$A$1:$B$3233,2,FALSE))</f>
        <v/>
      </c>
      <c r="V1284" s="147" t="str">
        <f>IF(B1284="","",VLOOKUP(B1284,'Cartes IGN'!$A$1:$D$3233,4,FALSE))</f>
        <v/>
      </c>
      <c r="W1284" s="146" t="str">
        <f>IF(B1284="","",VLOOKUP(B1284,'Cartes IGN'!$A$1:$C$3233,3,FALSE))</f>
        <v/>
      </c>
      <c r="X1284" s="146" t="str">
        <f t="shared" si="19"/>
        <v/>
      </c>
      <c r="Y1284" s="146" t="str">
        <f>IF(X1284="","",VLOOKUP(X1284,Secteur_SQ!$A$1:$B$3870,2,FALSE))</f>
        <v/>
      </c>
      <c r="Z1284" s="146" t="str">
        <f>IF(X1284="","",VLOOKUP(X1284,Secteur_SQ!$A$1:$C$3870,3,FALSE))</f>
        <v/>
      </c>
    </row>
    <row r="1285" spans="1:26">
      <c r="A1285" s="102"/>
      <c r="B1285" s="102"/>
      <c r="C1285" s="102"/>
      <c r="D1285" s="85"/>
      <c r="E1285" s="103"/>
      <c r="F1285" s="104"/>
      <c r="G1285" s="104"/>
      <c r="H1285" s="108"/>
      <c r="I1285" s="104"/>
      <c r="J1285" s="106"/>
      <c r="K1285" s="12"/>
      <c r="L1285" s="107"/>
      <c r="M1285" s="103"/>
      <c r="N1285" s="149"/>
      <c r="O1285" s="89"/>
      <c r="P1285" s="89"/>
      <c r="Q1285" s="89"/>
      <c r="R1285" s="145" t="str">
        <f>IF(A1285="","",VLOOKUP(A1285,Espèces!$A$2:$B$510,2,FALSE))</f>
        <v/>
      </c>
      <c r="S1285" s="146" t="str">
        <f>IF(J1285="","",VLOOKUP(J1285,'code nicheur'!$A$1:$B$16,2,FALSE))</f>
        <v/>
      </c>
      <c r="T1285" s="147" t="str">
        <f>IF(J1285="","",VLOOKUP(J1285,'code nicheur'!$A$1:$C$16,3,FALSE))</f>
        <v/>
      </c>
      <c r="U1285" s="145" t="str">
        <f>IF(B1285="","",VLOOKUP(B1285,'Cartes IGN'!$A$1:$B$3233,2,FALSE))</f>
        <v/>
      </c>
      <c r="V1285" s="147" t="str">
        <f>IF(B1285="","",VLOOKUP(B1285,'Cartes IGN'!$A$1:$D$3233,4,FALSE))</f>
        <v/>
      </c>
      <c r="W1285" s="146" t="str">
        <f>IF(B1285="","",VLOOKUP(B1285,'Cartes IGN'!$A$1:$C$3233,3,FALSE))</f>
        <v/>
      </c>
      <c r="X1285" s="146" t="str">
        <f t="shared" si="19"/>
        <v/>
      </c>
      <c r="Y1285" s="146" t="str">
        <f>IF(X1285="","",VLOOKUP(X1285,Secteur_SQ!$A$1:$B$3870,2,FALSE))</f>
        <v/>
      </c>
      <c r="Z1285" s="146" t="str">
        <f>IF(X1285="","",VLOOKUP(X1285,Secteur_SQ!$A$1:$C$3870,3,FALSE))</f>
        <v/>
      </c>
    </row>
    <row r="1286" spans="1:26">
      <c r="A1286" s="102"/>
      <c r="B1286" s="102"/>
      <c r="C1286" s="102"/>
      <c r="D1286" s="85"/>
      <c r="E1286" s="103"/>
      <c r="F1286" s="104"/>
      <c r="G1286" s="104"/>
      <c r="H1286" s="108"/>
      <c r="I1286" s="104"/>
      <c r="J1286" s="106"/>
      <c r="K1286" s="12"/>
      <c r="L1286" s="107"/>
      <c r="M1286" s="103"/>
      <c r="N1286" s="149"/>
      <c r="O1286" s="89"/>
      <c r="P1286" s="89"/>
      <c r="Q1286" s="89"/>
      <c r="R1286" s="145" t="str">
        <f>IF(A1286="","",VLOOKUP(A1286,Espèces!$A$2:$B$510,2,FALSE))</f>
        <v/>
      </c>
      <c r="S1286" s="146" t="str">
        <f>IF(J1286="","",VLOOKUP(J1286,'code nicheur'!$A$1:$B$16,2,FALSE))</f>
        <v/>
      </c>
      <c r="T1286" s="147" t="str">
        <f>IF(J1286="","",VLOOKUP(J1286,'code nicheur'!$A$1:$C$16,3,FALSE))</f>
        <v/>
      </c>
      <c r="U1286" s="145" t="str">
        <f>IF(B1286="","",VLOOKUP(B1286,'Cartes IGN'!$A$1:$B$3233,2,FALSE))</f>
        <v/>
      </c>
      <c r="V1286" s="147" t="str">
        <f>IF(B1286="","",VLOOKUP(B1286,'Cartes IGN'!$A$1:$D$3233,4,FALSE))</f>
        <v/>
      </c>
      <c r="W1286" s="146" t="str">
        <f>IF(B1286="","",VLOOKUP(B1286,'Cartes IGN'!$A$1:$C$3233,3,FALSE))</f>
        <v/>
      </c>
      <c r="X1286" s="146" t="str">
        <f t="shared" si="19"/>
        <v/>
      </c>
      <c r="Y1286" s="146" t="str">
        <f>IF(X1286="","",VLOOKUP(X1286,Secteur_SQ!$A$1:$B$3870,2,FALSE))</f>
        <v/>
      </c>
      <c r="Z1286" s="146" t="str">
        <f>IF(X1286="","",VLOOKUP(X1286,Secteur_SQ!$A$1:$C$3870,3,FALSE))</f>
        <v/>
      </c>
    </row>
    <row r="1287" spans="1:26">
      <c r="A1287" s="102"/>
      <c r="B1287" s="102"/>
      <c r="C1287" s="102"/>
      <c r="D1287" s="85"/>
      <c r="E1287" s="103"/>
      <c r="F1287" s="104"/>
      <c r="G1287" s="104"/>
      <c r="H1287" s="108"/>
      <c r="I1287" s="104"/>
      <c r="J1287" s="106"/>
      <c r="K1287" s="12"/>
      <c r="L1287" s="107"/>
      <c r="M1287" s="103"/>
      <c r="N1287" s="149"/>
      <c r="O1287" s="89"/>
      <c r="P1287" s="89"/>
      <c r="Q1287" s="89"/>
      <c r="R1287" s="145" t="str">
        <f>IF(A1287="","",VLOOKUP(A1287,Espèces!$A$2:$B$510,2,FALSE))</f>
        <v/>
      </c>
      <c r="S1287" s="146" t="str">
        <f>IF(J1287="","",VLOOKUP(J1287,'code nicheur'!$A$1:$B$16,2,FALSE))</f>
        <v/>
      </c>
      <c r="T1287" s="147" t="str">
        <f>IF(J1287="","",VLOOKUP(J1287,'code nicheur'!$A$1:$C$16,3,FALSE))</f>
        <v/>
      </c>
      <c r="U1287" s="145" t="str">
        <f>IF(B1287="","",VLOOKUP(B1287,'Cartes IGN'!$A$1:$B$3233,2,FALSE))</f>
        <v/>
      </c>
      <c r="V1287" s="147" t="str">
        <f>IF(B1287="","",VLOOKUP(B1287,'Cartes IGN'!$A$1:$D$3233,4,FALSE))</f>
        <v/>
      </c>
      <c r="W1287" s="146" t="str">
        <f>IF(B1287="","",VLOOKUP(B1287,'Cartes IGN'!$A$1:$C$3233,3,FALSE))</f>
        <v/>
      </c>
      <c r="X1287" s="146" t="str">
        <f t="shared" si="19"/>
        <v/>
      </c>
      <c r="Y1287" s="146" t="str">
        <f>IF(X1287="","",VLOOKUP(X1287,Secteur_SQ!$A$1:$B$3870,2,FALSE))</f>
        <v/>
      </c>
      <c r="Z1287" s="146" t="str">
        <f>IF(X1287="","",VLOOKUP(X1287,Secteur_SQ!$A$1:$C$3870,3,FALSE))</f>
        <v/>
      </c>
    </row>
    <row r="1288" spans="1:26">
      <c r="A1288" s="102"/>
      <c r="B1288" s="102"/>
      <c r="C1288" s="102"/>
      <c r="D1288" s="85"/>
      <c r="E1288" s="103"/>
      <c r="F1288" s="104"/>
      <c r="G1288" s="104"/>
      <c r="H1288" s="108"/>
      <c r="I1288" s="104"/>
      <c r="J1288" s="106"/>
      <c r="K1288" s="12"/>
      <c r="L1288" s="107"/>
      <c r="M1288" s="103"/>
      <c r="N1288" s="149"/>
      <c r="O1288" s="89"/>
      <c r="P1288" s="89"/>
      <c r="Q1288" s="89"/>
      <c r="R1288" s="145" t="str">
        <f>IF(A1288="","",VLOOKUP(A1288,Espèces!$A$2:$B$510,2,FALSE))</f>
        <v/>
      </c>
      <c r="S1288" s="146" t="str">
        <f>IF(J1288="","",VLOOKUP(J1288,'code nicheur'!$A$1:$B$16,2,FALSE))</f>
        <v/>
      </c>
      <c r="T1288" s="147" t="str">
        <f>IF(J1288="","",VLOOKUP(J1288,'code nicheur'!$A$1:$C$16,3,FALSE))</f>
        <v/>
      </c>
      <c r="U1288" s="145" t="str">
        <f>IF(B1288="","",VLOOKUP(B1288,'Cartes IGN'!$A$1:$B$3233,2,FALSE))</f>
        <v/>
      </c>
      <c r="V1288" s="147" t="str">
        <f>IF(B1288="","",VLOOKUP(B1288,'Cartes IGN'!$A$1:$D$3233,4,FALSE))</f>
        <v/>
      </c>
      <c r="W1288" s="146" t="str">
        <f>IF(B1288="","",VLOOKUP(B1288,'Cartes IGN'!$A$1:$C$3233,3,FALSE))</f>
        <v/>
      </c>
      <c r="X1288" s="146" t="str">
        <f t="shared" si="19"/>
        <v/>
      </c>
      <c r="Y1288" s="146" t="str">
        <f>IF(X1288="","",VLOOKUP(X1288,Secteur_SQ!$A$1:$B$3870,2,FALSE))</f>
        <v/>
      </c>
      <c r="Z1288" s="146" t="str">
        <f>IF(X1288="","",VLOOKUP(X1288,Secteur_SQ!$A$1:$C$3870,3,FALSE))</f>
        <v/>
      </c>
    </row>
    <row r="1289" spans="1:26">
      <c r="A1289" s="102"/>
      <c r="B1289" s="102"/>
      <c r="C1289" s="102"/>
      <c r="D1289" s="85"/>
      <c r="E1289" s="103"/>
      <c r="F1289" s="104"/>
      <c r="G1289" s="104"/>
      <c r="H1289" s="108"/>
      <c r="I1289" s="104"/>
      <c r="J1289" s="106"/>
      <c r="K1289" s="12"/>
      <c r="L1289" s="107"/>
      <c r="M1289" s="103"/>
      <c r="N1289" s="149"/>
      <c r="O1289" s="89"/>
      <c r="P1289" s="89"/>
      <c r="Q1289" s="89"/>
      <c r="R1289" s="145" t="str">
        <f>IF(A1289="","",VLOOKUP(A1289,Espèces!$A$2:$B$510,2,FALSE))</f>
        <v/>
      </c>
      <c r="S1289" s="146" t="str">
        <f>IF(J1289="","",VLOOKUP(J1289,'code nicheur'!$A$1:$B$16,2,FALSE))</f>
        <v/>
      </c>
      <c r="T1289" s="147" t="str">
        <f>IF(J1289="","",VLOOKUP(J1289,'code nicheur'!$A$1:$C$16,3,FALSE))</f>
        <v/>
      </c>
      <c r="U1289" s="145" t="str">
        <f>IF(B1289="","",VLOOKUP(B1289,'Cartes IGN'!$A$1:$B$3233,2,FALSE))</f>
        <v/>
      </c>
      <c r="V1289" s="147" t="str">
        <f>IF(B1289="","",VLOOKUP(B1289,'Cartes IGN'!$A$1:$D$3233,4,FALSE))</f>
        <v/>
      </c>
      <c r="W1289" s="146" t="str">
        <f>IF(B1289="","",VLOOKUP(B1289,'Cartes IGN'!$A$1:$C$3233,3,FALSE))</f>
        <v/>
      </c>
      <c r="X1289" s="146" t="str">
        <f t="shared" si="19"/>
        <v/>
      </c>
      <c r="Y1289" s="146" t="str">
        <f>IF(X1289="","",VLOOKUP(X1289,Secteur_SQ!$A$1:$B$3870,2,FALSE))</f>
        <v/>
      </c>
      <c r="Z1289" s="146" t="str">
        <f>IF(X1289="","",VLOOKUP(X1289,Secteur_SQ!$A$1:$C$3870,3,FALSE))</f>
        <v/>
      </c>
    </row>
    <row r="1290" spans="1:26">
      <c r="A1290" s="102"/>
      <c r="B1290" s="102"/>
      <c r="C1290" s="102"/>
      <c r="D1290" s="85"/>
      <c r="E1290" s="103"/>
      <c r="F1290" s="104"/>
      <c r="G1290" s="104"/>
      <c r="H1290" s="108"/>
      <c r="I1290" s="104"/>
      <c r="J1290" s="106"/>
      <c r="K1290" s="12"/>
      <c r="L1290" s="107"/>
      <c r="M1290" s="103"/>
      <c r="N1290" s="149"/>
      <c r="O1290" s="89"/>
      <c r="P1290" s="89"/>
      <c r="Q1290" s="89"/>
      <c r="R1290" s="145" t="str">
        <f>IF(A1290="","",VLOOKUP(A1290,Espèces!$A$2:$B$510,2,FALSE))</f>
        <v/>
      </c>
      <c r="S1290" s="146" t="str">
        <f>IF(J1290="","",VLOOKUP(J1290,'code nicheur'!$A$1:$B$16,2,FALSE))</f>
        <v/>
      </c>
      <c r="T1290" s="147" t="str">
        <f>IF(J1290="","",VLOOKUP(J1290,'code nicheur'!$A$1:$C$16,3,FALSE))</f>
        <v/>
      </c>
      <c r="U1290" s="145" t="str">
        <f>IF(B1290="","",VLOOKUP(B1290,'Cartes IGN'!$A$1:$B$3233,2,FALSE))</f>
        <v/>
      </c>
      <c r="V1290" s="147" t="str">
        <f>IF(B1290="","",VLOOKUP(B1290,'Cartes IGN'!$A$1:$D$3233,4,FALSE))</f>
        <v/>
      </c>
      <c r="W1290" s="146" t="str">
        <f>IF(B1290="","",VLOOKUP(B1290,'Cartes IGN'!$A$1:$C$3233,3,FALSE))</f>
        <v/>
      </c>
      <c r="X1290" s="146" t="str">
        <f t="shared" si="19"/>
        <v/>
      </c>
      <c r="Y1290" s="146" t="str">
        <f>IF(X1290="","",VLOOKUP(X1290,Secteur_SQ!$A$1:$B$3870,2,FALSE))</f>
        <v/>
      </c>
      <c r="Z1290" s="146" t="str">
        <f>IF(X1290="","",VLOOKUP(X1290,Secteur_SQ!$A$1:$C$3870,3,FALSE))</f>
        <v/>
      </c>
    </row>
    <row r="1291" spans="1:26">
      <c r="A1291" s="102"/>
      <c r="B1291" s="102"/>
      <c r="C1291" s="102"/>
      <c r="D1291" s="85"/>
      <c r="E1291" s="103"/>
      <c r="F1291" s="104"/>
      <c r="G1291" s="104"/>
      <c r="H1291" s="108"/>
      <c r="I1291" s="104"/>
      <c r="J1291" s="106"/>
      <c r="K1291" s="12"/>
      <c r="L1291" s="107"/>
      <c r="M1291" s="103"/>
      <c r="N1291" s="149"/>
      <c r="O1291" s="89"/>
      <c r="P1291" s="89"/>
      <c r="Q1291" s="89"/>
      <c r="R1291" s="145" t="str">
        <f>IF(A1291="","",VLOOKUP(A1291,Espèces!$A$2:$B$510,2,FALSE))</f>
        <v/>
      </c>
      <c r="S1291" s="146" t="str">
        <f>IF(J1291="","",VLOOKUP(J1291,'code nicheur'!$A$1:$B$16,2,FALSE))</f>
        <v/>
      </c>
      <c r="T1291" s="147" t="str">
        <f>IF(J1291="","",VLOOKUP(J1291,'code nicheur'!$A$1:$C$16,3,FALSE))</f>
        <v/>
      </c>
      <c r="U1291" s="145" t="str">
        <f>IF(B1291="","",VLOOKUP(B1291,'Cartes IGN'!$A$1:$B$3233,2,FALSE))</f>
        <v/>
      </c>
      <c r="V1291" s="147" t="str">
        <f>IF(B1291="","",VLOOKUP(B1291,'Cartes IGN'!$A$1:$D$3233,4,FALSE))</f>
        <v/>
      </c>
      <c r="W1291" s="146" t="str">
        <f>IF(B1291="","",VLOOKUP(B1291,'Cartes IGN'!$A$1:$C$3233,3,FALSE))</f>
        <v/>
      </c>
      <c r="X1291" s="146" t="str">
        <f t="shared" si="19"/>
        <v/>
      </c>
      <c r="Y1291" s="146" t="str">
        <f>IF(X1291="","",VLOOKUP(X1291,Secteur_SQ!$A$1:$B$3870,2,FALSE))</f>
        <v/>
      </c>
      <c r="Z1291" s="146" t="str">
        <f>IF(X1291="","",VLOOKUP(X1291,Secteur_SQ!$A$1:$C$3870,3,FALSE))</f>
        <v/>
      </c>
    </row>
    <row r="1292" spans="1:26">
      <c r="A1292" s="102"/>
      <c r="B1292" s="102"/>
      <c r="C1292" s="102"/>
      <c r="D1292" s="85"/>
      <c r="E1292" s="103"/>
      <c r="F1292" s="104"/>
      <c r="G1292" s="104"/>
      <c r="H1292" s="108"/>
      <c r="I1292" s="104"/>
      <c r="J1292" s="106"/>
      <c r="K1292" s="12"/>
      <c r="L1292" s="107"/>
      <c r="M1292" s="103"/>
      <c r="N1292" s="149"/>
      <c r="O1292" s="89"/>
      <c r="P1292" s="89"/>
      <c r="Q1292" s="89"/>
      <c r="R1292" s="145" t="str">
        <f>IF(A1292="","",VLOOKUP(A1292,Espèces!$A$2:$B$510,2,FALSE))</f>
        <v/>
      </c>
      <c r="S1292" s="146" t="str">
        <f>IF(J1292="","",VLOOKUP(J1292,'code nicheur'!$A$1:$B$16,2,FALSE))</f>
        <v/>
      </c>
      <c r="T1292" s="147" t="str">
        <f>IF(J1292="","",VLOOKUP(J1292,'code nicheur'!$A$1:$C$16,3,FALSE))</f>
        <v/>
      </c>
      <c r="U1292" s="145" t="str">
        <f>IF(B1292="","",VLOOKUP(B1292,'Cartes IGN'!$A$1:$B$3233,2,FALSE))</f>
        <v/>
      </c>
      <c r="V1292" s="147" t="str">
        <f>IF(B1292="","",VLOOKUP(B1292,'Cartes IGN'!$A$1:$D$3233,4,FALSE))</f>
        <v/>
      </c>
      <c r="W1292" s="146" t="str">
        <f>IF(B1292="","",VLOOKUP(B1292,'Cartes IGN'!$A$1:$C$3233,3,FALSE))</f>
        <v/>
      </c>
      <c r="X1292" s="146" t="str">
        <f t="shared" si="19"/>
        <v/>
      </c>
      <c r="Y1292" s="146" t="str">
        <f>IF(X1292="","",VLOOKUP(X1292,Secteur_SQ!$A$1:$B$3870,2,FALSE))</f>
        <v/>
      </c>
      <c r="Z1292" s="146" t="str">
        <f>IF(X1292="","",VLOOKUP(X1292,Secteur_SQ!$A$1:$C$3870,3,FALSE))</f>
        <v/>
      </c>
    </row>
    <row r="1293" spans="1:26">
      <c r="A1293" s="102"/>
      <c r="B1293" s="102"/>
      <c r="C1293" s="102"/>
      <c r="D1293" s="85"/>
      <c r="E1293" s="103"/>
      <c r="F1293" s="104"/>
      <c r="G1293" s="104"/>
      <c r="H1293" s="108"/>
      <c r="I1293" s="104"/>
      <c r="J1293" s="106"/>
      <c r="K1293" s="12"/>
      <c r="L1293" s="107"/>
      <c r="M1293" s="103"/>
      <c r="N1293" s="149"/>
      <c r="O1293" s="89"/>
      <c r="P1293" s="89"/>
      <c r="Q1293" s="89"/>
      <c r="R1293" s="145" t="str">
        <f>IF(A1293="","",VLOOKUP(A1293,Espèces!$A$2:$B$510,2,FALSE))</f>
        <v/>
      </c>
      <c r="S1293" s="146" t="str">
        <f>IF(J1293="","",VLOOKUP(J1293,'code nicheur'!$A$1:$B$16,2,FALSE))</f>
        <v/>
      </c>
      <c r="T1293" s="147" t="str">
        <f>IF(J1293="","",VLOOKUP(J1293,'code nicheur'!$A$1:$C$16,3,FALSE))</f>
        <v/>
      </c>
      <c r="U1293" s="145" t="str">
        <f>IF(B1293="","",VLOOKUP(B1293,'Cartes IGN'!$A$1:$B$3233,2,FALSE))</f>
        <v/>
      </c>
      <c r="V1293" s="147" t="str">
        <f>IF(B1293="","",VLOOKUP(B1293,'Cartes IGN'!$A$1:$D$3233,4,FALSE))</f>
        <v/>
      </c>
      <c r="W1293" s="146" t="str">
        <f>IF(B1293="","",VLOOKUP(B1293,'Cartes IGN'!$A$1:$C$3233,3,FALSE))</f>
        <v/>
      </c>
      <c r="X1293" s="146" t="str">
        <f t="shared" si="19"/>
        <v/>
      </c>
      <c r="Y1293" s="146" t="str">
        <f>IF(X1293="","",VLOOKUP(X1293,Secteur_SQ!$A$1:$B$3870,2,FALSE))</f>
        <v/>
      </c>
      <c r="Z1293" s="146" t="str">
        <f>IF(X1293="","",VLOOKUP(X1293,Secteur_SQ!$A$1:$C$3870,3,FALSE))</f>
        <v/>
      </c>
    </row>
    <row r="1294" spans="1:26">
      <c r="A1294" s="102"/>
      <c r="B1294" s="102"/>
      <c r="C1294" s="102"/>
      <c r="D1294" s="85"/>
      <c r="E1294" s="103"/>
      <c r="F1294" s="104"/>
      <c r="G1294" s="104"/>
      <c r="H1294" s="108"/>
      <c r="I1294" s="104"/>
      <c r="J1294" s="106"/>
      <c r="K1294" s="12"/>
      <c r="L1294" s="107"/>
      <c r="M1294" s="103"/>
      <c r="N1294" s="149"/>
      <c r="O1294" s="89"/>
      <c r="P1294" s="89"/>
      <c r="Q1294" s="89"/>
      <c r="R1294" s="145" t="str">
        <f>IF(A1294="","",VLOOKUP(A1294,Espèces!$A$2:$B$510,2,FALSE))</f>
        <v/>
      </c>
      <c r="S1294" s="146" t="str">
        <f>IF(J1294="","",VLOOKUP(J1294,'code nicheur'!$A$1:$B$16,2,FALSE))</f>
        <v/>
      </c>
      <c r="T1294" s="147" t="str">
        <f>IF(J1294="","",VLOOKUP(J1294,'code nicheur'!$A$1:$C$16,3,FALSE))</f>
        <v/>
      </c>
      <c r="U1294" s="145" t="str">
        <f>IF(B1294="","",VLOOKUP(B1294,'Cartes IGN'!$A$1:$B$3233,2,FALSE))</f>
        <v/>
      </c>
      <c r="V1294" s="147" t="str">
        <f>IF(B1294="","",VLOOKUP(B1294,'Cartes IGN'!$A$1:$D$3233,4,FALSE))</f>
        <v/>
      </c>
      <c r="W1294" s="146" t="str">
        <f>IF(B1294="","",VLOOKUP(B1294,'Cartes IGN'!$A$1:$C$3233,3,FALSE))</f>
        <v/>
      </c>
      <c r="X1294" s="146" t="str">
        <f t="shared" si="19"/>
        <v/>
      </c>
      <c r="Y1294" s="146" t="str">
        <f>IF(X1294="","",VLOOKUP(X1294,Secteur_SQ!$A$1:$B$3870,2,FALSE))</f>
        <v/>
      </c>
      <c r="Z1294" s="146" t="str">
        <f>IF(X1294="","",VLOOKUP(X1294,Secteur_SQ!$A$1:$C$3870,3,FALSE))</f>
        <v/>
      </c>
    </row>
    <row r="1295" spans="1:26">
      <c r="A1295" s="102"/>
      <c r="B1295" s="102"/>
      <c r="C1295" s="102"/>
      <c r="D1295" s="85"/>
      <c r="E1295" s="103"/>
      <c r="F1295" s="104"/>
      <c r="G1295" s="104"/>
      <c r="H1295" s="108"/>
      <c r="I1295" s="104"/>
      <c r="J1295" s="106"/>
      <c r="K1295" s="12"/>
      <c r="L1295" s="107"/>
      <c r="M1295" s="103"/>
      <c r="N1295" s="149"/>
      <c r="O1295" s="89"/>
      <c r="P1295" s="89"/>
      <c r="Q1295" s="89"/>
      <c r="R1295" s="145" t="str">
        <f>IF(A1295="","",VLOOKUP(A1295,Espèces!$A$2:$B$510,2,FALSE))</f>
        <v/>
      </c>
      <c r="S1295" s="146" t="str">
        <f>IF(J1295="","",VLOOKUP(J1295,'code nicheur'!$A$1:$B$16,2,FALSE))</f>
        <v/>
      </c>
      <c r="T1295" s="147" t="str">
        <f>IF(J1295="","",VLOOKUP(J1295,'code nicheur'!$A$1:$C$16,3,FALSE))</f>
        <v/>
      </c>
      <c r="U1295" s="145" t="str">
        <f>IF(B1295="","",VLOOKUP(B1295,'Cartes IGN'!$A$1:$B$3233,2,FALSE))</f>
        <v/>
      </c>
      <c r="V1295" s="147" t="str">
        <f>IF(B1295="","",VLOOKUP(B1295,'Cartes IGN'!$A$1:$D$3233,4,FALSE))</f>
        <v/>
      </c>
      <c r="W1295" s="146" t="str">
        <f>IF(B1295="","",VLOOKUP(B1295,'Cartes IGN'!$A$1:$C$3233,3,FALSE))</f>
        <v/>
      </c>
      <c r="X1295" s="146" t="str">
        <f t="shared" si="19"/>
        <v/>
      </c>
      <c r="Y1295" s="146" t="str">
        <f>IF(X1295="","",VLOOKUP(X1295,Secteur_SQ!$A$1:$B$3870,2,FALSE))</f>
        <v/>
      </c>
      <c r="Z1295" s="146" t="str">
        <f>IF(X1295="","",VLOOKUP(X1295,Secteur_SQ!$A$1:$C$3870,3,FALSE))</f>
        <v/>
      </c>
    </row>
    <row r="1296" spans="1:26">
      <c r="A1296" s="102"/>
      <c r="B1296" s="102"/>
      <c r="C1296" s="102"/>
      <c r="D1296" s="85"/>
      <c r="E1296" s="103"/>
      <c r="F1296" s="104"/>
      <c r="G1296" s="104"/>
      <c r="H1296" s="108"/>
      <c r="I1296" s="104"/>
      <c r="J1296" s="106"/>
      <c r="K1296" s="12"/>
      <c r="L1296" s="107"/>
      <c r="M1296" s="103"/>
      <c r="N1296" s="149"/>
      <c r="O1296" s="89"/>
      <c r="P1296" s="89"/>
      <c r="Q1296" s="89"/>
      <c r="R1296" s="145" t="str">
        <f>IF(A1296="","",VLOOKUP(A1296,Espèces!$A$2:$B$510,2,FALSE))</f>
        <v/>
      </c>
      <c r="S1296" s="146" t="str">
        <f>IF(J1296="","",VLOOKUP(J1296,'code nicheur'!$A$1:$B$16,2,FALSE))</f>
        <v/>
      </c>
      <c r="T1296" s="147" t="str">
        <f>IF(J1296="","",VLOOKUP(J1296,'code nicheur'!$A$1:$C$16,3,FALSE))</f>
        <v/>
      </c>
      <c r="U1296" s="145" t="str">
        <f>IF(B1296="","",VLOOKUP(B1296,'Cartes IGN'!$A$1:$B$3233,2,FALSE))</f>
        <v/>
      </c>
      <c r="V1296" s="147" t="str">
        <f>IF(B1296="","",VLOOKUP(B1296,'Cartes IGN'!$A$1:$D$3233,4,FALSE))</f>
        <v/>
      </c>
      <c r="W1296" s="146" t="str">
        <f>IF(B1296="","",VLOOKUP(B1296,'Cartes IGN'!$A$1:$C$3233,3,FALSE))</f>
        <v/>
      </c>
      <c r="X1296" s="146" t="str">
        <f t="shared" si="19"/>
        <v/>
      </c>
      <c r="Y1296" s="146" t="str">
        <f>IF(X1296="","",VLOOKUP(X1296,Secteur_SQ!$A$1:$B$3870,2,FALSE))</f>
        <v/>
      </c>
      <c r="Z1296" s="146" t="str">
        <f>IF(X1296="","",VLOOKUP(X1296,Secteur_SQ!$A$1:$C$3870,3,FALSE))</f>
        <v/>
      </c>
    </row>
    <row r="1297" spans="1:26">
      <c r="A1297" s="102"/>
      <c r="B1297" s="102"/>
      <c r="C1297" s="102"/>
      <c r="D1297" s="85"/>
      <c r="E1297" s="103"/>
      <c r="F1297" s="104"/>
      <c r="G1297" s="104"/>
      <c r="H1297" s="108"/>
      <c r="I1297" s="104"/>
      <c r="J1297" s="106"/>
      <c r="K1297" s="12"/>
      <c r="L1297" s="107"/>
      <c r="M1297" s="103"/>
      <c r="N1297" s="149"/>
      <c r="O1297" s="89"/>
      <c r="P1297" s="89"/>
      <c r="Q1297" s="89"/>
      <c r="R1297" s="145" t="str">
        <f>IF(A1297="","",VLOOKUP(A1297,Espèces!$A$2:$B$510,2,FALSE))</f>
        <v/>
      </c>
      <c r="S1297" s="146" t="str">
        <f>IF(J1297="","",VLOOKUP(J1297,'code nicheur'!$A$1:$B$16,2,FALSE))</f>
        <v/>
      </c>
      <c r="T1297" s="147" t="str">
        <f>IF(J1297="","",VLOOKUP(J1297,'code nicheur'!$A$1:$C$16,3,FALSE))</f>
        <v/>
      </c>
      <c r="U1297" s="145" t="str">
        <f>IF(B1297="","",VLOOKUP(B1297,'Cartes IGN'!$A$1:$B$3233,2,FALSE))</f>
        <v/>
      </c>
      <c r="V1297" s="147" t="str">
        <f>IF(B1297="","",VLOOKUP(B1297,'Cartes IGN'!$A$1:$D$3233,4,FALSE))</f>
        <v/>
      </c>
      <c r="W1297" s="146" t="str">
        <f>IF(B1297="","",VLOOKUP(B1297,'Cartes IGN'!$A$1:$C$3233,3,FALSE))</f>
        <v/>
      </c>
      <c r="X1297" s="146" t="str">
        <f t="shared" si="19"/>
        <v/>
      </c>
      <c r="Y1297" s="146" t="str">
        <f>IF(X1297="","",VLOOKUP(X1297,Secteur_SQ!$A$1:$B$3870,2,FALSE))</f>
        <v/>
      </c>
      <c r="Z1297" s="146" t="str">
        <f>IF(X1297="","",VLOOKUP(X1297,Secteur_SQ!$A$1:$C$3870,3,FALSE))</f>
        <v/>
      </c>
    </row>
    <row r="1298" spans="1:26">
      <c r="A1298" s="102"/>
      <c r="B1298" s="102"/>
      <c r="C1298" s="102"/>
      <c r="D1298" s="85"/>
      <c r="E1298" s="103"/>
      <c r="F1298" s="104"/>
      <c r="G1298" s="104"/>
      <c r="H1298" s="108"/>
      <c r="I1298" s="104"/>
      <c r="J1298" s="106"/>
      <c r="K1298" s="12"/>
      <c r="L1298" s="107"/>
      <c r="M1298" s="103"/>
      <c r="N1298" s="149"/>
      <c r="O1298" s="89"/>
      <c r="P1298" s="89"/>
      <c r="Q1298" s="89"/>
      <c r="R1298" s="145" t="str">
        <f>IF(A1298="","",VLOOKUP(A1298,Espèces!$A$2:$B$510,2,FALSE))</f>
        <v/>
      </c>
      <c r="S1298" s="146" t="str">
        <f>IF(J1298="","",VLOOKUP(J1298,'code nicheur'!$A$1:$B$16,2,FALSE))</f>
        <v/>
      </c>
      <c r="T1298" s="147" t="str">
        <f>IF(J1298="","",VLOOKUP(J1298,'code nicheur'!$A$1:$C$16,3,FALSE))</f>
        <v/>
      </c>
      <c r="U1298" s="145" t="str">
        <f>IF(B1298="","",VLOOKUP(B1298,'Cartes IGN'!$A$1:$B$3233,2,FALSE))</f>
        <v/>
      </c>
      <c r="V1298" s="147" t="str">
        <f>IF(B1298="","",VLOOKUP(B1298,'Cartes IGN'!$A$1:$D$3233,4,FALSE))</f>
        <v/>
      </c>
      <c r="W1298" s="146" t="str">
        <f>IF(B1298="","",VLOOKUP(B1298,'Cartes IGN'!$A$1:$C$3233,3,FALSE))</f>
        <v/>
      </c>
      <c r="X1298" s="146" t="str">
        <f t="shared" si="19"/>
        <v/>
      </c>
      <c r="Y1298" s="146" t="str">
        <f>IF(X1298="","",VLOOKUP(X1298,Secteur_SQ!$A$1:$B$3870,2,FALSE))</f>
        <v/>
      </c>
      <c r="Z1298" s="146" t="str">
        <f>IF(X1298="","",VLOOKUP(X1298,Secteur_SQ!$A$1:$C$3870,3,FALSE))</f>
        <v/>
      </c>
    </row>
    <row r="1299" spans="1:26">
      <c r="A1299" s="102"/>
      <c r="B1299" s="102"/>
      <c r="C1299" s="102"/>
      <c r="D1299" s="85"/>
      <c r="E1299" s="103"/>
      <c r="F1299" s="104"/>
      <c r="G1299" s="104"/>
      <c r="H1299" s="108"/>
      <c r="I1299" s="104"/>
      <c r="J1299" s="106"/>
      <c r="K1299" s="12"/>
      <c r="L1299" s="107"/>
      <c r="M1299" s="103"/>
      <c r="N1299" s="149"/>
      <c r="O1299" s="89"/>
      <c r="P1299" s="89"/>
      <c r="Q1299" s="89"/>
      <c r="R1299" s="145" t="str">
        <f>IF(A1299="","",VLOOKUP(A1299,Espèces!$A$2:$B$510,2,FALSE))</f>
        <v/>
      </c>
      <c r="S1299" s="146" t="str">
        <f>IF(J1299="","",VLOOKUP(J1299,'code nicheur'!$A$1:$B$16,2,FALSE))</f>
        <v/>
      </c>
      <c r="T1299" s="147" t="str">
        <f>IF(J1299="","",VLOOKUP(J1299,'code nicheur'!$A$1:$C$16,3,FALSE))</f>
        <v/>
      </c>
      <c r="U1299" s="145" t="str">
        <f>IF(B1299="","",VLOOKUP(B1299,'Cartes IGN'!$A$1:$B$3233,2,FALSE))</f>
        <v/>
      </c>
      <c r="V1299" s="147" t="str">
        <f>IF(B1299="","",VLOOKUP(B1299,'Cartes IGN'!$A$1:$D$3233,4,FALSE))</f>
        <v/>
      </c>
      <c r="W1299" s="146" t="str">
        <f>IF(B1299="","",VLOOKUP(B1299,'Cartes IGN'!$A$1:$C$3233,3,FALSE))</f>
        <v/>
      </c>
      <c r="X1299" s="146" t="str">
        <f t="shared" si="19"/>
        <v/>
      </c>
      <c r="Y1299" s="146" t="str">
        <f>IF(X1299="","",VLOOKUP(X1299,Secteur_SQ!$A$1:$B$3870,2,FALSE))</f>
        <v/>
      </c>
      <c r="Z1299" s="146" t="str">
        <f>IF(X1299="","",VLOOKUP(X1299,Secteur_SQ!$A$1:$C$3870,3,FALSE))</f>
        <v/>
      </c>
    </row>
    <row r="1300" spans="1:26">
      <c r="A1300" s="102"/>
      <c r="B1300" s="102"/>
      <c r="C1300" s="102"/>
      <c r="D1300" s="85"/>
      <c r="E1300" s="103"/>
      <c r="F1300" s="104"/>
      <c r="G1300" s="104"/>
      <c r="H1300" s="108"/>
      <c r="I1300" s="104"/>
      <c r="J1300" s="106"/>
      <c r="K1300" s="12"/>
      <c r="L1300" s="107"/>
      <c r="M1300" s="103"/>
      <c r="N1300" s="149"/>
      <c r="O1300" s="89"/>
      <c r="P1300" s="89"/>
      <c r="Q1300" s="89"/>
      <c r="R1300" s="145" t="str">
        <f>IF(A1300="","",VLOOKUP(A1300,Espèces!$A$2:$B$510,2,FALSE))</f>
        <v/>
      </c>
      <c r="S1300" s="146" t="str">
        <f>IF(J1300="","",VLOOKUP(J1300,'code nicheur'!$A$1:$B$16,2,FALSE))</f>
        <v/>
      </c>
      <c r="T1300" s="147" t="str">
        <f>IF(J1300="","",VLOOKUP(J1300,'code nicheur'!$A$1:$C$16,3,FALSE))</f>
        <v/>
      </c>
      <c r="U1300" s="145" t="str">
        <f>IF(B1300="","",VLOOKUP(B1300,'Cartes IGN'!$A$1:$B$3233,2,FALSE))</f>
        <v/>
      </c>
      <c r="V1300" s="147" t="str">
        <f>IF(B1300="","",VLOOKUP(B1300,'Cartes IGN'!$A$1:$D$3233,4,FALSE))</f>
        <v/>
      </c>
      <c r="W1300" s="146" t="str">
        <f>IF(B1300="","",VLOOKUP(B1300,'Cartes IGN'!$A$1:$C$3233,3,FALSE))</f>
        <v/>
      </c>
      <c r="X1300" s="146" t="str">
        <f t="shared" si="19"/>
        <v/>
      </c>
      <c r="Y1300" s="146" t="str">
        <f>IF(X1300="","",VLOOKUP(X1300,Secteur_SQ!$A$1:$B$3870,2,FALSE))</f>
        <v/>
      </c>
      <c r="Z1300" s="146" t="str">
        <f>IF(X1300="","",VLOOKUP(X1300,Secteur_SQ!$A$1:$C$3870,3,FALSE))</f>
        <v/>
      </c>
    </row>
    <row r="1301" spans="1:26">
      <c r="A1301" s="102"/>
      <c r="B1301" s="102"/>
      <c r="C1301" s="102"/>
      <c r="D1301" s="85"/>
      <c r="E1301" s="103"/>
      <c r="F1301" s="104"/>
      <c r="G1301" s="104"/>
      <c r="H1301" s="108"/>
      <c r="I1301" s="104"/>
      <c r="J1301" s="106"/>
      <c r="K1301" s="12"/>
      <c r="L1301" s="107"/>
      <c r="M1301" s="103"/>
      <c r="N1301" s="149"/>
      <c r="O1301" s="89"/>
      <c r="P1301" s="89"/>
      <c r="Q1301" s="89"/>
      <c r="R1301" s="145" t="str">
        <f>IF(A1301="","",VLOOKUP(A1301,Espèces!$A$2:$B$510,2,FALSE))</f>
        <v/>
      </c>
      <c r="S1301" s="146" t="str">
        <f>IF(J1301="","",VLOOKUP(J1301,'code nicheur'!$A$1:$B$16,2,FALSE))</f>
        <v/>
      </c>
      <c r="T1301" s="147" t="str">
        <f>IF(J1301="","",VLOOKUP(J1301,'code nicheur'!$A$1:$C$16,3,FALSE))</f>
        <v/>
      </c>
      <c r="U1301" s="145" t="str">
        <f>IF(B1301="","",VLOOKUP(B1301,'Cartes IGN'!$A$1:$B$3233,2,FALSE))</f>
        <v/>
      </c>
      <c r="V1301" s="147" t="str">
        <f>IF(B1301="","",VLOOKUP(B1301,'Cartes IGN'!$A$1:$D$3233,4,FALSE))</f>
        <v/>
      </c>
      <c r="W1301" s="146" t="str">
        <f>IF(B1301="","",VLOOKUP(B1301,'Cartes IGN'!$A$1:$C$3233,3,FALSE))</f>
        <v/>
      </c>
      <c r="X1301" s="146" t="str">
        <f t="shared" si="19"/>
        <v/>
      </c>
      <c r="Y1301" s="146" t="str">
        <f>IF(X1301="","",VLOOKUP(X1301,Secteur_SQ!$A$1:$B$3870,2,FALSE))</f>
        <v/>
      </c>
      <c r="Z1301" s="146" t="str">
        <f>IF(X1301="","",VLOOKUP(X1301,Secteur_SQ!$A$1:$C$3870,3,FALSE))</f>
        <v/>
      </c>
    </row>
    <row r="1302" spans="1:26">
      <c r="A1302" s="102"/>
      <c r="B1302" s="102"/>
      <c r="C1302" s="102"/>
      <c r="D1302" s="85"/>
      <c r="E1302" s="103"/>
      <c r="F1302" s="104"/>
      <c r="G1302" s="104"/>
      <c r="H1302" s="108"/>
      <c r="I1302" s="104"/>
      <c r="J1302" s="106"/>
      <c r="K1302" s="12"/>
      <c r="L1302" s="107"/>
      <c r="M1302" s="103"/>
      <c r="N1302" s="149"/>
      <c r="O1302" s="89"/>
      <c r="P1302" s="89"/>
      <c r="Q1302" s="89"/>
      <c r="R1302" s="145" t="str">
        <f>IF(A1302="","",VLOOKUP(A1302,Espèces!$A$2:$B$510,2,FALSE))</f>
        <v/>
      </c>
      <c r="S1302" s="146" t="str">
        <f>IF(J1302="","",VLOOKUP(J1302,'code nicheur'!$A$1:$B$16,2,FALSE))</f>
        <v/>
      </c>
      <c r="T1302" s="147" t="str">
        <f>IF(J1302="","",VLOOKUP(J1302,'code nicheur'!$A$1:$C$16,3,FALSE))</f>
        <v/>
      </c>
      <c r="U1302" s="145" t="str">
        <f>IF(B1302="","",VLOOKUP(B1302,'Cartes IGN'!$A$1:$B$3233,2,FALSE))</f>
        <v/>
      </c>
      <c r="V1302" s="147" t="str">
        <f>IF(B1302="","",VLOOKUP(B1302,'Cartes IGN'!$A$1:$D$3233,4,FALSE))</f>
        <v/>
      </c>
      <c r="W1302" s="146" t="str">
        <f>IF(B1302="","",VLOOKUP(B1302,'Cartes IGN'!$A$1:$C$3233,3,FALSE))</f>
        <v/>
      </c>
      <c r="X1302" s="146" t="str">
        <f t="shared" si="19"/>
        <v/>
      </c>
      <c r="Y1302" s="146" t="str">
        <f>IF(X1302="","",VLOOKUP(X1302,Secteur_SQ!$A$1:$B$3870,2,FALSE))</f>
        <v/>
      </c>
      <c r="Z1302" s="146" t="str">
        <f>IF(X1302="","",VLOOKUP(X1302,Secteur_SQ!$A$1:$C$3870,3,FALSE))</f>
        <v/>
      </c>
    </row>
    <row r="1303" spans="1:26">
      <c r="A1303" s="102"/>
      <c r="B1303" s="102"/>
      <c r="C1303" s="102"/>
      <c r="D1303" s="85"/>
      <c r="E1303" s="103"/>
      <c r="F1303" s="104"/>
      <c r="G1303" s="104"/>
      <c r="H1303" s="108"/>
      <c r="I1303" s="104"/>
      <c r="J1303" s="106"/>
      <c r="K1303" s="12"/>
      <c r="L1303" s="107"/>
      <c r="M1303" s="103"/>
      <c r="N1303" s="149"/>
      <c r="O1303" s="89"/>
      <c r="P1303" s="89"/>
      <c r="Q1303" s="89"/>
      <c r="R1303" s="145" t="str">
        <f>IF(A1303="","",VLOOKUP(A1303,Espèces!$A$2:$B$510,2,FALSE))</f>
        <v/>
      </c>
      <c r="S1303" s="146" t="str">
        <f>IF(J1303="","",VLOOKUP(J1303,'code nicheur'!$A$1:$B$16,2,FALSE))</f>
        <v/>
      </c>
      <c r="T1303" s="147" t="str">
        <f>IF(J1303="","",VLOOKUP(J1303,'code nicheur'!$A$1:$C$16,3,FALSE))</f>
        <v/>
      </c>
      <c r="U1303" s="145" t="str">
        <f>IF(B1303="","",VLOOKUP(B1303,'Cartes IGN'!$A$1:$B$3233,2,FALSE))</f>
        <v/>
      </c>
      <c r="V1303" s="147" t="str">
        <f>IF(B1303="","",VLOOKUP(B1303,'Cartes IGN'!$A$1:$D$3233,4,FALSE))</f>
        <v/>
      </c>
      <c r="W1303" s="146" t="str">
        <f>IF(B1303="","",VLOOKUP(B1303,'Cartes IGN'!$A$1:$C$3233,3,FALSE))</f>
        <v/>
      </c>
      <c r="X1303" s="146" t="str">
        <f t="shared" si="19"/>
        <v/>
      </c>
      <c r="Y1303" s="146" t="str">
        <f>IF(X1303="","",VLOOKUP(X1303,Secteur_SQ!$A$1:$B$3870,2,FALSE))</f>
        <v/>
      </c>
      <c r="Z1303" s="146" t="str">
        <f>IF(X1303="","",VLOOKUP(X1303,Secteur_SQ!$A$1:$C$3870,3,FALSE))</f>
        <v/>
      </c>
    </row>
    <row r="1304" spans="1:26">
      <c r="A1304" s="102"/>
      <c r="B1304" s="102"/>
      <c r="C1304" s="102"/>
      <c r="D1304" s="85"/>
      <c r="E1304" s="103"/>
      <c r="F1304" s="104"/>
      <c r="G1304" s="104"/>
      <c r="H1304" s="108"/>
      <c r="I1304" s="104"/>
      <c r="J1304" s="106"/>
      <c r="K1304" s="12"/>
      <c r="L1304" s="107"/>
      <c r="M1304" s="103"/>
      <c r="N1304" s="149"/>
      <c r="O1304" s="89"/>
      <c r="P1304" s="89"/>
      <c r="Q1304" s="89"/>
      <c r="R1304" s="145" t="str">
        <f>IF(A1304="","",VLOOKUP(A1304,Espèces!$A$2:$B$510,2,FALSE))</f>
        <v/>
      </c>
      <c r="S1304" s="146" t="str">
        <f>IF(J1304="","",VLOOKUP(J1304,'code nicheur'!$A$1:$B$16,2,FALSE))</f>
        <v/>
      </c>
      <c r="T1304" s="147" t="str">
        <f>IF(J1304="","",VLOOKUP(J1304,'code nicheur'!$A$1:$C$16,3,FALSE))</f>
        <v/>
      </c>
      <c r="U1304" s="145" t="str">
        <f>IF(B1304="","",VLOOKUP(B1304,'Cartes IGN'!$A$1:$B$3233,2,FALSE))</f>
        <v/>
      </c>
      <c r="V1304" s="147" t="str">
        <f>IF(B1304="","",VLOOKUP(B1304,'Cartes IGN'!$A$1:$D$3233,4,FALSE))</f>
        <v/>
      </c>
      <c r="W1304" s="146" t="str">
        <f>IF(B1304="","",VLOOKUP(B1304,'Cartes IGN'!$A$1:$C$3233,3,FALSE))</f>
        <v/>
      </c>
      <c r="X1304" s="146" t="str">
        <f t="shared" si="19"/>
        <v/>
      </c>
      <c r="Y1304" s="146" t="str">
        <f>IF(X1304="","",VLOOKUP(X1304,Secteur_SQ!$A$1:$B$3870,2,FALSE))</f>
        <v/>
      </c>
      <c r="Z1304" s="146" t="str">
        <f>IF(X1304="","",VLOOKUP(X1304,Secteur_SQ!$A$1:$C$3870,3,FALSE))</f>
        <v/>
      </c>
    </row>
    <row r="1305" spans="1:26">
      <c r="A1305" s="102"/>
      <c r="B1305" s="102"/>
      <c r="C1305" s="102"/>
      <c r="D1305" s="85"/>
      <c r="E1305" s="103"/>
      <c r="F1305" s="104"/>
      <c r="G1305" s="104"/>
      <c r="H1305" s="108"/>
      <c r="I1305" s="104"/>
      <c r="J1305" s="106"/>
      <c r="K1305" s="12"/>
      <c r="L1305" s="107"/>
      <c r="M1305" s="103"/>
      <c r="N1305" s="149"/>
      <c r="O1305" s="89"/>
      <c r="P1305" s="89"/>
      <c r="Q1305" s="89"/>
      <c r="R1305" s="145" t="str">
        <f>IF(A1305="","",VLOOKUP(A1305,Espèces!$A$2:$B$510,2,FALSE))</f>
        <v/>
      </c>
      <c r="S1305" s="146" t="str">
        <f>IF(J1305="","",VLOOKUP(J1305,'code nicheur'!$A$1:$B$16,2,FALSE))</f>
        <v/>
      </c>
      <c r="T1305" s="147" t="str">
        <f>IF(J1305="","",VLOOKUP(J1305,'code nicheur'!$A$1:$C$16,3,FALSE))</f>
        <v/>
      </c>
      <c r="U1305" s="145" t="str">
        <f>IF(B1305="","",VLOOKUP(B1305,'Cartes IGN'!$A$1:$B$3233,2,FALSE))</f>
        <v/>
      </c>
      <c r="V1305" s="147" t="str">
        <f>IF(B1305="","",VLOOKUP(B1305,'Cartes IGN'!$A$1:$D$3233,4,FALSE))</f>
        <v/>
      </c>
      <c r="W1305" s="146" t="str">
        <f>IF(B1305="","",VLOOKUP(B1305,'Cartes IGN'!$A$1:$C$3233,3,FALSE))</f>
        <v/>
      </c>
      <c r="X1305" s="146" t="str">
        <f t="shared" si="19"/>
        <v/>
      </c>
      <c r="Y1305" s="146" t="str">
        <f>IF(X1305="","",VLOOKUP(X1305,Secteur_SQ!$A$1:$B$3870,2,FALSE))</f>
        <v/>
      </c>
      <c r="Z1305" s="146" t="str">
        <f>IF(X1305="","",VLOOKUP(X1305,Secteur_SQ!$A$1:$C$3870,3,FALSE))</f>
        <v/>
      </c>
    </row>
    <row r="1306" spans="1:26">
      <c r="A1306" s="102"/>
      <c r="B1306" s="102"/>
      <c r="C1306" s="102"/>
      <c r="D1306" s="85"/>
      <c r="E1306" s="103"/>
      <c r="F1306" s="104"/>
      <c r="G1306" s="104"/>
      <c r="H1306" s="108"/>
      <c r="I1306" s="104"/>
      <c r="J1306" s="106"/>
      <c r="K1306" s="12"/>
      <c r="L1306" s="107"/>
      <c r="M1306" s="103"/>
      <c r="N1306" s="149"/>
      <c r="O1306" s="89"/>
      <c r="P1306" s="89"/>
      <c r="Q1306" s="89"/>
      <c r="R1306" s="145" t="str">
        <f>IF(A1306="","",VLOOKUP(A1306,Espèces!$A$2:$B$510,2,FALSE))</f>
        <v/>
      </c>
      <c r="S1306" s="146" t="str">
        <f>IF(J1306="","",VLOOKUP(J1306,'code nicheur'!$A$1:$B$16,2,FALSE))</f>
        <v/>
      </c>
      <c r="T1306" s="147" t="str">
        <f>IF(J1306="","",VLOOKUP(J1306,'code nicheur'!$A$1:$C$16,3,FALSE))</f>
        <v/>
      </c>
      <c r="U1306" s="145" t="str">
        <f>IF(B1306="","",VLOOKUP(B1306,'Cartes IGN'!$A$1:$B$3233,2,FALSE))</f>
        <v/>
      </c>
      <c r="V1306" s="147" t="str">
        <f>IF(B1306="","",VLOOKUP(B1306,'Cartes IGN'!$A$1:$D$3233,4,FALSE))</f>
        <v/>
      </c>
      <c r="W1306" s="146" t="str">
        <f>IF(B1306="","",VLOOKUP(B1306,'Cartes IGN'!$A$1:$C$3233,3,FALSE))</f>
        <v/>
      </c>
      <c r="X1306" s="146" t="str">
        <f t="shared" ref="X1306:X1369" si="20">IF(F1306="","",D1306&amp;"-"&amp;F1306)</f>
        <v/>
      </c>
      <c r="Y1306" s="146" t="str">
        <f>IF(X1306="","",VLOOKUP(X1306,Secteur_SQ!$A$1:$B$3870,2,FALSE))</f>
        <v/>
      </c>
      <c r="Z1306" s="146" t="str">
        <f>IF(X1306="","",VLOOKUP(X1306,Secteur_SQ!$A$1:$C$3870,3,FALSE))</f>
        <v/>
      </c>
    </row>
    <row r="1307" spans="1:26">
      <c r="A1307" s="102"/>
      <c r="B1307" s="102"/>
      <c r="C1307" s="102"/>
      <c r="D1307" s="85"/>
      <c r="E1307" s="103"/>
      <c r="F1307" s="104"/>
      <c r="G1307" s="104"/>
      <c r="H1307" s="108"/>
      <c r="I1307" s="104"/>
      <c r="J1307" s="106"/>
      <c r="K1307" s="12"/>
      <c r="L1307" s="107"/>
      <c r="M1307" s="103"/>
      <c r="N1307" s="149"/>
      <c r="O1307" s="89"/>
      <c r="P1307" s="89"/>
      <c r="Q1307" s="89"/>
      <c r="R1307" s="145" t="str">
        <f>IF(A1307="","",VLOOKUP(A1307,Espèces!$A$2:$B$510,2,FALSE))</f>
        <v/>
      </c>
      <c r="S1307" s="146" t="str">
        <f>IF(J1307="","",VLOOKUP(J1307,'code nicheur'!$A$1:$B$16,2,FALSE))</f>
        <v/>
      </c>
      <c r="T1307" s="147" t="str">
        <f>IF(J1307="","",VLOOKUP(J1307,'code nicheur'!$A$1:$C$16,3,FALSE))</f>
        <v/>
      </c>
      <c r="U1307" s="145" t="str">
        <f>IF(B1307="","",VLOOKUP(B1307,'Cartes IGN'!$A$1:$B$3233,2,FALSE))</f>
        <v/>
      </c>
      <c r="V1307" s="147" t="str">
        <f>IF(B1307="","",VLOOKUP(B1307,'Cartes IGN'!$A$1:$D$3233,4,FALSE))</f>
        <v/>
      </c>
      <c r="W1307" s="146" t="str">
        <f>IF(B1307="","",VLOOKUP(B1307,'Cartes IGN'!$A$1:$C$3233,3,FALSE))</f>
        <v/>
      </c>
      <c r="X1307" s="146" t="str">
        <f t="shared" si="20"/>
        <v/>
      </c>
      <c r="Y1307" s="146" t="str">
        <f>IF(X1307="","",VLOOKUP(X1307,Secteur_SQ!$A$1:$B$3870,2,FALSE))</f>
        <v/>
      </c>
      <c r="Z1307" s="146" t="str">
        <f>IF(X1307="","",VLOOKUP(X1307,Secteur_SQ!$A$1:$C$3870,3,FALSE))</f>
        <v/>
      </c>
    </row>
    <row r="1308" spans="1:26">
      <c r="A1308" s="102"/>
      <c r="B1308" s="102"/>
      <c r="C1308" s="102"/>
      <c r="D1308" s="85"/>
      <c r="E1308" s="103"/>
      <c r="F1308" s="104"/>
      <c r="G1308" s="104"/>
      <c r="H1308" s="108"/>
      <c r="I1308" s="104"/>
      <c r="J1308" s="106"/>
      <c r="K1308" s="12"/>
      <c r="L1308" s="107"/>
      <c r="M1308" s="103"/>
      <c r="N1308" s="149"/>
      <c r="O1308" s="89"/>
      <c r="P1308" s="89"/>
      <c r="Q1308" s="89"/>
      <c r="R1308" s="145" t="str">
        <f>IF(A1308="","",VLOOKUP(A1308,Espèces!$A$2:$B$510,2,FALSE))</f>
        <v/>
      </c>
      <c r="S1308" s="146" t="str">
        <f>IF(J1308="","",VLOOKUP(J1308,'code nicheur'!$A$1:$B$16,2,FALSE))</f>
        <v/>
      </c>
      <c r="T1308" s="147" t="str">
        <f>IF(J1308="","",VLOOKUP(J1308,'code nicheur'!$A$1:$C$16,3,FALSE))</f>
        <v/>
      </c>
      <c r="U1308" s="145" t="str">
        <f>IF(B1308="","",VLOOKUP(B1308,'Cartes IGN'!$A$1:$B$3233,2,FALSE))</f>
        <v/>
      </c>
      <c r="V1308" s="147" t="str">
        <f>IF(B1308="","",VLOOKUP(B1308,'Cartes IGN'!$A$1:$D$3233,4,FALSE))</f>
        <v/>
      </c>
      <c r="W1308" s="146" t="str">
        <f>IF(B1308="","",VLOOKUP(B1308,'Cartes IGN'!$A$1:$C$3233,3,FALSE))</f>
        <v/>
      </c>
      <c r="X1308" s="146" t="str">
        <f t="shared" si="20"/>
        <v/>
      </c>
      <c r="Y1308" s="146" t="str">
        <f>IF(X1308="","",VLOOKUP(X1308,Secteur_SQ!$A$1:$B$3870,2,FALSE))</f>
        <v/>
      </c>
      <c r="Z1308" s="146" t="str">
        <f>IF(X1308="","",VLOOKUP(X1308,Secteur_SQ!$A$1:$C$3870,3,FALSE))</f>
        <v/>
      </c>
    </row>
    <row r="1309" spans="1:26">
      <c r="A1309" s="102"/>
      <c r="B1309" s="102"/>
      <c r="C1309" s="102"/>
      <c r="D1309" s="85"/>
      <c r="E1309" s="103"/>
      <c r="F1309" s="104"/>
      <c r="G1309" s="104"/>
      <c r="H1309" s="108"/>
      <c r="I1309" s="104"/>
      <c r="J1309" s="106"/>
      <c r="K1309" s="12"/>
      <c r="L1309" s="107"/>
      <c r="M1309" s="103"/>
      <c r="N1309" s="149"/>
      <c r="O1309" s="89"/>
      <c r="P1309" s="89"/>
      <c r="Q1309" s="89"/>
      <c r="R1309" s="145" t="str">
        <f>IF(A1309="","",VLOOKUP(A1309,Espèces!$A$2:$B$510,2,FALSE))</f>
        <v/>
      </c>
      <c r="S1309" s="146" t="str">
        <f>IF(J1309="","",VLOOKUP(J1309,'code nicheur'!$A$1:$B$16,2,FALSE))</f>
        <v/>
      </c>
      <c r="T1309" s="147" t="str">
        <f>IF(J1309="","",VLOOKUP(J1309,'code nicheur'!$A$1:$C$16,3,FALSE))</f>
        <v/>
      </c>
      <c r="U1309" s="145" t="str">
        <f>IF(B1309="","",VLOOKUP(B1309,'Cartes IGN'!$A$1:$B$3233,2,FALSE))</f>
        <v/>
      </c>
      <c r="V1309" s="147" t="str">
        <f>IF(B1309="","",VLOOKUP(B1309,'Cartes IGN'!$A$1:$D$3233,4,FALSE))</f>
        <v/>
      </c>
      <c r="W1309" s="146" t="str">
        <f>IF(B1309="","",VLOOKUP(B1309,'Cartes IGN'!$A$1:$C$3233,3,FALSE))</f>
        <v/>
      </c>
      <c r="X1309" s="146" t="str">
        <f t="shared" si="20"/>
        <v/>
      </c>
      <c r="Y1309" s="146" t="str">
        <f>IF(X1309="","",VLOOKUP(X1309,Secteur_SQ!$A$1:$B$3870,2,FALSE))</f>
        <v/>
      </c>
      <c r="Z1309" s="146" t="str">
        <f>IF(X1309="","",VLOOKUP(X1309,Secteur_SQ!$A$1:$C$3870,3,FALSE))</f>
        <v/>
      </c>
    </row>
    <row r="1310" spans="1:26">
      <c r="A1310" s="102"/>
      <c r="B1310" s="102"/>
      <c r="C1310" s="102"/>
      <c r="D1310" s="85"/>
      <c r="E1310" s="103"/>
      <c r="F1310" s="104"/>
      <c r="G1310" s="104"/>
      <c r="H1310" s="108"/>
      <c r="I1310" s="104"/>
      <c r="J1310" s="106"/>
      <c r="K1310" s="12"/>
      <c r="L1310" s="107"/>
      <c r="M1310" s="103"/>
      <c r="N1310" s="149"/>
      <c r="O1310" s="89"/>
      <c r="P1310" s="89"/>
      <c r="Q1310" s="89"/>
      <c r="R1310" s="145" t="str">
        <f>IF(A1310="","",VLOOKUP(A1310,Espèces!$A$2:$B$510,2,FALSE))</f>
        <v/>
      </c>
      <c r="S1310" s="146" t="str">
        <f>IF(J1310="","",VLOOKUP(J1310,'code nicheur'!$A$1:$B$16,2,FALSE))</f>
        <v/>
      </c>
      <c r="T1310" s="147" t="str">
        <f>IF(J1310="","",VLOOKUP(J1310,'code nicheur'!$A$1:$C$16,3,FALSE))</f>
        <v/>
      </c>
      <c r="U1310" s="145" t="str">
        <f>IF(B1310="","",VLOOKUP(B1310,'Cartes IGN'!$A$1:$B$3233,2,FALSE))</f>
        <v/>
      </c>
      <c r="V1310" s="147" t="str">
        <f>IF(B1310="","",VLOOKUP(B1310,'Cartes IGN'!$A$1:$D$3233,4,FALSE))</f>
        <v/>
      </c>
      <c r="W1310" s="146" t="str">
        <f>IF(B1310="","",VLOOKUP(B1310,'Cartes IGN'!$A$1:$C$3233,3,FALSE))</f>
        <v/>
      </c>
      <c r="X1310" s="146" t="str">
        <f t="shared" si="20"/>
        <v/>
      </c>
      <c r="Y1310" s="146" t="str">
        <f>IF(X1310="","",VLOOKUP(X1310,Secteur_SQ!$A$1:$B$3870,2,FALSE))</f>
        <v/>
      </c>
      <c r="Z1310" s="146" t="str">
        <f>IF(X1310="","",VLOOKUP(X1310,Secteur_SQ!$A$1:$C$3870,3,FALSE))</f>
        <v/>
      </c>
    </row>
    <row r="1311" spans="1:26">
      <c r="A1311" s="102"/>
      <c r="B1311" s="102"/>
      <c r="C1311" s="102"/>
      <c r="D1311" s="85"/>
      <c r="E1311" s="103"/>
      <c r="F1311" s="104"/>
      <c r="G1311" s="104"/>
      <c r="H1311" s="108"/>
      <c r="I1311" s="104"/>
      <c r="J1311" s="106"/>
      <c r="K1311" s="12"/>
      <c r="L1311" s="107"/>
      <c r="M1311" s="103"/>
      <c r="N1311" s="149"/>
      <c r="O1311" s="89"/>
      <c r="P1311" s="89"/>
      <c r="Q1311" s="89"/>
      <c r="R1311" s="145" t="str">
        <f>IF(A1311="","",VLOOKUP(A1311,Espèces!$A$2:$B$510,2,FALSE))</f>
        <v/>
      </c>
      <c r="S1311" s="146" t="str">
        <f>IF(J1311="","",VLOOKUP(J1311,'code nicheur'!$A$1:$B$16,2,FALSE))</f>
        <v/>
      </c>
      <c r="T1311" s="147" t="str">
        <f>IF(J1311="","",VLOOKUP(J1311,'code nicheur'!$A$1:$C$16,3,FALSE))</f>
        <v/>
      </c>
      <c r="U1311" s="145" t="str">
        <f>IF(B1311="","",VLOOKUP(B1311,'Cartes IGN'!$A$1:$B$3233,2,FALSE))</f>
        <v/>
      </c>
      <c r="V1311" s="147" t="str">
        <f>IF(B1311="","",VLOOKUP(B1311,'Cartes IGN'!$A$1:$D$3233,4,FALSE))</f>
        <v/>
      </c>
      <c r="W1311" s="146" t="str">
        <f>IF(B1311="","",VLOOKUP(B1311,'Cartes IGN'!$A$1:$C$3233,3,FALSE))</f>
        <v/>
      </c>
      <c r="X1311" s="146" t="str">
        <f t="shared" si="20"/>
        <v/>
      </c>
      <c r="Y1311" s="146" t="str">
        <f>IF(X1311="","",VLOOKUP(X1311,Secteur_SQ!$A$1:$B$3870,2,FALSE))</f>
        <v/>
      </c>
      <c r="Z1311" s="146" t="str">
        <f>IF(X1311="","",VLOOKUP(X1311,Secteur_SQ!$A$1:$C$3870,3,FALSE))</f>
        <v/>
      </c>
    </row>
    <row r="1312" spans="1:26">
      <c r="A1312" s="102"/>
      <c r="B1312" s="102"/>
      <c r="C1312" s="102"/>
      <c r="D1312" s="85"/>
      <c r="E1312" s="103"/>
      <c r="F1312" s="104"/>
      <c r="G1312" s="104"/>
      <c r="H1312" s="108"/>
      <c r="I1312" s="104"/>
      <c r="J1312" s="106"/>
      <c r="K1312" s="12"/>
      <c r="L1312" s="107"/>
      <c r="M1312" s="103"/>
      <c r="N1312" s="149"/>
      <c r="O1312" s="89"/>
      <c r="P1312" s="89"/>
      <c r="Q1312" s="89"/>
      <c r="R1312" s="145" t="str">
        <f>IF(A1312="","",VLOOKUP(A1312,Espèces!$A$2:$B$510,2,FALSE))</f>
        <v/>
      </c>
      <c r="S1312" s="146" t="str">
        <f>IF(J1312="","",VLOOKUP(J1312,'code nicheur'!$A$1:$B$16,2,FALSE))</f>
        <v/>
      </c>
      <c r="T1312" s="147" t="str">
        <f>IF(J1312="","",VLOOKUP(J1312,'code nicheur'!$A$1:$C$16,3,FALSE))</f>
        <v/>
      </c>
      <c r="U1312" s="145" t="str">
        <f>IF(B1312="","",VLOOKUP(B1312,'Cartes IGN'!$A$1:$B$3233,2,FALSE))</f>
        <v/>
      </c>
      <c r="V1312" s="147" t="str">
        <f>IF(B1312="","",VLOOKUP(B1312,'Cartes IGN'!$A$1:$D$3233,4,FALSE))</f>
        <v/>
      </c>
      <c r="W1312" s="146" t="str">
        <f>IF(B1312="","",VLOOKUP(B1312,'Cartes IGN'!$A$1:$C$3233,3,FALSE))</f>
        <v/>
      </c>
      <c r="X1312" s="146" t="str">
        <f t="shared" si="20"/>
        <v/>
      </c>
      <c r="Y1312" s="146" t="str">
        <f>IF(X1312="","",VLOOKUP(X1312,Secteur_SQ!$A$1:$B$3870,2,FALSE))</f>
        <v/>
      </c>
      <c r="Z1312" s="146" t="str">
        <f>IF(X1312="","",VLOOKUP(X1312,Secteur_SQ!$A$1:$C$3870,3,FALSE))</f>
        <v/>
      </c>
    </row>
    <row r="1313" spans="1:26">
      <c r="A1313" s="102"/>
      <c r="B1313" s="102"/>
      <c r="C1313" s="102"/>
      <c r="D1313" s="85"/>
      <c r="E1313" s="103"/>
      <c r="F1313" s="104"/>
      <c r="G1313" s="104"/>
      <c r="H1313" s="108"/>
      <c r="I1313" s="104"/>
      <c r="J1313" s="106"/>
      <c r="K1313" s="12"/>
      <c r="L1313" s="107"/>
      <c r="M1313" s="103"/>
      <c r="N1313" s="149"/>
      <c r="O1313" s="89"/>
      <c r="P1313" s="89"/>
      <c r="Q1313" s="89"/>
      <c r="R1313" s="145" t="str">
        <f>IF(A1313="","",VLOOKUP(A1313,Espèces!$A$2:$B$510,2,FALSE))</f>
        <v/>
      </c>
      <c r="S1313" s="146" t="str">
        <f>IF(J1313="","",VLOOKUP(J1313,'code nicheur'!$A$1:$B$16,2,FALSE))</f>
        <v/>
      </c>
      <c r="T1313" s="147" t="str">
        <f>IF(J1313="","",VLOOKUP(J1313,'code nicheur'!$A$1:$C$16,3,FALSE))</f>
        <v/>
      </c>
      <c r="U1313" s="145" t="str">
        <f>IF(B1313="","",VLOOKUP(B1313,'Cartes IGN'!$A$1:$B$3233,2,FALSE))</f>
        <v/>
      </c>
      <c r="V1313" s="147" t="str">
        <f>IF(B1313="","",VLOOKUP(B1313,'Cartes IGN'!$A$1:$D$3233,4,FALSE))</f>
        <v/>
      </c>
      <c r="W1313" s="146" t="str">
        <f>IF(B1313="","",VLOOKUP(B1313,'Cartes IGN'!$A$1:$C$3233,3,FALSE))</f>
        <v/>
      </c>
      <c r="X1313" s="146" t="str">
        <f t="shared" si="20"/>
        <v/>
      </c>
      <c r="Y1313" s="146" t="str">
        <f>IF(X1313="","",VLOOKUP(X1313,Secteur_SQ!$A$1:$B$3870,2,FALSE))</f>
        <v/>
      </c>
      <c r="Z1313" s="146" t="str">
        <f>IF(X1313="","",VLOOKUP(X1313,Secteur_SQ!$A$1:$C$3870,3,FALSE))</f>
        <v/>
      </c>
    </row>
    <row r="1314" spans="1:26">
      <c r="A1314" s="102"/>
      <c r="B1314" s="102"/>
      <c r="C1314" s="102"/>
      <c r="D1314" s="85"/>
      <c r="E1314" s="103"/>
      <c r="F1314" s="104"/>
      <c r="G1314" s="104"/>
      <c r="H1314" s="108"/>
      <c r="I1314" s="104"/>
      <c r="J1314" s="106"/>
      <c r="K1314" s="12"/>
      <c r="L1314" s="107"/>
      <c r="M1314" s="103"/>
      <c r="N1314" s="149"/>
      <c r="O1314" s="89"/>
      <c r="P1314" s="89"/>
      <c r="Q1314" s="89"/>
      <c r="R1314" s="145" t="str">
        <f>IF(A1314="","",VLOOKUP(A1314,Espèces!$A$2:$B$510,2,FALSE))</f>
        <v/>
      </c>
      <c r="S1314" s="146" t="str">
        <f>IF(J1314="","",VLOOKUP(J1314,'code nicheur'!$A$1:$B$16,2,FALSE))</f>
        <v/>
      </c>
      <c r="T1314" s="147" t="str">
        <f>IF(J1314="","",VLOOKUP(J1314,'code nicheur'!$A$1:$C$16,3,FALSE))</f>
        <v/>
      </c>
      <c r="U1314" s="145" t="str">
        <f>IF(B1314="","",VLOOKUP(B1314,'Cartes IGN'!$A$1:$B$3233,2,FALSE))</f>
        <v/>
      </c>
      <c r="V1314" s="147" t="str">
        <f>IF(B1314="","",VLOOKUP(B1314,'Cartes IGN'!$A$1:$D$3233,4,FALSE))</f>
        <v/>
      </c>
      <c r="W1314" s="146" t="str">
        <f>IF(B1314="","",VLOOKUP(B1314,'Cartes IGN'!$A$1:$C$3233,3,FALSE))</f>
        <v/>
      </c>
      <c r="X1314" s="146" t="str">
        <f t="shared" si="20"/>
        <v/>
      </c>
      <c r="Y1314" s="146" t="str">
        <f>IF(X1314="","",VLOOKUP(X1314,Secteur_SQ!$A$1:$B$3870,2,FALSE))</f>
        <v/>
      </c>
      <c r="Z1314" s="146" t="str">
        <f>IF(X1314="","",VLOOKUP(X1314,Secteur_SQ!$A$1:$C$3870,3,FALSE))</f>
        <v/>
      </c>
    </row>
    <row r="1315" spans="1:26">
      <c r="A1315" s="102"/>
      <c r="B1315" s="102"/>
      <c r="C1315" s="102"/>
      <c r="D1315" s="85"/>
      <c r="E1315" s="103"/>
      <c r="F1315" s="104"/>
      <c r="G1315" s="104"/>
      <c r="H1315" s="108"/>
      <c r="I1315" s="104"/>
      <c r="J1315" s="106"/>
      <c r="K1315" s="12"/>
      <c r="L1315" s="107"/>
      <c r="M1315" s="103"/>
      <c r="N1315" s="149"/>
      <c r="O1315" s="89"/>
      <c r="P1315" s="89"/>
      <c r="Q1315" s="89"/>
      <c r="R1315" s="145" t="str">
        <f>IF(A1315="","",VLOOKUP(A1315,Espèces!$A$2:$B$510,2,FALSE))</f>
        <v/>
      </c>
      <c r="S1315" s="146" t="str">
        <f>IF(J1315="","",VLOOKUP(J1315,'code nicheur'!$A$1:$B$16,2,FALSE))</f>
        <v/>
      </c>
      <c r="T1315" s="147" t="str">
        <f>IF(J1315="","",VLOOKUP(J1315,'code nicheur'!$A$1:$C$16,3,FALSE))</f>
        <v/>
      </c>
      <c r="U1315" s="145" t="str">
        <f>IF(B1315="","",VLOOKUP(B1315,'Cartes IGN'!$A$1:$B$3233,2,FALSE))</f>
        <v/>
      </c>
      <c r="V1315" s="147" t="str">
        <f>IF(B1315="","",VLOOKUP(B1315,'Cartes IGN'!$A$1:$D$3233,4,FALSE))</f>
        <v/>
      </c>
      <c r="W1315" s="146" t="str">
        <f>IF(B1315="","",VLOOKUP(B1315,'Cartes IGN'!$A$1:$C$3233,3,FALSE))</f>
        <v/>
      </c>
      <c r="X1315" s="146" t="str">
        <f t="shared" si="20"/>
        <v/>
      </c>
      <c r="Y1315" s="146" t="str">
        <f>IF(X1315="","",VLOOKUP(X1315,Secteur_SQ!$A$1:$B$3870,2,FALSE))</f>
        <v/>
      </c>
      <c r="Z1315" s="146" t="str">
        <f>IF(X1315="","",VLOOKUP(X1315,Secteur_SQ!$A$1:$C$3870,3,FALSE))</f>
        <v/>
      </c>
    </row>
    <row r="1316" spans="1:26">
      <c r="A1316" s="102"/>
      <c r="B1316" s="102"/>
      <c r="C1316" s="102"/>
      <c r="D1316" s="85"/>
      <c r="E1316" s="103"/>
      <c r="F1316" s="104"/>
      <c r="G1316" s="104"/>
      <c r="H1316" s="108"/>
      <c r="I1316" s="104"/>
      <c r="J1316" s="106"/>
      <c r="K1316" s="12"/>
      <c r="L1316" s="107"/>
      <c r="M1316" s="103"/>
      <c r="N1316" s="149"/>
      <c r="O1316" s="89"/>
      <c r="P1316" s="89"/>
      <c r="Q1316" s="89"/>
      <c r="R1316" s="145" t="str">
        <f>IF(A1316="","",VLOOKUP(A1316,Espèces!$A$2:$B$510,2,FALSE))</f>
        <v/>
      </c>
      <c r="S1316" s="146" t="str">
        <f>IF(J1316="","",VLOOKUP(J1316,'code nicheur'!$A$1:$B$16,2,FALSE))</f>
        <v/>
      </c>
      <c r="T1316" s="147" t="str">
        <f>IF(J1316="","",VLOOKUP(J1316,'code nicheur'!$A$1:$C$16,3,FALSE))</f>
        <v/>
      </c>
      <c r="U1316" s="145" t="str">
        <f>IF(B1316="","",VLOOKUP(B1316,'Cartes IGN'!$A$1:$B$3233,2,FALSE))</f>
        <v/>
      </c>
      <c r="V1316" s="147" t="str">
        <f>IF(B1316="","",VLOOKUP(B1316,'Cartes IGN'!$A$1:$D$3233,4,FALSE))</f>
        <v/>
      </c>
      <c r="W1316" s="146" t="str">
        <f>IF(B1316="","",VLOOKUP(B1316,'Cartes IGN'!$A$1:$C$3233,3,FALSE))</f>
        <v/>
      </c>
      <c r="X1316" s="146" t="str">
        <f t="shared" si="20"/>
        <v/>
      </c>
      <c r="Y1316" s="146" t="str">
        <f>IF(X1316="","",VLOOKUP(X1316,Secteur_SQ!$A$1:$B$3870,2,FALSE))</f>
        <v/>
      </c>
      <c r="Z1316" s="146" t="str">
        <f>IF(X1316="","",VLOOKUP(X1316,Secteur_SQ!$A$1:$C$3870,3,FALSE))</f>
        <v/>
      </c>
    </row>
    <row r="1317" spans="1:26">
      <c r="A1317" s="102"/>
      <c r="B1317" s="102"/>
      <c r="C1317" s="102"/>
      <c r="D1317" s="85"/>
      <c r="E1317" s="103"/>
      <c r="F1317" s="104"/>
      <c r="G1317" s="104"/>
      <c r="H1317" s="108"/>
      <c r="I1317" s="104"/>
      <c r="J1317" s="106"/>
      <c r="K1317" s="12"/>
      <c r="L1317" s="107"/>
      <c r="M1317" s="103"/>
      <c r="N1317" s="149"/>
      <c r="O1317" s="89"/>
      <c r="P1317" s="89"/>
      <c r="Q1317" s="89"/>
      <c r="R1317" s="145" t="str">
        <f>IF(A1317="","",VLOOKUP(A1317,Espèces!$A$2:$B$510,2,FALSE))</f>
        <v/>
      </c>
      <c r="S1317" s="146" t="str">
        <f>IF(J1317="","",VLOOKUP(J1317,'code nicheur'!$A$1:$B$16,2,FALSE))</f>
        <v/>
      </c>
      <c r="T1317" s="147" t="str">
        <f>IF(J1317="","",VLOOKUP(J1317,'code nicheur'!$A$1:$C$16,3,FALSE))</f>
        <v/>
      </c>
      <c r="U1317" s="145" t="str">
        <f>IF(B1317="","",VLOOKUP(B1317,'Cartes IGN'!$A$1:$B$3233,2,FALSE))</f>
        <v/>
      </c>
      <c r="V1317" s="147" t="str">
        <f>IF(B1317="","",VLOOKUP(B1317,'Cartes IGN'!$A$1:$D$3233,4,FALSE))</f>
        <v/>
      </c>
      <c r="W1317" s="146" t="str">
        <f>IF(B1317="","",VLOOKUP(B1317,'Cartes IGN'!$A$1:$C$3233,3,FALSE))</f>
        <v/>
      </c>
      <c r="X1317" s="146" t="str">
        <f t="shared" si="20"/>
        <v/>
      </c>
      <c r="Y1317" s="146" t="str">
        <f>IF(X1317="","",VLOOKUP(X1317,Secteur_SQ!$A$1:$B$3870,2,FALSE))</f>
        <v/>
      </c>
      <c r="Z1317" s="146" t="str">
        <f>IF(X1317="","",VLOOKUP(X1317,Secteur_SQ!$A$1:$C$3870,3,FALSE))</f>
        <v/>
      </c>
    </row>
    <row r="1318" spans="1:26">
      <c r="A1318" s="102"/>
      <c r="B1318" s="102"/>
      <c r="C1318" s="102"/>
      <c r="D1318" s="85"/>
      <c r="E1318" s="103"/>
      <c r="F1318" s="104"/>
      <c r="G1318" s="104"/>
      <c r="H1318" s="108"/>
      <c r="I1318" s="104"/>
      <c r="J1318" s="106"/>
      <c r="K1318" s="12"/>
      <c r="L1318" s="107"/>
      <c r="M1318" s="103"/>
      <c r="N1318" s="149"/>
      <c r="O1318" s="89"/>
      <c r="P1318" s="89"/>
      <c r="Q1318" s="89"/>
      <c r="R1318" s="145" t="str">
        <f>IF(A1318="","",VLOOKUP(A1318,Espèces!$A$2:$B$510,2,FALSE))</f>
        <v/>
      </c>
      <c r="S1318" s="146" t="str">
        <f>IF(J1318="","",VLOOKUP(J1318,'code nicheur'!$A$1:$B$16,2,FALSE))</f>
        <v/>
      </c>
      <c r="T1318" s="147" t="str">
        <f>IF(J1318="","",VLOOKUP(J1318,'code nicheur'!$A$1:$C$16,3,FALSE))</f>
        <v/>
      </c>
      <c r="U1318" s="145" t="str">
        <f>IF(B1318="","",VLOOKUP(B1318,'Cartes IGN'!$A$1:$B$3233,2,FALSE))</f>
        <v/>
      </c>
      <c r="V1318" s="147" t="str">
        <f>IF(B1318="","",VLOOKUP(B1318,'Cartes IGN'!$A$1:$D$3233,4,FALSE))</f>
        <v/>
      </c>
      <c r="W1318" s="146" t="str">
        <f>IF(B1318="","",VLOOKUP(B1318,'Cartes IGN'!$A$1:$C$3233,3,FALSE))</f>
        <v/>
      </c>
      <c r="X1318" s="146" t="str">
        <f t="shared" si="20"/>
        <v/>
      </c>
      <c r="Y1318" s="146" t="str">
        <f>IF(X1318="","",VLOOKUP(X1318,Secteur_SQ!$A$1:$B$3870,2,FALSE))</f>
        <v/>
      </c>
      <c r="Z1318" s="146" t="str">
        <f>IF(X1318="","",VLOOKUP(X1318,Secteur_SQ!$A$1:$C$3870,3,FALSE))</f>
        <v/>
      </c>
    </row>
    <row r="1319" spans="1:26">
      <c r="A1319" s="102"/>
      <c r="B1319" s="102"/>
      <c r="C1319" s="102"/>
      <c r="D1319" s="85"/>
      <c r="E1319" s="103"/>
      <c r="F1319" s="104"/>
      <c r="G1319" s="104"/>
      <c r="H1319" s="108"/>
      <c r="I1319" s="104"/>
      <c r="J1319" s="106"/>
      <c r="K1319" s="12"/>
      <c r="L1319" s="107"/>
      <c r="M1319" s="103"/>
      <c r="N1319" s="149"/>
      <c r="O1319" s="89"/>
      <c r="P1319" s="89"/>
      <c r="Q1319" s="89"/>
      <c r="R1319" s="145" t="str">
        <f>IF(A1319="","",VLOOKUP(A1319,Espèces!$A$2:$B$510,2,FALSE))</f>
        <v/>
      </c>
      <c r="S1319" s="146" t="str">
        <f>IF(J1319="","",VLOOKUP(J1319,'code nicheur'!$A$1:$B$16,2,FALSE))</f>
        <v/>
      </c>
      <c r="T1319" s="147" t="str">
        <f>IF(J1319="","",VLOOKUP(J1319,'code nicheur'!$A$1:$C$16,3,FALSE))</f>
        <v/>
      </c>
      <c r="U1319" s="145" t="str">
        <f>IF(B1319="","",VLOOKUP(B1319,'Cartes IGN'!$A$1:$B$3233,2,FALSE))</f>
        <v/>
      </c>
      <c r="V1319" s="147" t="str">
        <f>IF(B1319="","",VLOOKUP(B1319,'Cartes IGN'!$A$1:$D$3233,4,FALSE))</f>
        <v/>
      </c>
      <c r="W1319" s="146" t="str">
        <f>IF(B1319="","",VLOOKUP(B1319,'Cartes IGN'!$A$1:$C$3233,3,FALSE))</f>
        <v/>
      </c>
      <c r="X1319" s="146" t="str">
        <f t="shared" si="20"/>
        <v/>
      </c>
      <c r="Y1319" s="146" t="str">
        <f>IF(X1319="","",VLOOKUP(X1319,Secteur_SQ!$A$1:$B$3870,2,FALSE))</f>
        <v/>
      </c>
      <c r="Z1319" s="146" t="str">
        <f>IF(X1319="","",VLOOKUP(X1319,Secteur_SQ!$A$1:$C$3870,3,FALSE))</f>
        <v/>
      </c>
    </row>
    <row r="1320" spans="1:26">
      <c r="A1320" s="102"/>
      <c r="B1320" s="102"/>
      <c r="C1320" s="102"/>
      <c r="D1320" s="85"/>
      <c r="E1320" s="103"/>
      <c r="F1320" s="104"/>
      <c r="G1320" s="104"/>
      <c r="H1320" s="108"/>
      <c r="I1320" s="104"/>
      <c r="J1320" s="106"/>
      <c r="K1320" s="12"/>
      <c r="L1320" s="107"/>
      <c r="M1320" s="103"/>
      <c r="N1320" s="149"/>
      <c r="O1320" s="89"/>
      <c r="P1320" s="89"/>
      <c r="Q1320" s="89"/>
      <c r="R1320" s="145" t="str">
        <f>IF(A1320="","",VLOOKUP(A1320,Espèces!$A$2:$B$510,2,FALSE))</f>
        <v/>
      </c>
      <c r="S1320" s="146" t="str">
        <f>IF(J1320="","",VLOOKUP(J1320,'code nicheur'!$A$1:$B$16,2,FALSE))</f>
        <v/>
      </c>
      <c r="T1320" s="147" t="str">
        <f>IF(J1320="","",VLOOKUP(J1320,'code nicheur'!$A$1:$C$16,3,FALSE))</f>
        <v/>
      </c>
      <c r="U1320" s="145" t="str">
        <f>IF(B1320="","",VLOOKUP(B1320,'Cartes IGN'!$A$1:$B$3233,2,FALSE))</f>
        <v/>
      </c>
      <c r="V1320" s="147" t="str">
        <f>IF(B1320="","",VLOOKUP(B1320,'Cartes IGN'!$A$1:$D$3233,4,FALSE))</f>
        <v/>
      </c>
      <c r="W1320" s="146" t="str">
        <f>IF(B1320="","",VLOOKUP(B1320,'Cartes IGN'!$A$1:$C$3233,3,FALSE))</f>
        <v/>
      </c>
      <c r="X1320" s="146" t="str">
        <f t="shared" si="20"/>
        <v/>
      </c>
      <c r="Y1320" s="146" t="str">
        <f>IF(X1320="","",VLOOKUP(X1320,Secteur_SQ!$A$1:$B$3870,2,FALSE))</f>
        <v/>
      </c>
      <c r="Z1320" s="146" t="str">
        <f>IF(X1320="","",VLOOKUP(X1320,Secteur_SQ!$A$1:$C$3870,3,FALSE))</f>
        <v/>
      </c>
    </row>
    <row r="1321" spans="1:26">
      <c r="A1321" s="102"/>
      <c r="B1321" s="102"/>
      <c r="C1321" s="102"/>
      <c r="D1321" s="85"/>
      <c r="E1321" s="103"/>
      <c r="F1321" s="104"/>
      <c r="G1321" s="104"/>
      <c r="H1321" s="108"/>
      <c r="I1321" s="104"/>
      <c r="J1321" s="106"/>
      <c r="K1321" s="12"/>
      <c r="L1321" s="107"/>
      <c r="M1321" s="103"/>
      <c r="N1321" s="149"/>
      <c r="O1321" s="89"/>
      <c r="P1321" s="89"/>
      <c r="Q1321" s="89"/>
      <c r="R1321" s="145" t="str">
        <f>IF(A1321="","",VLOOKUP(A1321,Espèces!$A$2:$B$510,2,FALSE))</f>
        <v/>
      </c>
      <c r="S1321" s="146" t="str">
        <f>IF(J1321="","",VLOOKUP(J1321,'code nicheur'!$A$1:$B$16,2,FALSE))</f>
        <v/>
      </c>
      <c r="T1321" s="147" t="str">
        <f>IF(J1321="","",VLOOKUP(J1321,'code nicheur'!$A$1:$C$16,3,FALSE))</f>
        <v/>
      </c>
      <c r="U1321" s="145" t="str">
        <f>IF(B1321="","",VLOOKUP(B1321,'Cartes IGN'!$A$1:$B$3233,2,FALSE))</f>
        <v/>
      </c>
      <c r="V1321" s="147" t="str">
        <f>IF(B1321="","",VLOOKUP(B1321,'Cartes IGN'!$A$1:$D$3233,4,FALSE))</f>
        <v/>
      </c>
      <c r="W1321" s="146" t="str">
        <f>IF(B1321="","",VLOOKUP(B1321,'Cartes IGN'!$A$1:$C$3233,3,FALSE))</f>
        <v/>
      </c>
      <c r="X1321" s="146" t="str">
        <f t="shared" si="20"/>
        <v/>
      </c>
      <c r="Y1321" s="146" t="str">
        <f>IF(X1321="","",VLOOKUP(X1321,Secteur_SQ!$A$1:$B$3870,2,FALSE))</f>
        <v/>
      </c>
      <c r="Z1321" s="146" t="str">
        <f>IF(X1321="","",VLOOKUP(X1321,Secteur_SQ!$A$1:$C$3870,3,FALSE))</f>
        <v/>
      </c>
    </row>
    <row r="1322" spans="1:26">
      <c r="A1322" s="102"/>
      <c r="B1322" s="102"/>
      <c r="C1322" s="102"/>
      <c r="D1322" s="85"/>
      <c r="E1322" s="103"/>
      <c r="F1322" s="104"/>
      <c r="G1322" s="104"/>
      <c r="H1322" s="108"/>
      <c r="I1322" s="104"/>
      <c r="J1322" s="106"/>
      <c r="K1322" s="12"/>
      <c r="L1322" s="107"/>
      <c r="M1322" s="103"/>
      <c r="N1322" s="149"/>
      <c r="O1322" s="89"/>
      <c r="P1322" s="89"/>
      <c r="Q1322" s="89"/>
      <c r="R1322" s="145" t="str">
        <f>IF(A1322="","",VLOOKUP(A1322,Espèces!$A$2:$B$510,2,FALSE))</f>
        <v/>
      </c>
      <c r="S1322" s="146" t="str">
        <f>IF(J1322="","",VLOOKUP(J1322,'code nicheur'!$A$1:$B$16,2,FALSE))</f>
        <v/>
      </c>
      <c r="T1322" s="147" t="str">
        <f>IF(J1322="","",VLOOKUP(J1322,'code nicheur'!$A$1:$C$16,3,FALSE))</f>
        <v/>
      </c>
      <c r="U1322" s="145" t="str">
        <f>IF(B1322="","",VLOOKUP(B1322,'Cartes IGN'!$A$1:$B$3233,2,FALSE))</f>
        <v/>
      </c>
      <c r="V1322" s="147" t="str">
        <f>IF(B1322="","",VLOOKUP(B1322,'Cartes IGN'!$A$1:$D$3233,4,FALSE))</f>
        <v/>
      </c>
      <c r="W1322" s="146" t="str">
        <f>IF(B1322="","",VLOOKUP(B1322,'Cartes IGN'!$A$1:$C$3233,3,FALSE))</f>
        <v/>
      </c>
      <c r="X1322" s="146" t="str">
        <f t="shared" si="20"/>
        <v/>
      </c>
      <c r="Y1322" s="146" t="str">
        <f>IF(X1322="","",VLOOKUP(X1322,Secteur_SQ!$A$1:$B$3870,2,FALSE))</f>
        <v/>
      </c>
      <c r="Z1322" s="146" t="str">
        <f>IF(X1322="","",VLOOKUP(X1322,Secteur_SQ!$A$1:$C$3870,3,FALSE))</f>
        <v/>
      </c>
    </row>
    <row r="1323" spans="1:26">
      <c r="A1323" s="102"/>
      <c r="B1323" s="102"/>
      <c r="C1323" s="102"/>
      <c r="D1323" s="85"/>
      <c r="E1323" s="103"/>
      <c r="F1323" s="104"/>
      <c r="G1323" s="104"/>
      <c r="H1323" s="108"/>
      <c r="I1323" s="104"/>
      <c r="J1323" s="106"/>
      <c r="K1323" s="12"/>
      <c r="L1323" s="107"/>
      <c r="M1323" s="103"/>
      <c r="N1323" s="149"/>
      <c r="O1323" s="89"/>
      <c r="P1323" s="89"/>
      <c r="Q1323" s="89"/>
      <c r="R1323" s="145" t="str">
        <f>IF(A1323="","",VLOOKUP(A1323,Espèces!$A$2:$B$510,2,FALSE))</f>
        <v/>
      </c>
      <c r="S1323" s="146" t="str">
        <f>IF(J1323="","",VLOOKUP(J1323,'code nicheur'!$A$1:$B$16,2,FALSE))</f>
        <v/>
      </c>
      <c r="T1323" s="147" t="str">
        <f>IF(J1323="","",VLOOKUP(J1323,'code nicheur'!$A$1:$C$16,3,FALSE))</f>
        <v/>
      </c>
      <c r="U1323" s="145" t="str">
        <f>IF(B1323="","",VLOOKUP(B1323,'Cartes IGN'!$A$1:$B$3233,2,FALSE))</f>
        <v/>
      </c>
      <c r="V1323" s="147" t="str">
        <f>IF(B1323="","",VLOOKUP(B1323,'Cartes IGN'!$A$1:$D$3233,4,FALSE))</f>
        <v/>
      </c>
      <c r="W1323" s="146" t="str">
        <f>IF(B1323="","",VLOOKUP(B1323,'Cartes IGN'!$A$1:$C$3233,3,FALSE))</f>
        <v/>
      </c>
      <c r="X1323" s="146" t="str">
        <f t="shared" si="20"/>
        <v/>
      </c>
      <c r="Y1323" s="146" t="str">
        <f>IF(X1323="","",VLOOKUP(X1323,Secteur_SQ!$A$1:$B$3870,2,FALSE))</f>
        <v/>
      </c>
      <c r="Z1323" s="146" t="str">
        <f>IF(X1323="","",VLOOKUP(X1323,Secteur_SQ!$A$1:$C$3870,3,FALSE))</f>
        <v/>
      </c>
    </row>
    <row r="1324" spans="1:26">
      <c r="A1324" s="102"/>
      <c r="B1324" s="102"/>
      <c r="C1324" s="102"/>
      <c r="D1324" s="85"/>
      <c r="E1324" s="103"/>
      <c r="F1324" s="104"/>
      <c r="G1324" s="104"/>
      <c r="H1324" s="108"/>
      <c r="I1324" s="104"/>
      <c r="J1324" s="106"/>
      <c r="K1324" s="12"/>
      <c r="L1324" s="107"/>
      <c r="M1324" s="103"/>
      <c r="N1324" s="149"/>
      <c r="O1324" s="89"/>
      <c r="P1324" s="89"/>
      <c r="Q1324" s="89"/>
      <c r="R1324" s="145" t="str">
        <f>IF(A1324="","",VLOOKUP(A1324,Espèces!$A$2:$B$510,2,FALSE))</f>
        <v/>
      </c>
      <c r="S1324" s="146" t="str">
        <f>IF(J1324="","",VLOOKUP(J1324,'code nicheur'!$A$1:$B$16,2,FALSE))</f>
        <v/>
      </c>
      <c r="T1324" s="147" t="str">
        <f>IF(J1324="","",VLOOKUP(J1324,'code nicheur'!$A$1:$C$16,3,FALSE))</f>
        <v/>
      </c>
      <c r="U1324" s="145" t="str">
        <f>IF(B1324="","",VLOOKUP(B1324,'Cartes IGN'!$A$1:$B$3233,2,FALSE))</f>
        <v/>
      </c>
      <c r="V1324" s="147" t="str">
        <f>IF(B1324="","",VLOOKUP(B1324,'Cartes IGN'!$A$1:$D$3233,4,FALSE))</f>
        <v/>
      </c>
      <c r="W1324" s="146" t="str">
        <f>IF(B1324="","",VLOOKUP(B1324,'Cartes IGN'!$A$1:$C$3233,3,FALSE))</f>
        <v/>
      </c>
      <c r="X1324" s="146" t="str">
        <f t="shared" si="20"/>
        <v/>
      </c>
      <c r="Y1324" s="146" t="str">
        <f>IF(X1324="","",VLOOKUP(X1324,Secteur_SQ!$A$1:$B$3870,2,FALSE))</f>
        <v/>
      </c>
      <c r="Z1324" s="146" t="str">
        <f>IF(X1324="","",VLOOKUP(X1324,Secteur_SQ!$A$1:$C$3870,3,FALSE))</f>
        <v/>
      </c>
    </row>
    <row r="1325" spans="1:26">
      <c r="A1325" s="102"/>
      <c r="B1325" s="102"/>
      <c r="C1325" s="102"/>
      <c r="D1325" s="85"/>
      <c r="E1325" s="103"/>
      <c r="F1325" s="104"/>
      <c r="G1325" s="104"/>
      <c r="H1325" s="108"/>
      <c r="I1325" s="104"/>
      <c r="J1325" s="106"/>
      <c r="K1325" s="12"/>
      <c r="L1325" s="107"/>
      <c r="M1325" s="103"/>
      <c r="N1325" s="149"/>
      <c r="O1325" s="89"/>
      <c r="P1325" s="89"/>
      <c r="Q1325" s="89"/>
      <c r="R1325" s="145" t="str">
        <f>IF(A1325="","",VLOOKUP(A1325,Espèces!$A$2:$B$510,2,FALSE))</f>
        <v/>
      </c>
      <c r="S1325" s="146" t="str">
        <f>IF(J1325="","",VLOOKUP(J1325,'code nicheur'!$A$1:$B$16,2,FALSE))</f>
        <v/>
      </c>
      <c r="T1325" s="147" t="str">
        <f>IF(J1325="","",VLOOKUP(J1325,'code nicheur'!$A$1:$C$16,3,FALSE))</f>
        <v/>
      </c>
      <c r="U1325" s="145" t="str">
        <f>IF(B1325="","",VLOOKUP(B1325,'Cartes IGN'!$A$1:$B$3233,2,FALSE))</f>
        <v/>
      </c>
      <c r="V1325" s="147" t="str">
        <f>IF(B1325="","",VLOOKUP(B1325,'Cartes IGN'!$A$1:$D$3233,4,FALSE))</f>
        <v/>
      </c>
      <c r="W1325" s="146" t="str">
        <f>IF(B1325="","",VLOOKUP(B1325,'Cartes IGN'!$A$1:$C$3233,3,FALSE))</f>
        <v/>
      </c>
      <c r="X1325" s="146" t="str">
        <f t="shared" si="20"/>
        <v/>
      </c>
      <c r="Y1325" s="146" t="str">
        <f>IF(X1325="","",VLOOKUP(X1325,Secteur_SQ!$A$1:$B$3870,2,FALSE))</f>
        <v/>
      </c>
      <c r="Z1325" s="146" t="str">
        <f>IF(X1325="","",VLOOKUP(X1325,Secteur_SQ!$A$1:$C$3870,3,FALSE))</f>
        <v/>
      </c>
    </row>
    <row r="1326" spans="1:26">
      <c r="A1326" s="102"/>
      <c r="B1326" s="102"/>
      <c r="C1326" s="102"/>
      <c r="D1326" s="85"/>
      <c r="E1326" s="103"/>
      <c r="F1326" s="104"/>
      <c r="G1326" s="104"/>
      <c r="H1326" s="108"/>
      <c r="I1326" s="104"/>
      <c r="J1326" s="106"/>
      <c r="K1326" s="12"/>
      <c r="L1326" s="107"/>
      <c r="M1326" s="103"/>
      <c r="N1326" s="149"/>
      <c r="O1326" s="89"/>
      <c r="P1326" s="89"/>
      <c r="Q1326" s="89"/>
      <c r="R1326" s="145" t="str">
        <f>IF(A1326="","",VLOOKUP(A1326,Espèces!$A$2:$B$510,2,FALSE))</f>
        <v/>
      </c>
      <c r="S1326" s="146" t="str">
        <f>IF(J1326="","",VLOOKUP(J1326,'code nicheur'!$A$1:$B$16,2,FALSE))</f>
        <v/>
      </c>
      <c r="T1326" s="147" t="str">
        <f>IF(J1326="","",VLOOKUP(J1326,'code nicheur'!$A$1:$C$16,3,FALSE))</f>
        <v/>
      </c>
      <c r="U1326" s="145" t="str">
        <f>IF(B1326="","",VLOOKUP(B1326,'Cartes IGN'!$A$1:$B$3233,2,FALSE))</f>
        <v/>
      </c>
      <c r="V1326" s="147" t="str">
        <f>IF(B1326="","",VLOOKUP(B1326,'Cartes IGN'!$A$1:$D$3233,4,FALSE))</f>
        <v/>
      </c>
      <c r="W1326" s="146" t="str">
        <f>IF(B1326="","",VLOOKUP(B1326,'Cartes IGN'!$A$1:$C$3233,3,FALSE))</f>
        <v/>
      </c>
      <c r="X1326" s="146" t="str">
        <f t="shared" si="20"/>
        <v/>
      </c>
      <c r="Y1326" s="146" t="str">
        <f>IF(X1326="","",VLOOKUP(X1326,Secteur_SQ!$A$1:$B$3870,2,FALSE))</f>
        <v/>
      </c>
      <c r="Z1326" s="146" t="str">
        <f>IF(X1326="","",VLOOKUP(X1326,Secteur_SQ!$A$1:$C$3870,3,FALSE))</f>
        <v/>
      </c>
    </row>
    <row r="1327" spans="1:26">
      <c r="A1327" s="102"/>
      <c r="B1327" s="102"/>
      <c r="C1327" s="102"/>
      <c r="D1327" s="85"/>
      <c r="E1327" s="103"/>
      <c r="F1327" s="104"/>
      <c r="G1327" s="104"/>
      <c r="H1327" s="108"/>
      <c r="I1327" s="104"/>
      <c r="J1327" s="106"/>
      <c r="K1327" s="12"/>
      <c r="L1327" s="107"/>
      <c r="M1327" s="103"/>
      <c r="N1327" s="149"/>
      <c r="O1327" s="89"/>
      <c r="P1327" s="89"/>
      <c r="Q1327" s="89"/>
      <c r="R1327" s="145" t="str">
        <f>IF(A1327="","",VLOOKUP(A1327,Espèces!$A$2:$B$510,2,FALSE))</f>
        <v/>
      </c>
      <c r="S1327" s="146" t="str">
        <f>IF(J1327="","",VLOOKUP(J1327,'code nicheur'!$A$1:$B$16,2,FALSE))</f>
        <v/>
      </c>
      <c r="T1327" s="147" t="str">
        <f>IF(J1327="","",VLOOKUP(J1327,'code nicheur'!$A$1:$C$16,3,FALSE))</f>
        <v/>
      </c>
      <c r="U1327" s="145" t="str">
        <f>IF(B1327="","",VLOOKUP(B1327,'Cartes IGN'!$A$1:$B$3233,2,FALSE))</f>
        <v/>
      </c>
      <c r="V1327" s="147" t="str">
        <f>IF(B1327="","",VLOOKUP(B1327,'Cartes IGN'!$A$1:$D$3233,4,FALSE))</f>
        <v/>
      </c>
      <c r="W1327" s="146" t="str">
        <f>IF(B1327="","",VLOOKUP(B1327,'Cartes IGN'!$A$1:$C$3233,3,FALSE))</f>
        <v/>
      </c>
      <c r="X1327" s="146" t="str">
        <f t="shared" si="20"/>
        <v/>
      </c>
      <c r="Y1327" s="146" t="str">
        <f>IF(X1327="","",VLOOKUP(X1327,Secteur_SQ!$A$1:$B$3870,2,FALSE))</f>
        <v/>
      </c>
      <c r="Z1327" s="146" t="str">
        <f>IF(X1327="","",VLOOKUP(X1327,Secteur_SQ!$A$1:$C$3870,3,FALSE))</f>
        <v/>
      </c>
    </row>
    <row r="1328" spans="1:26">
      <c r="A1328" s="102"/>
      <c r="B1328" s="102"/>
      <c r="C1328" s="102"/>
      <c r="D1328" s="85"/>
      <c r="E1328" s="103"/>
      <c r="F1328" s="104"/>
      <c r="G1328" s="104"/>
      <c r="H1328" s="108"/>
      <c r="I1328" s="104"/>
      <c r="J1328" s="106"/>
      <c r="K1328" s="12"/>
      <c r="L1328" s="107"/>
      <c r="M1328" s="103"/>
      <c r="N1328" s="149"/>
      <c r="O1328" s="89"/>
      <c r="P1328" s="89"/>
      <c r="Q1328" s="89"/>
      <c r="R1328" s="145" t="str">
        <f>IF(A1328="","",VLOOKUP(A1328,Espèces!$A$2:$B$510,2,FALSE))</f>
        <v/>
      </c>
      <c r="S1328" s="146" t="str">
        <f>IF(J1328="","",VLOOKUP(J1328,'code nicheur'!$A$1:$B$16,2,FALSE))</f>
        <v/>
      </c>
      <c r="T1328" s="147" t="str">
        <f>IF(J1328="","",VLOOKUP(J1328,'code nicheur'!$A$1:$C$16,3,FALSE))</f>
        <v/>
      </c>
      <c r="U1328" s="145" t="str">
        <f>IF(B1328="","",VLOOKUP(B1328,'Cartes IGN'!$A$1:$B$3233,2,FALSE))</f>
        <v/>
      </c>
      <c r="V1328" s="147" t="str">
        <f>IF(B1328="","",VLOOKUP(B1328,'Cartes IGN'!$A$1:$D$3233,4,FALSE))</f>
        <v/>
      </c>
      <c r="W1328" s="146" t="str">
        <f>IF(B1328="","",VLOOKUP(B1328,'Cartes IGN'!$A$1:$C$3233,3,FALSE))</f>
        <v/>
      </c>
      <c r="X1328" s="146" t="str">
        <f t="shared" si="20"/>
        <v/>
      </c>
      <c r="Y1328" s="146" t="str">
        <f>IF(X1328="","",VLOOKUP(X1328,Secteur_SQ!$A$1:$B$3870,2,FALSE))</f>
        <v/>
      </c>
      <c r="Z1328" s="146" t="str">
        <f>IF(X1328="","",VLOOKUP(X1328,Secteur_SQ!$A$1:$C$3870,3,FALSE))</f>
        <v/>
      </c>
    </row>
    <row r="1329" spans="1:26">
      <c r="A1329" s="102"/>
      <c r="B1329" s="102"/>
      <c r="C1329" s="102"/>
      <c r="D1329" s="85"/>
      <c r="E1329" s="103"/>
      <c r="F1329" s="104"/>
      <c r="G1329" s="104"/>
      <c r="H1329" s="108"/>
      <c r="I1329" s="104"/>
      <c r="J1329" s="106"/>
      <c r="K1329" s="12"/>
      <c r="L1329" s="107"/>
      <c r="M1329" s="103"/>
      <c r="N1329" s="149"/>
      <c r="O1329" s="89"/>
      <c r="P1329" s="89"/>
      <c r="Q1329" s="89"/>
      <c r="R1329" s="145" t="str">
        <f>IF(A1329="","",VLOOKUP(A1329,Espèces!$A$2:$B$510,2,FALSE))</f>
        <v/>
      </c>
      <c r="S1329" s="146" t="str">
        <f>IF(J1329="","",VLOOKUP(J1329,'code nicheur'!$A$1:$B$16,2,FALSE))</f>
        <v/>
      </c>
      <c r="T1329" s="147" t="str">
        <f>IF(J1329="","",VLOOKUP(J1329,'code nicheur'!$A$1:$C$16,3,FALSE))</f>
        <v/>
      </c>
      <c r="U1329" s="145" t="str">
        <f>IF(B1329="","",VLOOKUP(B1329,'Cartes IGN'!$A$1:$B$3233,2,FALSE))</f>
        <v/>
      </c>
      <c r="V1329" s="147" t="str">
        <f>IF(B1329="","",VLOOKUP(B1329,'Cartes IGN'!$A$1:$D$3233,4,FALSE))</f>
        <v/>
      </c>
      <c r="W1329" s="146" t="str">
        <f>IF(B1329="","",VLOOKUP(B1329,'Cartes IGN'!$A$1:$C$3233,3,FALSE))</f>
        <v/>
      </c>
      <c r="X1329" s="146" t="str">
        <f t="shared" si="20"/>
        <v/>
      </c>
      <c r="Y1329" s="146" t="str">
        <f>IF(X1329="","",VLOOKUP(X1329,Secteur_SQ!$A$1:$B$3870,2,FALSE))</f>
        <v/>
      </c>
      <c r="Z1329" s="146" t="str">
        <f>IF(X1329="","",VLOOKUP(X1329,Secteur_SQ!$A$1:$C$3870,3,FALSE))</f>
        <v/>
      </c>
    </row>
    <row r="1330" spans="1:26">
      <c r="A1330" s="102"/>
      <c r="B1330" s="102"/>
      <c r="C1330" s="102"/>
      <c r="D1330" s="85"/>
      <c r="E1330" s="103"/>
      <c r="F1330" s="104"/>
      <c r="G1330" s="104"/>
      <c r="H1330" s="108"/>
      <c r="I1330" s="104"/>
      <c r="J1330" s="106"/>
      <c r="K1330" s="12"/>
      <c r="L1330" s="107"/>
      <c r="M1330" s="103"/>
      <c r="N1330" s="149"/>
      <c r="O1330" s="89"/>
      <c r="P1330" s="89"/>
      <c r="Q1330" s="89"/>
      <c r="R1330" s="145" t="str">
        <f>IF(A1330="","",VLOOKUP(A1330,Espèces!$A$2:$B$510,2,FALSE))</f>
        <v/>
      </c>
      <c r="S1330" s="146" t="str">
        <f>IF(J1330="","",VLOOKUP(J1330,'code nicheur'!$A$1:$B$16,2,FALSE))</f>
        <v/>
      </c>
      <c r="T1330" s="147" t="str">
        <f>IF(J1330="","",VLOOKUP(J1330,'code nicheur'!$A$1:$C$16,3,FALSE))</f>
        <v/>
      </c>
      <c r="U1330" s="145" t="str">
        <f>IF(B1330="","",VLOOKUP(B1330,'Cartes IGN'!$A$1:$B$3233,2,FALSE))</f>
        <v/>
      </c>
      <c r="V1330" s="147" t="str">
        <f>IF(B1330="","",VLOOKUP(B1330,'Cartes IGN'!$A$1:$D$3233,4,FALSE))</f>
        <v/>
      </c>
      <c r="W1330" s="146" t="str">
        <f>IF(B1330="","",VLOOKUP(B1330,'Cartes IGN'!$A$1:$C$3233,3,FALSE))</f>
        <v/>
      </c>
      <c r="X1330" s="146" t="str">
        <f t="shared" si="20"/>
        <v/>
      </c>
      <c r="Y1330" s="146" t="str">
        <f>IF(X1330="","",VLOOKUP(X1330,Secteur_SQ!$A$1:$B$3870,2,FALSE))</f>
        <v/>
      </c>
      <c r="Z1330" s="146" t="str">
        <f>IF(X1330="","",VLOOKUP(X1330,Secteur_SQ!$A$1:$C$3870,3,FALSE))</f>
        <v/>
      </c>
    </row>
    <row r="1331" spans="1:26">
      <c r="A1331" s="102"/>
      <c r="B1331" s="102"/>
      <c r="C1331" s="102"/>
      <c r="D1331" s="85"/>
      <c r="E1331" s="103"/>
      <c r="F1331" s="104"/>
      <c r="G1331" s="104"/>
      <c r="H1331" s="108"/>
      <c r="I1331" s="104"/>
      <c r="J1331" s="106"/>
      <c r="K1331" s="12"/>
      <c r="L1331" s="107"/>
      <c r="M1331" s="103"/>
      <c r="N1331" s="149"/>
      <c r="O1331" s="89"/>
      <c r="P1331" s="89"/>
      <c r="Q1331" s="89"/>
      <c r="R1331" s="145" t="str">
        <f>IF(A1331="","",VLOOKUP(A1331,Espèces!$A$2:$B$510,2,FALSE))</f>
        <v/>
      </c>
      <c r="S1331" s="146" t="str">
        <f>IF(J1331="","",VLOOKUP(J1331,'code nicheur'!$A$1:$B$16,2,FALSE))</f>
        <v/>
      </c>
      <c r="T1331" s="147" t="str">
        <f>IF(J1331="","",VLOOKUP(J1331,'code nicheur'!$A$1:$C$16,3,FALSE))</f>
        <v/>
      </c>
      <c r="U1331" s="145" t="str">
        <f>IF(B1331="","",VLOOKUP(B1331,'Cartes IGN'!$A$1:$B$3233,2,FALSE))</f>
        <v/>
      </c>
      <c r="V1331" s="147" t="str">
        <f>IF(B1331="","",VLOOKUP(B1331,'Cartes IGN'!$A$1:$D$3233,4,FALSE))</f>
        <v/>
      </c>
      <c r="W1331" s="146" t="str">
        <f>IF(B1331="","",VLOOKUP(B1331,'Cartes IGN'!$A$1:$C$3233,3,FALSE))</f>
        <v/>
      </c>
      <c r="X1331" s="146" t="str">
        <f t="shared" si="20"/>
        <v/>
      </c>
      <c r="Y1331" s="146" t="str">
        <f>IF(X1331="","",VLOOKUP(X1331,Secteur_SQ!$A$1:$B$3870,2,FALSE))</f>
        <v/>
      </c>
      <c r="Z1331" s="146" t="str">
        <f>IF(X1331="","",VLOOKUP(X1331,Secteur_SQ!$A$1:$C$3870,3,FALSE))</f>
        <v/>
      </c>
    </row>
    <row r="1332" spans="1:26">
      <c r="A1332" s="102"/>
      <c r="B1332" s="102"/>
      <c r="C1332" s="102"/>
      <c r="D1332" s="85"/>
      <c r="E1332" s="103"/>
      <c r="F1332" s="104"/>
      <c r="G1332" s="104"/>
      <c r="H1332" s="108"/>
      <c r="I1332" s="104"/>
      <c r="J1332" s="106"/>
      <c r="K1332" s="12"/>
      <c r="L1332" s="107"/>
      <c r="M1332" s="103"/>
      <c r="N1332" s="149"/>
      <c r="O1332" s="89"/>
      <c r="P1332" s="89"/>
      <c r="Q1332" s="89"/>
      <c r="R1332" s="145" t="str">
        <f>IF(A1332="","",VLOOKUP(A1332,Espèces!$A$2:$B$510,2,FALSE))</f>
        <v/>
      </c>
      <c r="S1332" s="146" t="str">
        <f>IF(J1332="","",VLOOKUP(J1332,'code nicheur'!$A$1:$B$16,2,FALSE))</f>
        <v/>
      </c>
      <c r="T1332" s="147" t="str">
        <f>IF(J1332="","",VLOOKUP(J1332,'code nicheur'!$A$1:$C$16,3,FALSE))</f>
        <v/>
      </c>
      <c r="U1332" s="145" t="str">
        <f>IF(B1332="","",VLOOKUP(B1332,'Cartes IGN'!$A$1:$B$3233,2,FALSE))</f>
        <v/>
      </c>
      <c r="V1332" s="147" t="str">
        <f>IF(B1332="","",VLOOKUP(B1332,'Cartes IGN'!$A$1:$D$3233,4,FALSE))</f>
        <v/>
      </c>
      <c r="W1332" s="146" t="str">
        <f>IF(B1332="","",VLOOKUP(B1332,'Cartes IGN'!$A$1:$C$3233,3,FALSE))</f>
        <v/>
      </c>
      <c r="X1332" s="146" t="str">
        <f t="shared" si="20"/>
        <v/>
      </c>
      <c r="Y1332" s="146" t="str">
        <f>IF(X1332="","",VLOOKUP(X1332,Secteur_SQ!$A$1:$B$3870,2,FALSE))</f>
        <v/>
      </c>
      <c r="Z1332" s="146" t="str">
        <f>IF(X1332="","",VLOOKUP(X1332,Secteur_SQ!$A$1:$C$3870,3,FALSE))</f>
        <v/>
      </c>
    </row>
    <row r="1333" spans="1:26">
      <c r="A1333" s="102"/>
      <c r="B1333" s="102"/>
      <c r="C1333" s="102"/>
      <c r="D1333" s="85"/>
      <c r="E1333" s="103"/>
      <c r="F1333" s="104"/>
      <c r="G1333" s="104"/>
      <c r="H1333" s="108"/>
      <c r="I1333" s="104"/>
      <c r="J1333" s="106"/>
      <c r="K1333" s="12"/>
      <c r="L1333" s="107"/>
      <c r="M1333" s="103"/>
      <c r="N1333" s="149"/>
      <c r="O1333" s="89"/>
      <c r="P1333" s="89"/>
      <c r="Q1333" s="89"/>
      <c r="R1333" s="145" t="str">
        <f>IF(A1333="","",VLOOKUP(A1333,Espèces!$A$2:$B$510,2,FALSE))</f>
        <v/>
      </c>
      <c r="S1333" s="146" t="str">
        <f>IF(J1333="","",VLOOKUP(J1333,'code nicheur'!$A$1:$B$16,2,FALSE))</f>
        <v/>
      </c>
      <c r="T1333" s="147" t="str">
        <f>IF(J1333="","",VLOOKUP(J1333,'code nicheur'!$A$1:$C$16,3,FALSE))</f>
        <v/>
      </c>
      <c r="U1333" s="145" t="str">
        <f>IF(B1333="","",VLOOKUP(B1333,'Cartes IGN'!$A$1:$B$3233,2,FALSE))</f>
        <v/>
      </c>
      <c r="V1333" s="147" t="str">
        <f>IF(B1333="","",VLOOKUP(B1333,'Cartes IGN'!$A$1:$D$3233,4,FALSE))</f>
        <v/>
      </c>
      <c r="W1333" s="146" t="str">
        <f>IF(B1333="","",VLOOKUP(B1333,'Cartes IGN'!$A$1:$C$3233,3,FALSE))</f>
        <v/>
      </c>
      <c r="X1333" s="146" t="str">
        <f t="shared" si="20"/>
        <v/>
      </c>
      <c r="Y1333" s="146" t="str">
        <f>IF(X1333="","",VLOOKUP(X1333,Secteur_SQ!$A$1:$B$3870,2,FALSE))</f>
        <v/>
      </c>
      <c r="Z1333" s="146" t="str">
        <f>IF(X1333="","",VLOOKUP(X1333,Secteur_SQ!$A$1:$C$3870,3,FALSE))</f>
        <v/>
      </c>
    </row>
    <row r="1334" spans="1:26">
      <c r="A1334" s="102"/>
      <c r="B1334" s="102"/>
      <c r="C1334" s="102"/>
      <c r="D1334" s="85"/>
      <c r="E1334" s="103"/>
      <c r="F1334" s="104"/>
      <c r="G1334" s="104"/>
      <c r="H1334" s="108"/>
      <c r="I1334" s="104"/>
      <c r="J1334" s="106"/>
      <c r="K1334" s="12"/>
      <c r="L1334" s="107"/>
      <c r="M1334" s="103"/>
      <c r="N1334" s="149"/>
      <c r="O1334" s="89"/>
      <c r="P1334" s="89"/>
      <c r="Q1334" s="89"/>
      <c r="R1334" s="145" t="str">
        <f>IF(A1334="","",VLOOKUP(A1334,Espèces!$A$2:$B$510,2,FALSE))</f>
        <v/>
      </c>
      <c r="S1334" s="146" t="str">
        <f>IF(J1334="","",VLOOKUP(J1334,'code nicheur'!$A$1:$B$16,2,FALSE))</f>
        <v/>
      </c>
      <c r="T1334" s="147" t="str">
        <f>IF(J1334="","",VLOOKUP(J1334,'code nicheur'!$A$1:$C$16,3,FALSE))</f>
        <v/>
      </c>
      <c r="U1334" s="145" t="str">
        <f>IF(B1334="","",VLOOKUP(B1334,'Cartes IGN'!$A$1:$B$3233,2,FALSE))</f>
        <v/>
      </c>
      <c r="V1334" s="147" t="str">
        <f>IF(B1334="","",VLOOKUP(B1334,'Cartes IGN'!$A$1:$D$3233,4,FALSE))</f>
        <v/>
      </c>
      <c r="W1334" s="146" t="str">
        <f>IF(B1334="","",VLOOKUP(B1334,'Cartes IGN'!$A$1:$C$3233,3,FALSE))</f>
        <v/>
      </c>
      <c r="X1334" s="146" t="str">
        <f t="shared" si="20"/>
        <v/>
      </c>
      <c r="Y1334" s="146" t="str">
        <f>IF(X1334="","",VLOOKUP(X1334,Secteur_SQ!$A$1:$B$3870,2,FALSE))</f>
        <v/>
      </c>
      <c r="Z1334" s="146" t="str">
        <f>IF(X1334="","",VLOOKUP(X1334,Secteur_SQ!$A$1:$C$3870,3,FALSE))</f>
        <v/>
      </c>
    </row>
    <row r="1335" spans="1:26">
      <c r="A1335" s="102"/>
      <c r="B1335" s="102"/>
      <c r="C1335" s="102"/>
      <c r="D1335" s="85"/>
      <c r="E1335" s="103"/>
      <c r="F1335" s="104"/>
      <c r="G1335" s="104"/>
      <c r="H1335" s="108"/>
      <c r="I1335" s="104"/>
      <c r="J1335" s="106"/>
      <c r="K1335" s="12"/>
      <c r="L1335" s="107"/>
      <c r="M1335" s="103"/>
      <c r="N1335" s="149"/>
      <c r="O1335" s="89"/>
      <c r="P1335" s="89"/>
      <c r="Q1335" s="89"/>
      <c r="R1335" s="145" t="str">
        <f>IF(A1335="","",VLOOKUP(A1335,Espèces!$A$2:$B$510,2,FALSE))</f>
        <v/>
      </c>
      <c r="S1335" s="146" t="str">
        <f>IF(J1335="","",VLOOKUP(J1335,'code nicheur'!$A$1:$B$16,2,FALSE))</f>
        <v/>
      </c>
      <c r="T1335" s="147" t="str">
        <f>IF(J1335="","",VLOOKUP(J1335,'code nicheur'!$A$1:$C$16,3,FALSE))</f>
        <v/>
      </c>
      <c r="U1335" s="145" t="str">
        <f>IF(B1335="","",VLOOKUP(B1335,'Cartes IGN'!$A$1:$B$3233,2,FALSE))</f>
        <v/>
      </c>
      <c r="V1335" s="147" t="str">
        <f>IF(B1335="","",VLOOKUP(B1335,'Cartes IGN'!$A$1:$D$3233,4,FALSE))</f>
        <v/>
      </c>
      <c r="W1335" s="146" t="str">
        <f>IF(B1335="","",VLOOKUP(B1335,'Cartes IGN'!$A$1:$C$3233,3,FALSE))</f>
        <v/>
      </c>
      <c r="X1335" s="146" t="str">
        <f t="shared" si="20"/>
        <v/>
      </c>
      <c r="Y1335" s="146" t="str">
        <f>IF(X1335="","",VLOOKUP(X1335,Secteur_SQ!$A$1:$B$3870,2,FALSE))</f>
        <v/>
      </c>
      <c r="Z1335" s="146" t="str">
        <f>IF(X1335="","",VLOOKUP(X1335,Secteur_SQ!$A$1:$C$3870,3,FALSE))</f>
        <v/>
      </c>
    </row>
    <row r="1336" spans="1:26">
      <c r="A1336" s="102"/>
      <c r="B1336" s="102"/>
      <c r="C1336" s="102"/>
      <c r="D1336" s="85"/>
      <c r="E1336" s="103"/>
      <c r="F1336" s="104"/>
      <c r="G1336" s="104"/>
      <c r="H1336" s="108"/>
      <c r="I1336" s="104"/>
      <c r="J1336" s="106"/>
      <c r="K1336" s="12"/>
      <c r="L1336" s="107"/>
      <c r="M1336" s="103"/>
      <c r="N1336" s="149"/>
      <c r="O1336" s="89"/>
      <c r="P1336" s="89"/>
      <c r="Q1336" s="89"/>
      <c r="R1336" s="145" t="str">
        <f>IF(A1336="","",VLOOKUP(A1336,Espèces!$A$2:$B$510,2,FALSE))</f>
        <v/>
      </c>
      <c r="S1336" s="146" t="str">
        <f>IF(J1336="","",VLOOKUP(J1336,'code nicheur'!$A$1:$B$16,2,FALSE))</f>
        <v/>
      </c>
      <c r="T1336" s="147" t="str">
        <f>IF(J1336="","",VLOOKUP(J1336,'code nicheur'!$A$1:$C$16,3,FALSE))</f>
        <v/>
      </c>
      <c r="U1336" s="145" t="str">
        <f>IF(B1336="","",VLOOKUP(B1336,'Cartes IGN'!$A$1:$B$3233,2,FALSE))</f>
        <v/>
      </c>
      <c r="V1336" s="147" t="str">
        <f>IF(B1336="","",VLOOKUP(B1336,'Cartes IGN'!$A$1:$D$3233,4,FALSE))</f>
        <v/>
      </c>
      <c r="W1336" s="146" t="str">
        <f>IF(B1336="","",VLOOKUP(B1336,'Cartes IGN'!$A$1:$C$3233,3,FALSE))</f>
        <v/>
      </c>
      <c r="X1336" s="146" t="str">
        <f t="shared" si="20"/>
        <v/>
      </c>
      <c r="Y1336" s="146" t="str">
        <f>IF(X1336="","",VLOOKUP(X1336,Secteur_SQ!$A$1:$B$3870,2,FALSE))</f>
        <v/>
      </c>
      <c r="Z1336" s="146" t="str">
        <f>IF(X1336="","",VLOOKUP(X1336,Secteur_SQ!$A$1:$C$3870,3,FALSE))</f>
        <v/>
      </c>
    </row>
    <row r="1337" spans="1:26">
      <c r="A1337" s="102"/>
      <c r="B1337" s="102"/>
      <c r="C1337" s="102"/>
      <c r="D1337" s="85"/>
      <c r="E1337" s="103"/>
      <c r="F1337" s="104"/>
      <c r="G1337" s="104"/>
      <c r="H1337" s="108"/>
      <c r="I1337" s="104"/>
      <c r="J1337" s="106"/>
      <c r="K1337" s="12"/>
      <c r="L1337" s="107"/>
      <c r="M1337" s="103"/>
      <c r="N1337" s="149"/>
      <c r="O1337" s="89"/>
      <c r="P1337" s="89"/>
      <c r="Q1337" s="89"/>
      <c r="R1337" s="145" t="str">
        <f>IF(A1337="","",VLOOKUP(A1337,Espèces!$A$2:$B$510,2,FALSE))</f>
        <v/>
      </c>
      <c r="S1337" s="146" t="str">
        <f>IF(J1337="","",VLOOKUP(J1337,'code nicheur'!$A$1:$B$16,2,FALSE))</f>
        <v/>
      </c>
      <c r="T1337" s="147" t="str">
        <f>IF(J1337="","",VLOOKUP(J1337,'code nicheur'!$A$1:$C$16,3,FALSE))</f>
        <v/>
      </c>
      <c r="U1337" s="145" t="str">
        <f>IF(B1337="","",VLOOKUP(B1337,'Cartes IGN'!$A$1:$B$3233,2,FALSE))</f>
        <v/>
      </c>
      <c r="V1337" s="147" t="str">
        <f>IF(B1337="","",VLOOKUP(B1337,'Cartes IGN'!$A$1:$D$3233,4,FALSE))</f>
        <v/>
      </c>
      <c r="W1337" s="146" t="str">
        <f>IF(B1337="","",VLOOKUP(B1337,'Cartes IGN'!$A$1:$C$3233,3,FALSE))</f>
        <v/>
      </c>
      <c r="X1337" s="146" t="str">
        <f t="shared" si="20"/>
        <v/>
      </c>
      <c r="Y1337" s="146" t="str">
        <f>IF(X1337="","",VLOOKUP(X1337,Secteur_SQ!$A$1:$B$3870,2,FALSE))</f>
        <v/>
      </c>
      <c r="Z1337" s="146" t="str">
        <f>IF(X1337="","",VLOOKUP(X1337,Secteur_SQ!$A$1:$C$3870,3,FALSE))</f>
        <v/>
      </c>
    </row>
    <row r="1338" spans="1:26">
      <c r="A1338" s="102"/>
      <c r="B1338" s="102"/>
      <c r="C1338" s="102"/>
      <c r="D1338" s="85"/>
      <c r="E1338" s="103"/>
      <c r="F1338" s="104"/>
      <c r="G1338" s="104"/>
      <c r="H1338" s="108"/>
      <c r="I1338" s="104"/>
      <c r="J1338" s="106"/>
      <c r="K1338" s="12"/>
      <c r="L1338" s="107"/>
      <c r="M1338" s="103"/>
      <c r="N1338" s="149"/>
      <c r="O1338" s="89"/>
      <c r="P1338" s="89"/>
      <c r="Q1338" s="89"/>
      <c r="R1338" s="145" t="str">
        <f>IF(A1338="","",VLOOKUP(A1338,Espèces!$A$2:$B$510,2,FALSE))</f>
        <v/>
      </c>
      <c r="S1338" s="146" t="str">
        <f>IF(J1338="","",VLOOKUP(J1338,'code nicheur'!$A$1:$B$16,2,FALSE))</f>
        <v/>
      </c>
      <c r="T1338" s="147" t="str">
        <f>IF(J1338="","",VLOOKUP(J1338,'code nicheur'!$A$1:$C$16,3,FALSE))</f>
        <v/>
      </c>
      <c r="U1338" s="145" t="str">
        <f>IF(B1338="","",VLOOKUP(B1338,'Cartes IGN'!$A$1:$B$3233,2,FALSE))</f>
        <v/>
      </c>
      <c r="V1338" s="147" t="str">
        <f>IF(B1338="","",VLOOKUP(B1338,'Cartes IGN'!$A$1:$D$3233,4,FALSE))</f>
        <v/>
      </c>
      <c r="W1338" s="146" t="str">
        <f>IF(B1338="","",VLOOKUP(B1338,'Cartes IGN'!$A$1:$C$3233,3,FALSE))</f>
        <v/>
      </c>
      <c r="X1338" s="146" t="str">
        <f t="shared" si="20"/>
        <v/>
      </c>
      <c r="Y1338" s="146" t="str">
        <f>IF(X1338="","",VLOOKUP(X1338,Secteur_SQ!$A$1:$B$3870,2,FALSE))</f>
        <v/>
      </c>
      <c r="Z1338" s="146" t="str">
        <f>IF(X1338="","",VLOOKUP(X1338,Secteur_SQ!$A$1:$C$3870,3,FALSE))</f>
        <v/>
      </c>
    </row>
    <row r="1339" spans="1:26">
      <c r="A1339" s="102"/>
      <c r="B1339" s="102"/>
      <c r="C1339" s="102"/>
      <c r="D1339" s="85"/>
      <c r="E1339" s="103"/>
      <c r="F1339" s="104"/>
      <c r="G1339" s="104"/>
      <c r="H1339" s="108"/>
      <c r="I1339" s="104"/>
      <c r="J1339" s="106"/>
      <c r="K1339" s="12"/>
      <c r="L1339" s="107"/>
      <c r="M1339" s="103"/>
      <c r="N1339" s="149"/>
      <c r="O1339" s="89"/>
      <c r="P1339" s="89"/>
      <c r="Q1339" s="89"/>
      <c r="R1339" s="145" t="str">
        <f>IF(A1339="","",VLOOKUP(A1339,Espèces!$A$2:$B$510,2,FALSE))</f>
        <v/>
      </c>
      <c r="S1339" s="146" t="str">
        <f>IF(J1339="","",VLOOKUP(J1339,'code nicheur'!$A$1:$B$16,2,FALSE))</f>
        <v/>
      </c>
      <c r="T1339" s="147" t="str">
        <f>IF(J1339="","",VLOOKUP(J1339,'code nicheur'!$A$1:$C$16,3,FALSE))</f>
        <v/>
      </c>
      <c r="U1339" s="145" t="str">
        <f>IF(B1339="","",VLOOKUP(B1339,'Cartes IGN'!$A$1:$B$3233,2,FALSE))</f>
        <v/>
      </c>
      <c r="V1339" s="147" t="str">
        <f>IF(B1339="","",VLOOKUP(B1339,'Cartes IGN'!$A$1:$D$3233,4,FALSE))</f>
        <v/>
      </c>
      <c r="W1339" s="146" t="str">
        <f>IF(B1339="","",VLOOKUP(B1339,'Cartes IGN'!$A$1:$C$3233,3,FALSE))</f>
        <v/>
      </c>
      <c r="X1339" s="146" t="str">
        <f t="shared" si="20"/>
        <v/>
      </c>
      <c r="Y1339" s="146" t="str">
        <f>IF(X1339="","",VLOOKUP(X1339,Secteur_SQ!$A$1:$B$3870,2,FALSE))</f>
        <v/>
      </c>
      <c r="Z1339" s="146" t="str">
        <f>IF(X1339="","",VLOOKUP(X1339,Secteur_SQ!$A$1:$C$3870,3,FALSE))</f>
        <v/>
      </c>
    </row>
    <row r="1340" spans="1:26">
      <c r="A1340" s="102"/>
      <c r="B1340" s="102"/>
      <c r="C1340" s="102"/>
      <c r="D1340" s="85"/>
      <c r="E1340" s="103"/>
      <c r="F1340" s="104"/>
      <c r="G1340" s="104"/>
      <c r="H1340" s="108"/>
      <c r="I1340" s="104"/>
      <c r="J1340" s="106"/>
      <c r="K1340" s="12"/>
      <c r="L1340" s="107"/>
      <c r="M1340" s="103"/>
      <c r="N1340" s="149"/>
      <c r="O1340" s="89"/>
      <c r="P1340" s="89"/>
      <c r="Q1340" s="89"/>
      <c r="R1340" s="145" t="str">
        <f>IF(A1340="","",VLOOKUP(A1340,Espèces!$A$2:$B$510,2,FALSE))</f>
        <v/>
      </c>
      <c r="S1340" s="146" t="str">
        <f>IF(J1340="","",VLOOKUP(J1340,'code nicheur'!$A$1:$B$16,2,FALSE))</f>
        <v/>
      </c>
      <c r="T1340" s="147" t="str">
        <f>IF(J1340="","",VLOOKUP(J1340,'code nicheur'!$A$1:$C$16,3,FALSE))</f>
        <v/>
      </c>
      <c r="U1340" s="145" t="str">
        <f>IF(B1340="","",VLOOKUP(B1340,'Cartes IGN'!$A$1:$B$3233,2,FALSE))</f>
        <v/>
      </c>
      <c r="V1340" s="147" t="str">
        <f>IF(B1340="","",VLOOKUP(B1340,'Cartes IGN'!$A$1:$D$3233,4,FALSE))</f>
        <v/>
      </c>
      <c r="W1340" s="146" t="str">
        <f>IF(B1340="","",VLOOKUP(B1340,'Cartes IGN'!$A$1:$C$3233,3,FALSE))</f>
        <v/>
      </c>
      <c r="X1340" s="146" t="str">
        <f t="shared" si="20"/>
        <v/>
      </c>
      <c r="Y1340" s="146" t="str">
        <f>IF(X1340="","",VLOOKUP(X1340,Secteur_SQ!$A$1:$B$3870,2,FALSE))</f>
        <v/>
      </c>
      <c r="Z1340" s="146" t="str">
        <f>IF(X1340="","",VLOOKUP(X1340,Secteur_SQ!$A$1:$C$3870,3,FALSE))</f>
        <v/>
      </c>
    </row>
    <row r="1341" spans="1:26">
      <c r="A1341" s="102"/>
      <c r="B1341" s="102"/>
      <c r="C1341" s="102"/>
      <c r="D1341" s="85"/>
      <c r="E1341" s="103"/>
      <c r="F1341" s="104"/>
      <c r="G1341" s="104"/>
      <c r="H1341" s="108"/>
      <c r="I1341" s="104"/>
      <c r="J1341" s="106"/>
      <c r="K1341" s="12"/>
      <c r="L1341" s="107"/>
      <c r="M1341" s="103"/>
      <c r="N1341" s="149"/>
      <c r="O1341" s="89"/>
      <c r="P1341" s="89"/>
      <c r="Q1341" s="89"/>
      <c r="R1341" s="145" t="str">
        <f>IF(A1341="","",VLOOKUP(A1341,Espèces!$A$2:$B$510,2,FALSE))</f>
        <v/>
      </c>
      <c r="S1341" s="146" t="str">
        <f>IF(J1341="","",VLOOKUP(J1341,'code nicheur'!$A$1:$B$16,2,FALSE))</f>
        <v/>
      </c>
      <c r="T1341" s="147" t="str">
        <f>IF(J1341="","",VLOOKUP(J1341,'code nicheur'!$A$1:$C$16,3,FALSE))</f>
        <v/>
      </c>
      <c r="U1341" s="145" t="str">
        <f>IF(B1341="","",VLOOKUP(B1341,'Cartes IGN'!$A$1:$B$3233,2,FALSE))</f>
        <v/>
      </c>
      <c r="V1341" s="147" t="str">
        <f>IF(B1341="","",VLOOKUP(B1341,'Cartes IGN'!$A$1:$D$3233,4,FALSE))</f>
        <v/>
      </c>
      <c r="W1341" s="146" t="str">
        <f>IF(B1341="","",VLOOKUP(B1341,'Cartes IGN'!$A$1:$C$3233,3,FALSE))</f>
        <v/>
      </c>
      <c r="X1341" s="146" t="str">
        <f t="shared" si="20"/>
        <v/>
      </c>
      <c r="Y1341" s="146" t="str">
        <f>IF(X1341="","",VLOOKUP(X1341,Secteur_SQ!$A$1:$B$3870,2,FALSE))</f>
        <v/>
      </c>
      <c r="Z1341" s="146" t="str">
        <f>IF(X1341="","",VLOOKUP(X1341,Secteur_SQ!$A$1:$C$3870,3,FALSE))</f>
        <v/>
      </c>
    </row>
    <row r="1342" spans="1:26">
      <c r="A1342" s="102"/>
      <c r="B1342" s="102"/>
      <c r="C1342" s="102"/>
      <c r="D1342" s="85"/>
      <c r="E1342" s="103"/>
      <c r="F1342" s="104"/>
      <c r="G1342" s="104"/>
      <c r="H1342" s="108"/>
      <c r="I1342" s="104"/>
      <c r="J1342" s="106"/>
      <c r="K1342" s="12"/>
      <c r="L1342" s="107"/>
      <c r="M1342" s="103"/>
      <c r="N1342" s="149"/>
      <c r="O1342" s="89"/>
      <c r="P1342" s="89"/>
      <c r="Q1342" s="89"/>
      <c r="R1342" s="145" t="str">
        <f>IF(A1342="","",VLOOKUP(A1342,Espèces!$A$2:$B$510,2,FALSE))</f>
        <v/>
      </c>
      <c r="S1342" s="146" t="str">
        <f>IF(J1342="","",VLOOKUP(J1342,'code nicheur'!$A$1:$B$16,2,FALSE))</f>
        <v/>
      </c>
      <c r="T1342" s="147" t="str">
        <f>IF(J1342="","",VLOOKUP(J1342,'code nicheur'!$A$1:$C$16,3,FALSE))</f>
        <v/>
      </c>
      <c r="U1342" s="145" t="str">
        <f>IF(B1342="","",VLOOKUP(B1342,'Cartes IGN'!$A$1:$B$3233,2,FALSE))</f>
        <v/>
      </c>
      <c r="V1342" s="147" t="str">
        <f>IF(B1342="","",VLOOKUP(B1342,'Cartes IGN'!$A$1:$D$3233,4,FALSE))</f>
        <v/>
      </c>
      <c r="W1342" s="146" t="str">
        <f>IF(B1342="","",VLOOKUP(B1342,'Cartes IGN'!$A$1:$C$3233,3,FALSE))</f>
        <v/>
      </c>
      <c r="X1342" s="146" t="str">
        <f t="shared" si="20"/>
        <v/>
      </c>
      <c r="Y1342" s="146" t="str">
        <f>IF(X1342="","",VLOOKUP(X1342,Secteur_SQ!$A$1:$B$3870,2,FALSE))</f>
        <v/>
      </c>
      <c r="Z1342" s="146" t="str">
        <f>IF(X1342="","",VLOOKUP(X1342,Secteur_SQ!$A$1:$C$3870,3,FALSE))</f>
        <v/>
      </c>
    </row>
    <row r="1343" spans="1:26">
      <c r="A1343" s="102"/>
      <c r="B1343" s="102"/>
      <c r="C1343" s="102"/>
      <c r="D1343" s="85"/>
      <c r="E1343" s="103"/>
      <c r="F1343" s="104"/>
      <c r="G1343" s="104"/>
      <c r="H1343" s="108"/>
      <c r="I1343" s="104"/>
      <c r="J1343" s="106"/>
      <c r="K1343" s="12"/>
      <c r="L1343" s="107"/>
      <c r="M1343" s="103"/>
      <c r="N1343" s="149"/>
      <c r="O1343" s="89"/>
      <c r="P1343" s="89"/>
      <c r="Q1343" s="89"/>
      <c r="R1343" s="145" t="str">
        <f>IF(A1343="","",VLOOKUP(A1343,Espèces!$A$2:$B$510,2,FALSE))</f>
        <v/>
      </c>
      <c r="S1343" s="146" t="str">
        <f>IF(J1343="","",VLOOKUP(J1343,'code nicheur'!$A$1:$B$16,2,FALSE))</f>
        <v/>
      </c>
      <c r="T1343" s="147" t="str">
        <f>IF(J1343="","",VLOOKUP(J1343,'code nicheur'!$A$1:$C$16,3,FALSE))</f>
        <v/>
      </c>
      <c r="U1343" s="145" t="str">
        <f>IF(B1343="","",VLOOKUP(B1343,'Cartes IGN'!$A$1:$B$3233,2,FALSE))</f>
        <v/>
      </c>
      <c r="V1343" s="147" t="str">
        <f>IF(B1343="","",VLOOKUP(B1343,'Cartes IGN'!$A$1:$D$3233,4,FALSE))</f>
        <v/>
      </c>
      <c r="W1343" s="146" t="str">
        <f>IF(B1343="","",VLOOKUP(B1343,'Cartes IGN'!$A$1:$C$3233,3,FALSE))</f>
        <v/>
      </c>
      <c r="X1343" s="146" t="str">
        <f t="shared" si="20"/>
        <v/>
      </c>
      <c r="Y1343" s="146" t="str">
        <f>IF(X1343="","",VLOOKUP(X1343,Secteur_SQ!$A$1:$B$3870,2,FALSE))</f>
        <v/>
      </c>
      <c r="Z1343" s="146" t="str">
        <f>IF(X1343="","",VLOOKUP(X1343,Secteur_SQ!$A$1:$C$3870,3,FALSE))</f>
        <v/>
      </c>
    </row>
    <row r="1344" spans="1:26">
      <c r="A1344" s="102"/>
      <c r="B1344" s="102"/>
      <c r="C1344" s="102"/>
      <c r="D1344" s="85"/>
      <c r="E1344" s="103"/>
      <c r="F1344" s="104"/>
      <c r="G1344" s="104"/>
      <c r="H1344" s="108"/>
      <c r="I1344" s="104"/>
      <c r="J1344" s="106"/>
      <c r="K1344" s="12"/>
      <c r="L1344" s="107"/>
      <c r="M1344" s="103"/>
      <c r="N1344" s="149"/>
      <c r="O1344" s="89"/>
      <c r="P1344" s="89"/>
      <c r="Q1344" s="89"/>
      <c r="R1344" s="145" t="str">
        <f>IF(A1344="","",VLOOKUP(A1344,Espèces!$A$2:$B$510,2,FALSE))</f>
        <v/>
      </c>
      <c r="S1344" s="146" t="str">
        <f>IF(J1344="","",VLOOKUP(J1344,'code nicheur'!$A$1:$B$16,2,FALSE))</f>
        <v/>
      </c>
      <c r="T1344" s="147" t="str">
        <f>IF(J1344="","",VLOOKUP(J1344,'code nicheur'!$A$1:$C$16,3,FALSE))</f>
        <v/>
      </c>
      <c r="U1344" s="145" t="str">
        <f>IF(B1344="","",VLOOKUP(B1344,'Cartes IGN'!$A$1:$B$3233,2,FALSE))</f>
        <v/>
      </c>
      <c r="V1344" s="147" t="str">
        <f>IF(B1344="","",VLOOKUP(B1344,'Cartes IGN'!$A$1:$D$3233,4,FALSE))</f>
        <v/>
      </c>
      <c r="W1344" s="146" t="str">
        <f>IF(B1344="","",VLOOKUP(B1344,'Cartes IGN'!$A$1:$C$3233,3,FALSE))</f>
        <v/>
      </c>
      <c r="X1344" s="146" t="str">
        <f t="shared" si="20"/>
        <v/>
      </c>
      <c r="Y1344" s="146" t="str">
        <f>IF(X1344="","",VLOOKUP(X1344,Secteur_SQ!$A$1:$B$3870,2,FALSE))</f>
        <v/>
      </c>
      <c r="Z1344" s="146" t="str">
        <f>IF(X1344="","",VLOOKUP(X1344,Secteur_SQ!$A$1:$C$3870,3,FALSE))</f>
        <v/>
      </c>
    </row>
    <row r="1345" spans="1:26">
      <c r="A1345" s="102"/>
      <c r="B1345" s="102"/>
      <c r="C1345" s="102"/>
      <c r="D1345" s="85"/>
      <c r="E1345" s="103"/>
      <c r="F1345" s="104"/>
      <c r="G1345" s="104"/>
      <c r="H1345" s="108"/>
      <c r="I1345" s="104"/>
      <c r="J1345" s="106"/>
      <c r="K1345" s="12"/>
      <c r="L1345" s="107"/>
      <c r="M1345" s="103"/>
      <c r="N1345" s="149"/>
      <c r="O1345" s="89"/>
      <c r="P1345" s="89"/>
      <c r="Q1345" s="89"/>
      <c r="R1345" s="145" t="str">
        <f>IF(A1345="","",VLOOKUP(A1345,Espèces!$A$2:$B$510,2,FALSE))</f>
        <v/>
      </c>
      <c r="S1345" s="146" t="str">
        <f>IF(J1345="","",VLOOKUP(J1345,'code nicheur'!$A$1:$B$16,2,FALSE))</f>
        <v/>
      </c>
      <c r="T1345" s="147" t="str">
        <f>IF(J1345="","",VLOOKUP(J1345,'code nicheur'!$A$1:$C$16,3,FALSE))</f>
        <v/>
      </c>
      <c r="U1345" s="145" t="str">
        <f>IF(B1345="","",VLOOKUP(B1345,'Cartes IGN'!$A$1:$B$3233,2,FALSE))</f>
        <v/>
      </c>
      <c r="V1345" s="147" t="str">
        <f>IF(B1345="","",VLOOKUP(B1345,'Cartes IGN'!$A$1:$D$3233,4,FALSE))</f>
        <v/>
      </c>
      <c r="W1345" s="146" t="str">
        <f>IF(B1345="","",VLOOKUP(B1345,'Cartes IGN'!$A$1:$C$3233,3,FALSE))</f>
        <v/>
      </c>
      <c r="X1345" s="146" t="str">
        <f t="shared" si="20"/>
        <v/>
      </c>
      <c r="Y1345" s="146" t="str">
        <f>IF(X1345="","",VLOOKUP(X1345,Secteur_SQ!$A$1:$B$3870,2,FALSE))</f>
        <v/>
      </c>
      <c r="Z1345" s="146" t="str">
        <f>IF(X1345="","",VLOOKUP(X1345,Secteur_SQ!$A$1:$C$3870,3,FALSE))</f>
        <v/>
      </c>
    </row>
    <row r="1346" spans="1:26">
      <c r="A1346" s="102"/>
      <c r="B1346" s="102"/>
      <c r="C1346" s="102"/>
      <c r="D1346" s="85"/>
      <c r="E1346" s="103"/>
      <c r="F1346" s="104"/>
      <c r="G1346" s="104"/>
      <c r="H1346" s="108"/>
      <c r="I1346" s="104"/>
      <c r="J1346" s="106"/>
      <c r="K1346" s="12"/>
      <c r="L1346" s="107"/>
      <c r="M1346" s="103"/>
      <c r="N1346" s="149"/>
      <c r="O1346" s="89"/>
      <c r="P1346" s="89"/>
      <c r="Q1346" s="89"/>
      <c r="R1346" s="145" t="str">
        <f>IF(A1346="","",VLOOKUP(A1346,Espèces!$A$2:$B$510,2,FALSE))</f>
        <v/>
      </c>
      <c r="S1346" s="146" t="str">
        <f>IF(J1346="","",VLOOKUP(J1346,'code nicheur'!$A$1:$B$16,2,FALSE))</f>
        <v/>
      </c>
      <c r="T1346" s="147" t="str">
        <f>IF(J1346="","",VLOOKUP(J1346,'code nicheur'!$A$1:$C$16,3,FALSE))</f>
        <v/>
      </c>
      <c r="U1346" s="145" t="str">
        <f>IF(B1346="","",VLOOKUP(B1346,'Cartes IGN'!$A$1:$B$3233,2,FALSE))</f>
        <v/>
      </c>
      <c r="V1346" s="147" t="str">
        <f>IF(B1346="","",VLOOKUP(B1346,'Cartes IGN'!$A$1:$D$3233,4,FALSE))</f>
        <v/>
      </c>
      <c r="W1346" s="146" t="str">
        <f>IF(B1346="","",VLOOKUP(B1346,'Cartes IGN'!$A$1:$C$3233,3,FALSE))</f>
        <v/>
      </c>
      <c r="X1346" s="146" t="str">
        <f t="shared" si="20"/>
        <v/>
      </c>
      <c r="Y1346" s="146" t="str">
        <f>IF(X1346="","",VLOOKUP(X1346,Secteur_SQ!$A$1:$B$3870,2,FALSE))</f>
        <v/>
      </c>
      <c r="Z1346" s="146" t="str">
        <f>IF(X1346="","",VLOOKUP(X1346,Secteur_SQ!$A$1:$C$3870,3,FALSE))</f>
        <v/>
      </c>
    </row>
    <row r="1347" spans="1:26">
      <c r="A1347" s="102"/>
      <c r="B1347" s="102"/>
      <c r="C1347" s="102"/>
      <c r="D1347" s="85"/>
      <c r="E1347" s="103"/>
      <c r="F1347" s="104"/>
      <c r="G1347" s="104"/>
      <c r="H1347" s="108"/>
      <c r="I1347" s="104"/>
      <c r="J1347" s="106"/>
      <c r="K1347" s="12"/>
      <c r="L1347" s="107"/>
      <c r="M1347" s="103"/>
      <c r="N1347" s="149"/>
      <c r="O1347" s="89"/>
      <c r="P1347" s="89"/>
      <c r="Q1347" s="89"/>
      <c r="R1347" s="145" t="str">
        <f>IF(A1347="","",VLOOKUP(A1347,Espèces!$A$2:$B$510,2,FALSE))</f>
        <v/>
      </c>
      <c r="S1347" s="146" t="str">
        <f>IF(J1347="","",VLOOKUP(J1347,'code nicheur'!$A$1:$B$16,2,FALSE))</f>
        <v/>
      </c>
      <c r="T1347" s="147" t="str">
        <f>IF(J1347="","",VLOOKUP(J1347,'code nicheur'!$A$1:$C$16,3,FALSE))</f>
        <v/>
      </c>
      <c r="U1347" s="145" t="str">
        <f>IF(B1347="","",VLOOKUP(B1347,'Cartes IGN'!$A$1:$B$3233,2,FALSE))</f>
        <v/>
      </c>
      <c r="V1347" s="147" t="str">
        <f>IF(B1347="","",VLOOKUP(B1347,'Cartes IGN'!$A$1:$D$3233,4,FALSE))</f>
        <v/>
      </c>
      <c r="W1347" s="146" t="str">
        <f>IF(B1347="","",VLOOKUP(B1347,'Cartes IGN'!$A$1:$C$3233,3,FALSE))</f>
        <v/>
      </c>
      <c r="X1347" s="146" t="str">
        <f t="shared" si="20"/>
        <v/>
      </c>
      <c r="Y1347" s="146" t="str">
        <f>IF(X1347="","",VLOOKUP(X1347,Secteur_SQ!$A$1:$B$3870,2,FALSE))</f>
        <v/>
      </c>
      <c r="Z1347" s="146" t="str">
        <f>IF(X1347="","",VLOOKUP(X1347,Secteur_SQ!$A$1:$C$3870,3,FALSE))</f>
        <v/>
      </c>
    </row>
    <row r="1348" spans="1:26">
      <c r="A1348" s="102"/>
      <c r="B1348" s="102"/>
      <c r="C1348" s="102"/>
      <c r="D1348" s="85"/>
      <c r="E1348" s="103"/>
      <c r="F1348" s="104"/>
      <c r="G1348" s="104"/>
      <c r="H1348" s="108"/>
      <c r="I1348" s="104"/>
      <c r="J1348" s="106"/>
      <c r="K1348" s="12"/>
      <c r="L1348" s="107"/>
      <c r="M1348" s="103"/>
      <c r="N1348" s="149"/>
      <c r="O1348" s="89"/>
      <c r="P1348" s="89"/>
      <c r="Q1348" s="89"/>
      <c r="R1348" s="145" t="str">
        <f>IF(A1348="","",VLOOKUP(A1348,Espèces!$A$2:$B$510,2,FALSE))</f>
        <v/>
      </c>
      <c r="S1348" s="146" t="str">
        <f>IF(J1348="","",VLOOKUP(J1348,'code nicheur'!$A$1:$B$16,2,FALSE))</f>
        <v/>
      </c>
      <c r="T1348" s="147" t="str">
        <f>IF(J1348="","",VLOOKUP(J1348,'code nicheur'!$A$1:$C$16,3,FALSE))</f>
        <v/>
      </c>
      <c r="U1348" s="145" t="str">
        <f>IF(B1348="","",VLOOKUP(B1348,'Cartes IGN'!$A$1:$B$3233,2,FALSE))</f>
        <v/>
      </c>
      <c r="V1348" s="147" t="str">
        <f>IF(B1348="","",VLOOKUP(B1348,'Cartes IGN'!$A$1:$D$3233,4,FALSE))</f>
        <v/>
      </c>
      <c r="W1348" s="146" t="str">
        <f>IF(B1348="","",VLOOKUP(B1348,'Cartes IGN'!$A$1:$C$3233,3,FALSE))</f>
        <v/>
      </c>
      <c r="X1348" s="146" t="str">
        <f t="shared" si="20"/>
        <v/>
      </c>
      <c r="Y1348" s="146" t="str">
        <f>IF(X1348="","",VLOOKUP(X1348,Secteur_SQ!$A$1:$B$3870,2,FALSE))</f>
        <v/>
      </c>
      <c r="Z1348" s="146" t="str">
        <f>IF(X1348="","",VLOOKUP(X1348,Secteur_SQ!$A$1:$C$3870,3,FALSE))</f>
        <v/>
      </c>
    </row>
    <row r="1349" spans="1:26">
      <c r="A1349" s="102"/>
      <c r="B1349" s="102"/>
      <c r="C1349" s="102"/>
      <c r="D1349" s="85"/>
      <c r="E1349" s="103"/>
      <c r="F1349" s="104"/>
      <c r="G1349" s="104"/>
      <c r="H1349" s="108"/>
      <c r="I1349" s="104"/>
      <c r="J1349" s="106"/>
      <c r="K1349" s="12"/>
      <c r="L1349" s="107"/>
      <c r="M1349" s="103"/>
      <c r="N1349" s="149"/>
      <c r="O1349" s="89"/>
      <c r="P1349" s="89"/>
      <c r="Q1349" s="89"/>
      <c r="R1349" s="145" t="str">
        <f>IF(A1349="","",VLOOKUP(A1349,Espèces!$A$2:$B$510,2,FALSE))</f>
        <v/>
      </c>
      <c r="S1349" s="146" t="str">
        <f>IF(J1349="","",VLOOKUP(J1349,'code nicheur'!$A$1:$B$16,2,FALSE))</f>
        <v/>
      </c>
      <c r="T1349" s="147" t="str">
        <f>IF(J1349="","",VLOOKUP(J1349,'code nicheur'!$A$1:$C$16,3,FALSE))</f>
        <v/>
      </c>
      <c r="U1349" s="145" t="str">
        <f>IF(B1349="","",VLOOKUP(B1349,'Cartes IGN'!$A$1:$B$3233,2,FALSE))</f>
        <v/>
      </c>
      <c r="V1349" s="147" t="str">
        <f>IF(B1349="","",VLOOKUP(B1349,'Cartes IGN'!$A$1:$D$3233,4,FALSE))</f>
        <v/>
      </c>
      <c r="W1349" s="146" t="str">
        <f>IF(B1349="","",VLOOKUP(B1349,'Cartes IGN'!$A$1:$C$3233,3,FALSE))</f>
        <v/>
      </c>
      <c r="X1349" s="146" t="str">
        <f t="shared" si="20"/>
        <v/>
      </c>
      <c r="Y1349" s="146" t="str">
        <f>IF(X1349="","",VLOOKUP(X1349,Secteur_SQ!$A$1:$B$3870,2,FALSE))</f>
        <v/>
      </c>
      <c r="Z1349" s="146" t="str">
        <f>IF(X1349="","",VLOOKUP(X1349,Secteur_SQ!$A$1:$C$3870,3,FALSE))</f>
        <v/>
      </c>
    </row>
    <row r="1350" spans="1:26">
      <c r="A1350" s="102"/>
      <c r="B1350" s="102"/>
      <c r="C1350" s="102"/>
      <c r="D1350" s="85"/>
      <c r="E1350" s="103"/>
      <c r="F1350" s="104"/>
      <c r="G1350" s="104"/>
      <c r="H1350" s="108"/>
      <c r="I1350" s="104"/>
      <c r="J1350" s="106"/>
      <c r="K1350" s="12"/>
      <c r="L1350" s="107"/>
      <c r="M1350" s="103"/>
      <c r="N1350" s="149"/>
      <c r="O1350" s="89"/>
      <c r="P1350" s="89"/>
      <c r="Q1350" s="89"/>
      <c r="R1350" s="145" t="str">
        <f>IF(A1350="","",VLOOKUP(A1350,Espèces!$A$2:$B$510,2,FALSE))</f>
        <v/>
      </c>
      <c r="S1350" s="146" t="str">
        <f>IF(J1350="","",VLOOKUP(J1350,'code nicheur'!$A$1:$B$16,2,FALSE))</f>
        <v/>
      </c>
      <c r="T1350" s="147" t="str">
        <f>IF(J1350="","",VLOOKUP(J1350,'code nicheur'!$A$1:$C$16,3,FALSE))</f>
        <v/>
      </c>
      <c r="U1350" s="145" t="str">
        <f>IF(B1350="","",VLOOKUP(B1350,'Cartes IGN'!$A$1:$B$3233,2,FALSE))</f>
        <v/>
      </c>
      <c r="V1350" s="147" t="str">
        <f>IF(B1350="","",VLOOKUP(B1350,'Cartes IGN'!$A$1:$D$3233,4,FALSE))</f>
        <v/>
      </c>
      <c r="W1350" s="146" t="str">
        <f>IF(B1350="","",VLOOKUP(B1350,'Cartes IGN'!$A$1:$C$3233,3,FALSE))</f>
        <v/>
      </c>
      <c r="X1350" s="146" t="str">
        <f t="shared" si="20"/>
        <v/>
      </c>
      <c r="Y1350" s="146" t="str">
        <f>IF(X1350="","",VLOOKUP(X1350,Secteur_SQ!$A$1:$B$3870,2,FALSE))</f>
        <v/>
      </c>
      <c r="Z1350" s="146" t="str">
        <f>IF(X1350="","",VLOOKUP(X1350,Secteur_SQ!$A$1:$C$3870,3,FALSE))</f>
        <v/>
      </c>
    </row>
    <row r="1351" spans="1:26">
      <c r="A1351" s="102"/>
      <c r="B1351" s="102"/>
      <c r="C1351" s="102"/>
      <c r="D1351" s="85"/>
      <c r="E1351" s="103"/>
      <c r="F1351" s="104"/>
      <c r="G1351" s="104"/>
      <c r="H1351" s="108"/>
      <c r="I1351" s="104"/>
      <c r="J1351" s="106"/>
      <c r="K1351" s="12"/>
      <c r="L1351" s="107"/>
      <c r="M1351" s="103"/>
      <c r="N1351" s="149"/>
      <c r="O1351" s="89"/>
      <c r="P1351" s="89"/>
      <c r="Q1351" s="89"/>
      <c r="R1351" s="145" t="str">
        <f>IF(A1351="","",VLOOKUP(A1351,Espèces!$A$2:$B$510,2,FALSE))</f>
        <v/>
      </c>
      <c r="S1351" s="146" t="str">
        <f>IF(J1351="","",VLOOKUP(J1351,'code nicheur'!$A$1:$B$16,2,FALSE))</f>
        <v/>
      </c>
      <c r="T1351" s="147" t="str">
        <f>IF(J1351="","",VLOOKUP(J1351,'code nicheur'!$A$1:$C$16,3,FALSE))</f>
        <v/>
      </c>
      <c r="U1351" s="145" t="str">
        <f>IF(B1351="","",VLOOKUP(B1351,'Cartes IGN'!$A$1:$B$3233,2,FALSE))</f>
        <v/>
      </c>
      <c r="V1351" s="147" t="str">
        <f>IF(B1351="","",VLOOKUP(B1351,'Cartes IGN'!$A$1:$D$3233,4,FALSE))</f>
        <v/>
      </c>
      <c r="W1351" s="146" t="str">
        <f>IF(B1351="","",VLOOKUP(B1351,'Cartes IGN'!$A$1:$C$3233,3,FALSE))</f>
        <v/>
      </c>
      <c r="X1351" s="146" t="str">
        <f t="shared" si="20"/>
        <v/>
      </c>
      <c r="Y1351" s="146" t="str">
        <f>IF(X1351="","",VLOOKUP(X1351,Secteur_SQ!$A$1:$B$3870,2,FALSE))</f>
        <v/>
      </c>
      <c r="Z1351" s="146" t="str">
        <f>IF(X1351="","",VLOOKUP(X1351,Secteur_SQ!$A$1:$C$3870,3,FALSE))</f>
        <v/>
      </c>
    </row>
    <row r="1352" spans="1:26">
      <c r="A1352" s="102"/>
      <c r="B1352" s="102"/>
      <c r="C1352" s="102"/>
      <c r="D1352" s="85"/>
      <c r="E1352" s="103"/>
      <c r="F1352" s="104"/>
      <c r="G1352" s="104"/>
      <c r="H1352" s="108"/>
      <c r="I1352" s="104"/>
      <c r="J1352" s="106"/>
      <c r="K1352" s="12"/>
      <c r="L1352" s="107"/>
      <c r="M1352" s="103"/>
      <c r="N1352" s="149"/>
      <c r="O1352" s="89"/>
      <c r="P1352" s="89"/>
      <c r="Q1352" s="89"/>
      <c r="R1352" s="145" t="str">
        <f>IF(A1352="","",VLOOKUP(A1352,Espèces!$A$2:$B$510,2,FALSE))</f>
        <v/>
      </c>
      <c r="S1352" s="146" t="str">
        <f>IF(J1352="","",VLOOKUP(J1352,'code nicheur'!$A$1:$B$16,2,FALSE))</f>
        <v/>
      </c>
      <c r="T1352" s="147" t="str">
        <f>IF(J1352="","",VLOOKUP(J1352,'code nicheur'!$A$1:$C$16,3,FALSE))</f>
        <v/>
      </c>
      <c r="U1352" s="145" t="str">
        <f>IF(B1352="","",VLOOKUP(B1352,'Cartes IGN'!$A$1:$B$3233,2,FALSE))</f>
        <v/>
      </c>
      <c r="V1352" s="147" t="str">
        <f>IF(B1352="","",VLOOKUP(B1352,'Cartes IGN'!$A$1:$D$3233,4,FALSE))</f>
        <v/>
      </c>
      <c r="W1352" s="146" t="str">
        <f>IF(B1352="","",VLOOKUP(B1352,'Cartes IGN'!$A$1:$C$3233,3,FALSE))</f>
        <v/>
      </c>
      <c r="X1352" s="146" t="str">
        <f t="shared" si="20"/>
        <v/>
      </c>
      <c r="Y1352" s="146" t="str">
        <f>IF(X1352="","",VLOOKUP(X1352,Secteur_SQ!$A$1:$B$3870,2,FALSE))</f>
        <v/>
      </c>
      <c r="Z1352" s="146" t="str">
        <f>IF(X1352="","",VLOOKUP(X1352,Secteur_SQ!$A$1:$C$3870,3,FALSE))</f>
        <v/>
      </c>
    </row>
    <row r="1353" spans="1:26">
      <c r="A1353" s="102"/>
      <c r="B1353" s="102"/>
      <c r="C1353" s="102"/>
      <c r="D1353" s="85"/>
      <c r="E1353" s="103"/>
      <c r="F1353" s="104"/>
      <c r="G1353" s="104"/>
      <c r="H1353" s="108"/>
      <c r="I1353" s="104"/>
      <c r="J1353" s="106"/>
      <c r="K1353" s="12"/>
      <c r="L1353" s="107"/>
      <c r="M1353" s="103"/>
      <c r="N1353" s="149"/>
      <c r="O1353" s="89"/>
      <c r="P1353" s="89"/>
      <c r="Q1353" s="89"/>
      <c r="R1353" s="145" t="str">
        <f>IF(A1353="","",VLOOKUP(A1353,Espèces!$A$2:$B$510,2,FALSE))</f>
        <v/>
      </c>
      <c r="S1353" s="146" t="str">
        <f>IF(J1353="","",VLOOKUP(J1353,'code nicheur'!$A$1:$B$16,2,FALSE))</f>
        <v/>
      </c>
      <c r="T1353" s="147" t="str">
        <f>IF(J1353="","",VLOOKUP(J1353,'code nicheur'!$A$1:$C$16,3,FALSE))</f>
        <v/>
      </c>
      <c r="U1353" s="145" t="str">
        <f>IF(B1353="","",VLOOKUP(B1353,'Cartes IGN'!$A$1:$B$3233,2,FALSE))</f>
        <v/>
      </c>
      <c r="V1353" s="147" t="str">
        <f>IF(B1353="","",VLOOKUP(B1353,'Cartes IGN'!$A$1:$D$3233,4,FALSE))</f>
        <v/>
      </c>
      <c r="W1353" s="146" t="str">
        <f>IF(B1353="","",VLOOKUP(B1353,'Cartes IGN'!$A$1:$C$3233,3,FALSE))</f>
        <v/>
      </c>
      <c r="X1353" s="146" t="str">
        <f t="shared" si="20"/>
        <v/>
      </c>
      <c r="Y1353" s="146" t="str">
        <f>IF(X1353="","",VLOOKUP(X1353,Secteur_SQ!$A$1:$B$3870,2,FALSE))</f>
        <v/>
      </c>
      <c r="Z1353" s="146" t="str">
        <f>IF(X1353="","",VLOOKUP(X1353,Secteur_SQ!$A$1:$C$3870,3,FALSE))</f>
        <v/>
      </c>
    </row>
    <row r="1354" spans="1:26">
      <c r="A1354" s="102"/>
      <c r="B1354" s="102"/>
      <c r="C1354" s="102"/>
      <c r="D1354" s="85"/>
      <c r="E1354" s="103"/>
      <c r="F1354" s="104"/>
      <c r="G1354" s="104"/>
      <c r="H1354" s="108"/>
      <c r="I1354" s="104"/>
      <c r="J1354" s="106"/>
      <c r="K1354" s="12"/>
      <c r="L1354" s="107"/>
      <c r="M1354" s="103"/>
      <c r="N1354" s="149"/>
      <c r="O1354" s="89"/>
      <c r="P1354" s="89"/>
      <c r="Q1354" s="89"/>
      <c r="R1354" s="145" t="str">
        <f>IF(A1354="","",VLOOKUP(A1354,Espèces!$A$2:$B$510,2,FALSE))</f>
        <v/>
      </c>
      <c r="S1354" s="146" t="str">
        <f>IF(J1354="","",VLOOKUP(J1354,'code nicheur'!$A$1:$B$16,2,FALSE))</f>
        <v/>
      </c>
      <c r="T1354" s="147" t="str">
        <f>IF(J1354="","",VLOOKUP(J1354,'code nicheur'!$A$1:$C$16,3,FALSE))</f>
        <v/>
      </c>
      <c r="U1354" s="145" t="str">
        <f>IF(B1354="","",VLOOKUP(B1354,'Cartes IGN'!$A$1:$B$3233,2,FALSE))</f>
        <v/>
      </c>
      <c r="V1354" s="147" t="str">
        <f>IF(B1354="","",VLOOKUP(B1354,'Cartes IGN'!$A$1:$D$3233,4,FALSE))</f>
        <v/>
      </c>
      <c r="W1354" s="146" t="str">
        <f>IF(B1354="","",VLOOKUP(B1354,'Cartes IGN'!$A$1:$C$3233,3,FALSE))</f>
        <v/>
      </c>
      <c r="X1354" s="146" t="str">
        <f t="shared" si="20"/>
        <v/>
      </c>
      <c r="Y1354" s="146" t="str">
        <f>IF(X1354="","",VLOOKUP(X1354,Secteur_SQ!$A$1:$B$3870,2,FALSE))</f>
        <v/>
      </c>
      <c r="Z1354" s="146" t="str">
        <f>IF(X1354="","",VLOOKUP(X1354,Secteur_SQ!$A$1:$C$3870,3,FALSE))</f>
        <v/>
      </c>
    </row>
    <row r="1355" spans="1:26">
      <c r="A1355" s="102"/>
      <c r="B1355" s="102"/>
      <c r="C1355" s="102"/>
      <c r="D1355" s="85"/>
      <c r="E1355" s="103"/>
      <c r="F1355" s="104"/>
      <c r="G1355" s="104"/>
      <c r="H1355" s="108"/>
      <c r="I1355" s="104"/>
      <c r="J1355" s="106"/>
      <c r="K1355" s="12"/>
      <c r="L1355" s="107"/>
      <c r="M1355" s="103"/>
      <c r="N1355" s="149"/>
      <c r="O1355" s="89"/>
      <c r="P1355" s="89"/>
      <c r="Q1355" s="89"/>
      <c r="R1355" s="145" t="str">
        <f>IF(A1355="","",VLOOKUP(A1355,Espèces!$A$2:$B$510,2,FALSE))</f>
        <v/>
      </c>
      <c r="S1355" s="146" t="str">
        <f>IF(J1355="","",VLOOKUP(J1355,'code nicheur'!$A$1:$B$16,2,FALSE))</f>
        <v/>
      </c>
      <c r="T1355" s="147" t="str">
        <f>IF(J1355="","",VLOOKUP(J1355,'code nicheur'!$A$1:$C$16,3,FALSE))</f>
        <v/>
      </c>
      <c r="U1355" s="145" t="str">
        <f>IF(B1355="","",VLOOKUP(B1355,'Cartes IGN'!$A$1:$B$3233,2,FALSE))</f>
        <v/>
      </c>
      <c r="V1355" s="147" t="str">
        <f>IF(B1355="","",VLOOKUP(B1355,'Cartes IGN'!$A$1:$D$3233,4,FALSE))</f>
        <v/>
      </c>
      <c r="W1355" s="146" t="str">
        <f>IF(B1355="","",VLOOKUP(B1355,'Cartes IGN'!$A$1:$C$3233,3,FALSE))</f>
        <v/>
      </c>
      <c r="X1355" s="146" t="str">
        <f t="shared" si="20"/>
        <v/>
      </c>
      <c r="Y1355" s="146" t="str">
        <f>IF(X1355="","",VLOOKUP(X1355,Secteur_SQ!$A$1:$B$3870,2,FALSE))</f>
        <v/>
      </c>
      <c r="Z1355" s="146" t="str">
        <f>IF(X1355="","",VLOOKUP(X1355,Secteur_SQ!$A$1:$C$3870,3,FALSE))</f>
        <v/>
      </c>
    </row>
    <row r="1356" spans="1:26">
      <c r="A1356" s="102"/>
      <c r="B1356" s="102"/>
      <c r="C1356" s="102"/>
      <c r="D1356" s="85"/>
      <c r="E1356" s="103"/>
      <c r="F1356" s="104"/>
      <c r="G1356" s="104"/>
      <c r="H1356" s="108"/>
      <c r="I1356" s="104"/>
      <c r="J1356" s="106"/>
      <c r="K1356" s="12"/>
      <c r="L1356" s="107"/>
      <c r="M1356" s="103"/>
      <c r="N1356" s="149"/>
      <c r="O1356" s="89"/>
      <c r="P1356" s="89"/>
      <c r="Q1356" s="89"/>
      <c r="R1356" s="145" t="str">
        <f>IF(A1356="","",VLOOKUP(A1356,Espèces!$A$2:$B$510,2,FALSE))</f>
        <v/>
      </c>
      <c r="S1356" s="146" t="str">
        <f>IF(J1356="","",VLOOKUP(J1356,'code nicheur'!$A$1:$B$16,2,FALSE))</f>
        <v/>
      </c>
      <c r="T1356" s="147" t="str">
        <f>IF(J1356="","",VLOOKUP(J1356,'code nicheur'!$A$1:$C$16,3,FALSE))</f>
        <v/>
      </c>
      <c r="U1356" s="145" t="str">
        <f>IF(B1356="","",VLOOKUP(B1356,'Cartes IGN'!$A$1:$B$3233,2,FALSE))</f>
        <v/>
      </c>
      <c r="V1356" s="147" t="str">
        <f>IF(B1356="","",VLOOKUP(B1356,'Cartes IGN'!$A$1:$D$3233,4,FALSE))</f>
        <v/>
      </c>
      <c r="W1356" s="146" t="str">
        <f>IF(B1356="","",VLOOKUP(B1356,'Cartes IGN'!$A$1:$C$3233,3,FALSE))</f>
        <v/>
      </c>
      <c r="X1356" s="146" t="str">
        <f t="shared" si="20"/>
        <v/>
      </c>
      <c r="Y1356" s="146" t="str">
        <f>IF(X1356="","",VLOOKUP(X1356,Secteur_SQ!$A$1:$B$3870,2,FALSE))</f>
        <v/>
      </c>
      <c r="Z1356" s="146" t="str">
        <f>IF(X1356="","",VLOOKUP(X1356,Secteur_SQ!$A$1:$C$3870,3,FALSE))</f>
        <v/>
      </c>
    </row>
    <row r="1357" spans="1:26">
      <c r="A1357" s="102"/>
      <c r="B1357" s="102"/>
      <c r="C1357" s="102"/>
      <c r="D1357" s="85"/>
      <c r="E1357" s="103"/>
      <c r="F1357" s="104"/>
      <c r="G1357" s="104"/>
      <c r="H1357" s="108"/>
      <c r="I1357" s="104"/>
      <c r="J1357" s="106"/>
      <c r="K1357" s="12"/>
      <c r="L1357" s="107"/>
      <c r="M1357" s="103"/>
      <c r="N1357" s="149"/>
      <c r="O1357" s="89"/>
      <c r="P1357" s="89"/>
      <c r="Q1357" s="89"/>
      <c r="R1357" s="145" t="str">
        <f>IF(A1357="","",VLOOKUP(A1357,Espèces!$A$2:$B$510,2,FALSE))</f>
        <v/>
      </c>
      <c r="S1357" s="146" t="str">
        <f>IF(J1357="","",VLOOKUP(J1357,'code nicheur'!$A$1:$B$16,2,FALSE))</f>
        <v/>
      </c>
      <c r="T1357" s="147" t="str">
        <f>IF(J1357="","",VLOOKUP(J1357,'code nicheur'!$A$1:$C$16,3,FALSE))</f>
        <v/>
      </c>
      <c r="U1357" s="145" t="str">
        <f>IF(B1357="","",VLOOKUP(B1357,'Cartes IGN'!$A$1:$B$3233,2,FALSE))</f>
        <v/>
      </c>
      <c r="V1357" s="147" t="str">
        <f>IF(B1357="","",VLOOKUP(B1357,'Cartes IGN'!$A$1:$D$3233,4,FALSE))</f>
        <v/>
      </c>
      <c r="W1357" s="146" t="str">
        <f>IF(B1357="","",VLOOKUP(B1357,'Cartes IGN'!$A$1:$C$3233,3,FALSE))</f>
        <v/>
      </c>
      <c r="X1357" s="146" t="str">
        <f t="shared" si="20"/>
        <v/>
      </c>
      <c r="Y1357" s="146" t="str">
        <f>IF(X1357="","",VLOOKUP(X1357,Secteur_SQ!$A$1:$B$3870,2,FALSE))</f>
        <v/>
      </c>
      <c r="Z1357" s="146" t="str">
        <f>IF(X1357="","",VLOOKUP(X1357,Secteur_SQ!$A$1:$C$3870,3,FALSE))</f>
        <v/>
      </c>
    </row>
    <row r="1358" spans="1:26">
      <c r="A1358" s="102"/>
      <c r="B1358" s="102"/>
      <c r="C1358" s="102"/>
      <c r="D1358" s="85"/>
      <c r="E1358" s="103"/>
      <c r="F1358" s="104"/>
      <c r="G1358" s="104"/>
      <c r="H1358" s="108"/>
      <c r="I1358" s="104"/>
      <c r="J1358" s="106"/>
      <c r="K1358" s="12"/>
      <c r="L1358" s="107"/>
      <c r="M1358" s="103"/>
      <c r="N1358" s="149"/>
      <c r="O1358" s="89"/>
      <c r="P1358" s="89"/>
      <c r="Q1358" s="89"/>
      <c r="R1358" s="145" t="str">
        <f>IF(A1358="","",VLOOKUP(A1358,Espèces!$A$2:$B$510,2,FALSE))</f>
        <v/>
      </c>
      <c r="S1358" s="146" t="str">
        <f>IF(J1358="","",VLOOKUP(J1358,'code nicheur'!$A$1:$B$16,2,FALSE))</f>
        <v/>
      </c>
      <c r="T1358" s="147" t="str">
        <f>IF(J1358="","",VLOOKUP(J1358,'code nicheur'!$A$1:$C$16,3,FALSE))</f>
        <v/>
      </c>
      <c r="U1358" s="145" t="str">
        <f>IF(B1358="","",VLOOKUP(B1358,'Cartes IGN'!$A$1:$B$3233,2,FALSE))</f>
        <v/>
      </c>
      <c r="V1358" s="147" t="str">
        <f>IF(B1358="","",VLOOKUP(B1358,'Cartes IGN'!$A$1:$D$3233,4,FALSE))</f>
        <v/>
      </c>
      <c r="W1358" s="146" t="str">
        <f>IF(B1358="","",VLOOKUP(B1358,'Cartes IGN'!$A$1:$C$3233,3,FALSE))</f>
        <v/>
      </c>
      <c r="X1358" s="146" t="str">
        <f t="shared" si="20"/>
        <v/>
      </c>
      <c r="Y1358" s="146" t="str">
        <f>IF(X1358="","",VLOOKUP(X1358,Secteur_SQ!$A$1:$B$3870,2,FALSE))</f>
        <v/>
      </c>
      <c r="Z1358" s="146" t="str">
        <f>IF(X1358="","",VLOOKUP(X1358,Secteur_SQ!$A$1:$C$3870,3,FALSE))</f>
        <v/>
      </c>
    </row>
    <row r="1359" spans="1:26">
      <c r="A1359" s="102"/>
      <c r="B1359" s="102"/>
      <c r="C1359" s="102"/>
      <c r="D1359" s="85"/>
      <c r="E1359" s="103"/>
      <c r="F1359" s="104"/>
      <c r="G1359" s="104"/>
      <c r="H1359" s="108"/>
      <c r="I1359" s="104"/>
      <c r="J1359" s="106"/>
      <c r="K1359" s="12"/>
      <c r="L1359" s="107"/>
      <c r="M1359" s="103"/>
      <c r="N1359" s="149"/>
      <c r="O1359" s="89"/>
      <c r="P1359" s="89"/>
      <c r="Q1359" s="89"/>
      <c r="R1359" s="145" t="str">
        <f>IF(A1359="","",VLOOKUP(A1359,Espèces!$A$2:$B$510,2,FALSE))</f>
        <v/>
      </c>
      <c r="S1359" s="146" t="str">
        <f>IF(J1359="","",VLOOKUP(J1359,'code nicheur'!$A$1:$B$16,2,FALSE))</f>
        <v/>
      </c>
      <c r="T1359" s="147" t="str">
        <f>IF(J1359="","",VLOOKUP(J1359,'code nicheur'!$A$1:$C$16,3,FALSE))</f>
        <v/>
      </c>
      <c r="U1359" s="145" t="str">
        <f>IF(B1359="","",VLOOKUP(B1359,'Cartes IGN'!$A$1:$B$3233,2,FALSE))</f>
        <v/>
      </c>
      <c r="V1359" s="147" t="str">
        <f>IF(B1359="","",VLOOKUP(B1359,'Cartes IGN'!$A$1:$D$3233,4,FALSE))</f>
        <v/>
      </c>
      <c r="W1359" s="146" t="str">
        <f>IF(B1359="","",VLOOKUP(B1359,'Cartes IGN'!$A$1:$C$3233,3,FALSE))</f>
        <v/>
      </c>
      <c r="X1359" s="146" t="str">
        <f t="shared" si="20"/>
        <v/>
      </c>
      <c r="Y1359" s="146" t="str">
        <f>IF(X1359="","",VLOOKUP(X1359,Secteur_SQ!$A$1:$B$3870,2,FALSE))</f>
        <v/>
      </c>
      <c r="Z1359" s="146" t="str">
        <f>IF(X1359="","",VLOOKUP(X1359,Secteur_SQ!$A$1:$C$3870,3,FALSE))</f>
        <v/>
      </c>
    </row>
    <row r="1360" spans="1:26">
      <c r="A1360" s="102"/>
      <c r="B1360" s="102"/>
      <c r="C1360" s="102"/>
      <c r="D1360" s="85"/>
      <c r="E1360" s="103"/>
      <c r="F1360" s="104"/>
      <c r="G1360" s="104"/>
      <c r="H1360" s="108"/>
      <c r="I1360" s="104"/>
      <c r="J1360" s="106"/>
      <c r="K1360" s="12"/>
      <c r="L1360" s="107"/>
      <c r="M1360" s="103"/>
      <c r="N1360" s="149"/>
      <c r="O1360" s="89"/>
      <c r="P1360" s="89"/>
      <c r="Q1360" s="89"/>
      <c r="R1360" s="145" t="str">
        <f>IF(A1360="","",VLOOKUP(A1360,Espèces!$A$2:$B$510,2,FALSE))</f>
        <v/>
      </c>
      <c r="S1360" s="146" t="str">
        <f>IF(J1360="","",VLOOKUP(J1360,'code nicheur'!$A$1:$B$16,2,FALSE))</f>
        <v/>
      </c>
      <c r="T1360" s="147" t="str">
        <f>IF(J1360="","",VLOOKUP(J1360,'code nicheur'!$A$1:$C$16,3,FALSE))</f>
        <v/>
      </c>
      <c r="U1360" s="145" t="str">
        <f>IF(B1360="","",VLOOKUP(B1360,'Cartes IGN'!$A$1:$B$3233,2,FALSE))</f>
        <v/>
      </c>
      <c r="V1360" s="147" t="str">
        <f>IF(B1360="","",VLOOKUP(B1360,'Cartes IGN'!$A$1:$D$3233,4,FALSE))</f>
        <v/>
      </c>
      <c r="W1360" s="146" t="str">
        <f>IF(B1360="","",VLOOKUP(B1360,'Cartes IGN'!$A$1:$C$3233,3,FALSE))</f>
        <v/>
      </c>
      <c r="X1360" s="146" t="str">
        <f t="shared" si="20"/>
        <v/>
      </c>
      <c r="Y1360" s="146" t="str">
        <f>IF(X1360="","",VLOOKUP(X1360,Secteur_SQ!$A$1:$B$3870,2,FALSE))</f>
        <v/>
      </c>
      <c r="Z1360" s="146" t="str">
        <f>IF(X1360="","",VLOOKUP(X1360,Secteur_SQ!$A$1:$C$3870,3,FALSE))</f>
        <v/>
      </c>
    </row>
    <row r="1361" spans="1:26">
      <c r="A1361" s="102"/>
      <c r="B1361" s="102"/>
      <c r="C1361" s="102"/>
      <c r="D1361" s="85"/>
      <c r="E1361" s="103"/>
      <c r="F1361" s="104"/>
      <c r="G1361" s="104"/>
      <c r="H1361" s="108"/>
      <c r="I1361" s="104"/>
      <c r="J1361" s="106"/>
      <c r="K1361" s="12"/>
      <c r="L1361" s="107"/>
      <c r="M1361" s="103"/>
      <c r="N1361" s="149"/>
      <c r="O1361" s="89"/>
      <c r="P1361" s="89"/>
      <c r="Q1361" s="89"/>
      <c r="R1361" s="145" t="str">
        <f>IF(A1361="","",VLOOKUP(A1361,Espèces!$A$2:$B$510,2,FALSE))</f>
        <v/>
      </c>
      <c r="S1361" s="146" t="str">
        <f>IF(J1361="","",VLOOKUP(J1361,'code nicheur'!$A$1:$B$16,2,FALSE))</f>
        <v/>
      </c>
      <c r="T1361" s="147" t="str">
        <f>IF(J1361="","",VLOOKUP(J1361,'code nicheur'!$A$1:$C$16,3,FALSE))</f>
        <v/>
      </c>
      <c r="U1361" s="145" t="str">
        <f>IF(B1361="","",VLOOKUP(B1361,'Cartes IGN'!$A$1:$B$3233,2,FALSE))</f>
        <v/>
      </c>
      <c r="V1361" s="147" t="str">
        <f>IF(B1361="","",VLOOKUP(B1361,'Cartes IGN'!$A$1:$D$3233,4,FALSE))</f>
        <v/>
      </c>
      <c r="W1361" s="146" t="str">
        <f>IF(B1361="","",VLOOKUP(B1361,'Cartes IGN'!$A$1:$C$3233,3,FALSE))</f>
        <v/>
      </c>
      <c r="X1361" s="146" t="str">
        <f t="shared" si="20"/>
        <v/>
      </c>
      <c r="Y1361" s="146" t="str">
        <f>IF(X1361="","",VLOOKUP(X1361,Secteur_SQ!$A$1:$B$3870,2,FALSE))</f>
        <v/>
      </c>
      <c r="Z1361" s="146" t="str">
        <f>IF(X1361="","",VLOOKUP(X1361,Secteur_SQ!$A$1:$C$3870,3,FALSE))</f>
        <v/>
      </c>
    </row>
    <row r="1362" spans="1:26">
      <c r="A1362" s="102"/>
      <c r="B1362" s="102"/>
      <c r="C1362" s="102"/>
      <c r="D1362" s="85"/>
      <c r="E1362" s="103"/>
      <c r="F1362" s="104"/>
      <c r="G1362" s="104"/>
      <c r="H1362" s="108"/>
      <c r="I1362" s="104"/>
      <c r="J1362" s="106"/>
      <c r="K1362" s="12"/>
      <c r="L1362" s="107"/>
      <c r="M1362" s="103"/>
      <c r="N1362" s="149"/>
      <c r="O1362" s="89"/>
      <c r="P1362" s="89"/>
      <c r="Q1362" s="89"/>
      <c r="R1362" s="145" t="str">
        <f>IF(A1362="","",VLOOKUP(A1362,Espèces!$A$2:$B$510,2,FALSE))</f>
        <v/>
      </c>
      <c r="S1362" s="146" t="str">
        <f>IF(J1362="","",VLOOKUP(J1362,'code nicheur'!$A$1:$B$16,2,FALSE))</f>
        <v/>
      </c>
      <c r="T1362" s="147" t="str">
        <f>IF(J1362="","",VLOOKUP(J1362,'code nicheur'!$A$1:$C$16,3,FALSE))</f>
        <v/>
      </c>
      <c r="U1362" s="145" t="str">
        <f>IF(B1362="","",VLOOKUP(B1362,'Cartes IGN'!$A$1:$B$3233,2,FALSE))</f>
        <v/>
      </c>
      <c r="V1362" s="147" t="str">
        <f>IF(B1362="","",VLOOKUP(B1362,'Cartes IGN'!$A$1:$D$3233,4,FALSE))</f>
        <v/>
      </c>
      <c r="W1362" s="146" t="str">
        <f>IF(B1362="","",VLOOKUP(B1362,'Cartes IGN'!$A$1:$C$3233,3,FALSE))</f>
        <v/>
      </c>
      <c r="X1362" s="146" t="str">
        <f t="shared" si="20"/>
        <v/>
      </c>
      <c r="Y1362" s="146" t="str">
        <f>IF(X1362="","",VLOOKUP(X1362,Secteur_SQ!$A$1:$B$3870,2,FALSE))</f>
        <v/>
      </c>
      <c r="Z1362" s="146" t="str">
        <f>IF(X1362="","",VLOOKUP(X1362,Secteur_SQ!$A$1:$C$3870,3,FALSE))</f>
        <v/>
      </c>
    </row>
    <row r="1363" spans="1:26">
      <c r="A1363" s="102"/>
      <c r="B1363" s="102"/>
      <c r="C1363" s="102"/>
      <c r="D1363" s="85"/>
      <c r="E1363" s="103"/>
      <c r="F1363" s="104"/>
      <c r="G1363" s="104"/>
      <c r="H1363" s="108"/>
      <c r="I1363" s="104"/>
      <c r="J1363" s="106"/>
      <c r="K1363" s="12"/>
      <c r="L1363" s="107"/>
      <c r="M1363" s="103"/>
      <c r="N1363" s="149"/>
      <c r="O1363" s="89"/>
      <c r="P1363" s="89"/>
      <c r="Q1363" s="89"/>
      <c r="R1363" s="145" t="str">
        <f>IF(A1363="","",VLOOKUP(A1363,Espèces!$A$2:$B$510,2,FALSE))</f>
        <v/>
      </c>
      <c r="S1363" s="146" t="str">
        <f>IF(J1363="","",VLOOKUP(J1363,'code nicheur'!$A$1:$B$16,2,FALSE))</f>
        <v/>
      </c>
      <c r="T1363" s="147" t="str">
        <f>IF(J1363="","",VLOOKUP(J1363,'code nicheur'!$A$1:$C$16,3,FALSE))</f>
        <v/>
      </c>
      <c r="U1363" s="145" t="str">
        <f>IF(B1363="","",VLOOKUP(B1363,'Cartes IGN'!$A$1:$B$3233,2,FALSE))</f>
        <v/>
      </c>
      <c r="V1363" s="147" t="str">
        <f>IF(B1363="","",VLOOKUP(B1363,'Cartes IGN'!$A$1:$D$3233,4,FALSE))</f>
        <v/>
      </c>
      <c r="W1363" s="146" t="str">
        <f>IF(B1363="","",VLOOKUP(B1363,'Cartes IGN'!$A$1:$C$3233,3,FALSE))</f>
        <v/>
      </c>
      <c r="X1363" s="146" t="str">
        <f t="shared" si="20"/>
        <v/>
      </c>
      <c r="Y1363" s="146" t="str">
        <f>IF(X1363="","",VLOOKUP(X1363,Secteur_SQ!$A$1:$B$3870,2,FALSE))</f>
        <v/>
      </c>
      <c r="Z1363" s="146" t="str">
        <f>IF(X1363="","",VLOOKUP(X1363,Secteur_SQ!$A$1:$C$3870,3,FALSE))</f>
        <v/>
      </c>
    </row>
    <row r="1364" spans="1:26">
      <c r="A1364" s="102"/>
      <c r="B1364" s="102"/>
      <c r="C1364" s="102"/>
      <c r="D1364" s="85"/>
      <c r="E1364" s="103"/>
      <c r="F1364" s="104"/>
      <c r="G1364" s="104"/>
      <c r="H1364" s="108"/>
      <c r="I1364" s="104"/>
      <c r="J1364" s="106"/>
      <c r="K1364" s="12"/>
      <c r="L1364" s="107"/>
      <c r="M1364" s="103"/>
      <c r="N1364" s="149"/>
      <c r="O1364" s="89"/>
      <c r="P1364" s="89"/>
      <c r="Q1364" s="89"/>
      <c r="R1364" s="145" t="str">
        <f>IF(A1364="","",VLOOKUP(A1364,Espèces!$A$2:$B$510,2,FALSE))</f>
        <v/>
      </c>
      <c r="S1364" s="146" t="str">
        <f>IF(J1364="","",VLOOKUP(J1364,'code nicheur'!$A$1:$B$16,2,FALSE))</f>
        <v/>
      </c>
      <c r="T1364" s="147" t="str">
        <f>IF(J1364="","",VLOOKUP(J1364,'code nicheur'!$A$1:$C$16,3,FALSE))</f>
        <v/>
      </c>
      <c r="U1364" s="145" t="str">
        <f>IF(B1364="","",VLOOKUP(B1364,'Cartes IGN'!$A$1:$B$3233,2,FALSE))</f>
        <v/>
      </c>
      <c r="V1364" s="147" t="str">
        <f>IF(B1364="","",VLOOKUP(B1364,'Cartes IGN'!$A$1:$D$3233,4,FALSE))</f>
        <v/>
      </c>
      <c r="W1364" s="146" t="str">
        <f>IF(B1364="","",VLOOKUP(B1364,'Cartes IGN'!$A$1:$C$3233,3,FALSE))</f>
        <v/>
      </c>
      <c r="X1364" s="146" t="str">
        <f t="shared" si="20"/>
        <v/>
      </c>
      <c r="Y1364" s="146" t="str">
        <f>IF(X1364="","",VLOOKUP(X1364,Secteur_SQ!$A$1:$B$3870,2,FALSE))</f>
        <v/>
      </c>
      <c r="Z1364" s="146" t="str">
        <f>IF(X1364="","",VLOOKUP(X1364,Secteur_SQ!$A$1:$C$3870,3,FALSE))</f>
        <v/>
      </c>
    </row>
    <row r="1365" spans="1:26">
      <c r="A1365" s="102"/>
      <c r="B1365" s="102"/>
      <c r="C1365" s="102"/>
      <c r="D1365" s="85"/>
      <c r="E1365" s="103"/>
      <c r="F1365" s="104"/>
      <c r="G1365" s="104"/>
      <c r="H1365" s="108"/>
      <c r="I1365" s="104"/>
      <c r="J1365" s="106"/>
      <c r="K1365" s="12"/>
      <c r="L1365" s="107"/>
      <c r="M1365" s="103"/>
      <c r="N1365" s="149"/>
      <c r="O1365" s="89"/>
      <c r="P1365" s="89"/>
      <c r="Q1365" s="89"/>
      <c r="R1365" s="145" t="str">
        <f>IF(A1365="","",VLOOKUP(A1365,Espèces!$A$2:$B$510,2,FALSE))</f>
        <v/>
      </c>
      <c r="S1365" s="146" t="str">
        <f>IF(J1365="","",VLOOKUP(J1365,'code nicheur'!$A$1:$B$16,2,FALSE))</f>
        <v/>
      </c>
      <c r="T1365" s="147" t="str">
        <f>IF(J1365="","",VLOOKUP(J1365,'code nicheur'!$A$1:$C$16,3,FALSE))</f>
        <v/>
      </c>
      <c r="U1365" s="145" t="str">
        <f>IF(B1365="","",VLOOKUP(B1365,'Cartes IGN'!$A$1:$B$3233,2,FALSE))</f>
        <v/>
      </c>
      <c r="V1365" s="147" t="str">
        <f>IF(B1365="","",VLOOKUP(B1365,'Cartes IGN'!$A$1:$D$3233,4,FALSE))</f>
        <v/>
      </c>
      <c r="W1365" s="146" t="str">
        <f>IF(B1365="","",VLOOKUP(B1365,'Cartes IGN'!$A$1:$C$3233,3,FALSE))</f>
        <v/>
      </c>
      <c r="X1365" s="146" t="str">
        <f t="shared" si="20"/>
        <v/>
      </c>
      <c r="Y1365" s="146" t="str">
        <f>IF(X1365="","",VLOOKUP(X1365,Secteur_SQ!$A$1:$B$3870,2,FALSE))</f>
        <v/>
      </c>
      <c r="Z1365" s="146" t="str">
        <f>IF(X1365="","",VLOOKUP(X1365,Secteur_SQ!$A$1:$C$3870,3,FALSE))</f>
        <v/>
      </c>
    </row>
    <row r="1366" spans="1:26">
      <c r="A1366" s="102"/>
      <c r="B1366" s="102"/>
      <c r="C1366" s="102"/>
      <c r="D1366" s="85"/>
      <c r="E1366" s="103"/>
      <c r="F1366" s="104"/>
      <c r="G1366" s="104"/>
      <c r="H1366" s="108"/>
      <c r="I1366" s="104"/>
      <c r="J1366" s="106"/>
      <c r="K1366" s="12"/>
      <c r="L1366" s="107"/>
      <c r="M1366" s="103"/>
      <c r="N1366" s="149"/>
      <c r="O1366" s="89"/>
      <c r="P1366" s="89"/>
      <c r="Q1366" s="89"/>
      <c r="R1366" s="145" t="str">
        <f>IF(A1366="","",VLOOKUP(A1366,Espèces!$A$2:$B$510,2,FALSE))</f>
        <v/>
      </c>
      <c r="S1366" s="146" t="str">
        <f>IF(J1366="","",VLOOKUP(J1366,'code nicheur'!$A$1:$B$16,2,FALSE))</f>
        <v/>
      </c>
      <c r="T1366" s="147" t="str">
        <f>IF(J1366="","",VLOOKUP(J1366,'code nicheur'!$A$1:$C$16,3,FALSE))</f>
        <v/>
      </c>
      <c r="U1366" s="145" t="str">
        <f>IF(B1366="","",VLOOKUP(B1366,'Cartes IGN'!$A$1:$B$3233,2,FALSE))</f>
        <v/>
      </c>
      <c r="V1366" s="147" t="str">
        <f>IF(B1366="","",VLOOKUP(B1366,'Cartes IGN'!$A$1:$D$3233,4,FALSE))</f>
        <v/>
      </c>
      <c r="W1366" s="146" t="str">
        <f>IF(B1366="","",VLOOKUP(B1366,'Cartes IGN'!$A$1:$C$3233,3,FALSE))</f>
        <v/>
      </c>
      <c r="X1366" s="146" t="str">
        <f t="shared" si="20"/>
        <v/>
      </c>
      <c r="Y1366" s="146" t="str">
        <f>IF(X1366="","",VLOOKUP(X1366,Secteur_SQ!$A$1:$B$3870,2,FALSE))</f>
        <v/>
      </c>
      <c r="Z1366" s="146" t="str">
        <f>IF(X1366="","",VLOOKUP(X1366,Secteur_SQ!$A$1:$C$3870,3,FALSE))</f>
        <v/>
      </c>
    </row>
    <row r="1367" spans="1:26">
      <c r="A1367" s="102"/>
      <c r="B1367" s="102"/>
      <c r="C1367" s="102"/>
      <c r="D1367" s="85"/>
      <c r="E1367" s="103"/>
      <c r="F1367" s="104"/>
      <c r="G1367" s="104"/>
      <c r="H1367" s="108"/>
      <c r="I1367" s="104"/>
      <c r="J1367" s="106"/>
      <c r="K1367" s="12"/>
      <c r="L1367" s="107"/>
      <c r="M1367" s="103"/>
      <c r="N1367" s="149"/>
      <c r="O1367" s="89"/>
      <c r="P1367" s="89"/>
      <c r="Q1367" s="89"/>
      <c r="R1367" s="145" t="str">
        <f>IF(A1367="","",VLOOKUP(A1367,Espèces!$A$2:$B$510,2,FALSE))</f>
        <v/>
      </c>
      <c r="S1367" s="146" t="str">
        <f>IF(J1367="","",VLOOKUP(J1367,'code nicheur'!$A$1:$B$16,2,FALSE))</f>
        <v/>
      </c>
      <c r="T1367" s="147" t="str">
        <f>IF(J1367="","",VLOOKUP(J1367,'code nicheur'!$A$1:$C$16,3,FALSE))</f>
        <v/>
      </c>
      <c r="U1367" s="145" t="str">
        <f>IF(B1367="","",VLOOKUP(B1367,'Cartes IGN'!$A$1:$B$3233,2,FALSE))</f>
        <v/>
      </c>
      <c r="V1367" s="147" t="str">
        <f>IF(B1367="","",VLOOKUP(B1367,'Cartes IGN'!$A$1:$D$3233,4,FALSE))</f>
        <v/>
      </c>
      <c r="W1367" s="146" t="str">
        <f>IF(B1367="","",VLOOKUP(B1367,'Cartes IGN'!$A$1:$C$3233,3,FALSE))</f>
        <v/>
      </c>
      <c r="X1367" s="146" t="str">
        <f t="shared" si="20"/>
        <v/>
      </c>
      <c r="Y1367" s="146" t="str">
        <f>IF(X1367="","",VLOOKUP(X1367,Secteur_SQ!$A$1:$B$3870,2,FALSE))</f>
        <v/>
      </c>
      <c r="Z1367" s="146" t="str">
        <f>IF(X1367="","",VLOOKUP(X1367,Secteur_SQ!$A$1:$C$3870,3,FALSE))</f>
        <v/>
      </c>
    </row>
    <row r="1368" spans="1:26">
      <c r="A1368" s="102"/>
      <c r="B1368" s="102"/>
      <c r="C1368" s="102"/>
      <c r="D1368" s="85"/>
      <c r="E1368" s="103"/>
      <c r="F1368" s="104"/>
      <c r="G1368" s="104"/>
      <c r="H1368" s="108"/>
      <c r="I1368" s="104"/>
      <c r="J1368" s="106"/>
      <c r="K1368" s="12"/>
      <c r="L1368" s="107"/>
      <c r="M1368" s="103"/>
      <c r="N1368" s="149"/>
      <c r="O1368" s="89"/>
      <c r="P1368" s="89"/>
      <c r="Q1368" s="89"/>
      <c r="R1368" s="145" t="str">
        <f>IF(A1368="","",VLOOKUP(A1368,Espèces!$A$2:$B$510,2,FALSE))</f>
        <v/>
      </c>
      <c r="S1368" s="146" t="str">
        <f>IF(J1368="","",VLOOKUP(J1368,'code nicheur'!$A$1:$B$16,2,FALSE))</f>
        <v/>
      </c>
      <c r="T1368" s="147" t="str">
        <f>IF(J1368="","",VLOOKUP(J1368,'code nicheur'!$A$1:$C$16,3,FALSE))</f>
        <v/>
      </c>
      <c r="U1368" s="145" t="str">
        <f>IF(B1368="","",VLOOKUP(B1368,'Cartes IGN'!$A$1:$B$3233,2,FALSE))</f>
        <v/>
      </c>
      <c r="V1368" s="147" t="str">
        <f>IF(B1368="","",VLOOKUP(B1368,'Cartes IGN'!$A$1:$D$3233,4,FALSE))</f>
        <v/>
      </c>
      <c r="W1368" s="146" t="str">
        <f>IF(B1368="","",VLOOKUP(B1368,'Cartes IGN'!$A$1:$C$3233,3,FALSE))</f>
        <v/>
      </c>
      <c r="X1368" s="146" t="str">
        <f t="shared" si="20"/>
        <v/>
      </c>
      <c r="Y1368" s="146" t="str">
        <f>IF(X1368="","",VLOOKUP(X1368,Secteur_SQ!$A$1:$B$3870,2,FALSE))</f>
        <v/>
      </c>
      <c r="Z1368" s="146" t="str">
        <f>IF(X1368="","",VLOOKUP(X1368,Secteur_SQ!$A$1:$C$3870,3,FALSE))</f>
        <v/>
      </c>
    </row>
    <row r="1369" spans="1:26">
      <c r="A1369" s="102"/>
      <c r="B1369" s="102"/>
      <c r="C1369" s="102"/>
      <c r="D1369" s="85"/>
      <c r="E1369" s="103"/>
      <c r="F1369" s="104"/>
      <c r="G1369" s="104"/>
      <c r="H1369" s="108"/>
      <c r="I1369" s="104"/>
      <c r="J1369" s="106"/>
      <c r="K1369" s="12"/>
      <c r="L1369" s="107"/>
      <c r="M1369" s="103"/>
      <c r="N1369" s="149"/>
      <c r="O1369" s="89"/>
      <c r="P1369" s="89"/>
      <c r="Q1369" s="89"/>
      <c r="R1369" s="145" t="str">
        <f>IF(A1369="","",VLOOKUP(A1369,Espèces!$A$2:$B$510,2,FALSE))</f>
        <v/>
      </c>
      <c r="S1369" s="146" t="str">
        <f>IF(J1369="","",VLOOKUP(J1369,'code nicheur'!$A$1:$B$16,2,FALSE))</f>
        <v/>
      </c>
      <c r="T1369" s="147" t="str">
        <f>IF(J1369="","",VLOOKUP(J1369,'code nicheur'!$A$1:$C$16,3,FALSE))</f>
        <v/>
      </c>
      <c r="U1369" s="145" t="str">
        <f>IF(B1369="","",VLOOKUP(B1369,'Cartes IGN'!$A$1:$B$3233,2,FALSE))</f>
        <v/>
      </c>
      <c r="V1369" s="147" t="str">
        <f>IF(B1369="","",VLOOKUP(B1369,'Cartes IGN'!$A$1:$D$3233,4,FALSE))</f>
        <v/>
      </c>
      <c r="W1369" s="146" t="str">
        <f>IF(B1369="","",VLOOKUP(B1369,'Cartes IGN'!$A$1:$C$3233,3,FALSE))</f>
        <v/>
      </c>
      <c r="X1369" s="146" t="str">
        <f t="shared" si="20"/>
        <v/>
      </c>
      <c r="Y1369" s="146" t="str">
        <f>IF(X1369="","",VLOOKUP(X1369,Secteur_SQ!$A$1:$B$3870,2,FALSE))</f>
        <v/>
      </c>
      <c r="Z1369" s="146" t="str">
        <f>IF(X1369="","",VLOOKUP(X1369,Secteur_SQ!$A$1:$C$3870,3,FALSE))</f>
        <v/>
      </c>
    </row>
    <row r="1370" spans="1:26">
      <c r="A1370" s="102"/>
      <c r="B1370" s="102"/>
      <c r="C1370" s="102"/>
      <c r="D1370" s="85"/>
      <c r="E1370" s="103"/>
      <c r="F1370" s="104"/>
      <c r="G1370" s="104"/>
      <c r="H1370" s="108"/>
      <c r="I1370" s="104"/>
      <c r="J1370" s="106"/>
      <c r="K1370" s="12"/>
      <c r="L1370" s="107"/>
      <c r="M1370" s="103"/>
      <c r="N1370" s="149"/>
      <c r="O1370" s="89"/>
      <c r="P1370" s="89"/>
      <c r="Q1370" s="89"/>
      <c r="R1370" s="145" t="str">
        <f>IF(A1370="","",VLOOKUP(A1370,Espèces!$A$2:$B$510,2,FALSE))</f>
        <v/>
      </c>
      <c r="S1370" s="146" t="str">
        <f>IF(J1370="","",VLOOKUP(J1370,'code nicheur'!$A$1:$B$16,2,FALSE))</f>
        <v/>
      </c>
      <c r="T1370" s="147" t="str">
        <f>IF(J1370="","",VLOOKUP(J1370,'code nicheur'!$A$1:$C$16,3,FALSE))</f>
        <v/>
      </c>
      <c r="U1370" s="145" t="str">
        <f>IF(B1370="","",VLOOKUP(B1370,'Cartes IGN'!$A$1:$B$3233,2,FALSE))</f>
        <v/>
      </c>
      <c r="V1370" s="147" t="str">
        <f>IF(B1370="","",VLOOKUP(B1370,'Cartes IGN'!$A$1:$D$3233,4,FALSE))</f>
        <v/>
      </c>
      <c r="W1370" s="146" t="str">
        <f>IF(B1370="","",VLOOKUP(B1370,'Cartes IGN'!$A$1:$C$3233,3,FALSE))</f>
        <v/>
      </c>
      <c r="X1370" s="146" t="str">
        <f t="shared" ref="X1370:X1433" si="21">IF(F1370="","",D1370&amp;"-"&amp;F1370)</f>
        <v/>
      </c>
      <c r="Y1370" s="146" t="str">
        <f>IF(X1370="","",VLOOKUP(X1370,Secteur_SQ!$A$1:$B$3870,2,FALSE))</f>
        <v/>
      </c>
      <c r="Z1370" s="146" t="str">
        <f>IF(X1370="","",VLOOKUP(X1370,Secteur_SQ!$A$1:$C$3870,3,FALSE))</f>
        <v/>
      </c>
    </row>
    <row r="1371" spans="1:26">
      <c r="A1371" s="102"/>
      <c r="B1371" s="102"/>
      <c r="C1371" s="102"/>
      <c r="D1371" s="85"/>
      <c r="E1371" s="103"/>
      <c r="F1371" s="104"/>
      <c r="G1371" s="104"/>
      <c r="H1371" s="108"/>
      <c r="I1371" s="104"/>
      <c r="J1371" s="106"/>
      <c r="K1371" s="12"/>
      <c r="L1371" s="107"/>
      <c r="M1371" s="103"/>
      <c r="N1371" s="149"/>
      <c r="O1371" s="89"/>
      <c r="P1371" s="89"/>
      <c r="Q1371" s="89"/>
      <c r="R1371" s="145" t="str">
        <f>IF(A1371="","",VLOOKUP(A1371,Espèces!$A$2:$B$510,2,FALSE))</f>
        <v/>
      </c>
      <c r="S1371" s="146" t="str">
        <f>IF(J1371="","",VLOOKUP(J1371,'code nicheur'!$A$1:$B$16,2,FALSE))</f>
        <v/>
      </c>
      <c r="T1371" s="147" t="str">
        <f>IF(J1371="","",VLOOKUP(J1371,'code nicheur'!$A$1:$C$16,3,FALSE))</f>
        <v/>
      </c>
      <c r="U1371" s="145" t="str">
        <f>IF(B1371="","",VLOOKUP(B1371,'Cartes IGN'!$A$1:$B$3233,2,FALSE))</f>
        <v/>
      </c>
      <c r="V1371" s="147" t="str">
        <f>IF(B1371="","",VLOOKUP(B1371,'Cartes IGN'!$A$1:$D$3233,4,FALSE))</f>
        <v/>
      </c>
      <c r="W1371" s="146" t="str">
        <f>IF(B1371="","",VLOOKUP(B1371,'Cartes IGN'!$A$1:$C$3233,3,FALSE))</f>
        <v/>
      </c>
      <c r="X1371" s="146" t="str">
        <f t="shared" si="21"/>
        <v/>
      </c>
      <c r="Y1371" s="146" t="str">
        <f>IF(X1371="","",VLOOKUP(X1371,Secteur_SQ!$A$1:$B$3870,2,FALSE))</f>
        <v/>
      </c>
      <c r="Z1371" s="146" t="str">
        <f>IF(X1371="","",VLOOKUP(X1371,Secteur_SQ!$A$1:$C$3870,3,FALSE))</f>
        <v/>
      </c>
    </row>
    <row r="1372" spans="1:26">
      <c r="A1372" s="102"/>
      <c r="B1372" s="102"/>
      <c r="C1372" s="102"/>
      <c r="D1372" s="85"/>
      <c r="E1372" s="103"/>
      <c r="F1372" s="104"/>
      <c r="G1372" s="104"/>
      <c r="H1372" s="108"/>
      <c r="I1372" s="104"/>
      <c r="J1372" s="106"/>
      <c r="K1372" s="12"/>
      <c r="L1372" s="107"/>
      <c r="M1372" s="103"/>
      <c r="N1372" s="149"/>
      <c r="O1372" s="89"/>
      <c r="P1372" s="89"/>
      <c r="Q1372" s="89"/>
      <c r="R1372" s="145" t="str">
        <f>IF(A1372="","",VLOOKUP(A1372,Espèces!$A$2:$B$510,2,FALSE))</f>
        <v/>
      </c>
      <c r="S1372" s="146" t="str">
        <f>IF(J1372="","",VLOOKUP(J1372,'code nicheur'!$A$1:$B$16,2,FALSE))</f>
        <v/>
      </c>
      <c r="T1372" s="147" t="str">
        <f>IF(J1372="","",VLOOKUP(J1372,'code nicheur'!$A$1:$C$16,3,FALSE))</f>
        <v/>
      </c>
      <c r="U1372" s="145" t="str">
        <f>IF(B1372="","",VLOOKUP(B1372,'Cartes IGN'!$A$1:$B$3233,2,FALSE))</f>
        <v/>
      </c>
      <c r="V1372" s="147" t="str">
        <f>IF(B1372="","",VLOOKUP(B1372,'Cartes IGN'!$A$1:$D$3233,4,FALSE))</f>
        <v/>
      </c>
      <c r="W1372" s="146" t="str">
        <f>IF(B1372="","",VLOOKUP(B1372,'Cartes IGN'!$A$1:$C$3233,3,FALSE))</f>
        <v/>
      </c>
      <c r="X1372" s="146" t="str">
        <f t="shared" si="21"/>
        <v/>
      </c>
      <c r="Y1372" s="146" t="str">
        <f>IF(X1372="","",VLOOKUP(X1372,Secteur_SQ!$A$1:$B$3870,2,FALSE))</f>
        <v/>
      </c>
      <c r="Z1372" s="146" t="str">
        <f>IF(X1372="","",VLOOKUP(X1372,Secteur_SQ!$A$1:$C$3870,3,FALSE))</f>
        <v/>
      </c>
    </row>
    <row r="1373" spans="1:26">
      <c r="A1373" s="102"/>
      <c r="B1373" s="102"/>
      <c r="C1373" s="102"/>
      <c r="D1373" s="85"/>
      <c r="E1373" s="103"/>
      <c r="F1373" s="104"/>
      <c r="G1373" s="104"/>
      <c r="H1373" s="108"/>
      <c r="I1373" s="104"/>
      <c r="J1373" s="106"/>
      <c r="K1373" s="12"/>
      <c r="L1373" s="107"/>
      <c r="M1373" s="103"/>
      <c r="N1373" s="149"/>
      <c r="O1373" s="89"/>
      <c r="P1373" s="89"/>
      <c r="Q1373" s="89"/>
      <c r="R1373" s="145" t="str">
        <f>IF(A1373="","",VLOOKUP(A1373,Espèces!$A$2:$B$510,2,FALSE))</f>
        <v/>
      </c>
      <c r="S1373" s="146" t="str">
        <f>IF(J1373="","",VLOOKUP(J1373,'code nicheur'!$A$1:$B$16,2,FALSE))</f>
        <v/>
      </c>
      <c r="T1373" s="147" t="str">
        <f>IF(J1373="","",VLOOKUP(J1373,'code nicheur'!$A$1:$C$16,3,FALSE))</f>
        <v/>
      </c>
      <c r="U1373" s="145" t="str">
        <f>IF(B1373="","",VLOOKUP(B1373,'Cartes IGN'!$A$1:$B$3233,2,FALSE))</f>
        <v/>
      </c>
      <c r="V1373" s="147" t="str">
        <f>IF(B1373="","",VLOOKUP(B1373,'Cartes IGN'!$A$1:$D$3233,4,FALSE))</f>
        <v/>
      </c>
      <c r="W1373" s="146" t="str">
        <f>IF(B1373="","",VLOOKUP(B1373,'Cartes IGN'!$A$1:$C$3233,3,FALSE))</f>
        <v/>
      </c>
      <c r="X1373" s="146" t="str">
        <f t="shared" si="21"/>
        <v/>
      </c>
      <c r="Y1373" s="146" t="str">
        <f>IF(X1373="","",VLOOKUP(X1373,Secteur_SQ!$A$1:$B$3870,2,FALSE))</f>
        <v/>
      </c>
      <c r="Z1373" s="146" t="str">
        <f>IF(X1373="","",VLOOKUP(X1373,Secteur_SQ!$A$1:$C$3870,3,FALSE))</f>
        <v/>
      </c>
    </row>
    <row r="1374" spans="1:26">
      <c r="A1374" s="102"/>
      <c r="B1374" s="102"/>
      <c r="C1374" s="102"/>
      <c r="D1374" s="85"/>
      <c r="E1374" s="103"/>
      <c r="F1374" s="104"/>
      <c r="G1374" s="104"/>
      <c r="H1374" s="108"/>
      <c r="I1374" s="104"/>
      <c r="J1374" s="106"/>
      <c r="K1374" s="12"/>
      <c r="L1374" s="107"/>
      <c r="M1374" s="103"/>
      <c r="N1374" s="149"/>
      <c r="O1374" s="89"/>
      <c r="P1374" s="89"/>
      <c r="Q1374" s="89"/>
      <c r="R1374" s="145" t="str">
        <f>IF(A1374="","",VLOOKUP(A1374,Espèces!$A$2:$B$510,2,FALSE))</f>
        <v/>
      </c>
      <c r="S1374" s="146" t="str">
        <f>IF(J1374="","",VLOOKUP(J1374,'code nicheur'!$A$1:$B$16,2,FALSE))</f>
        <v/>
      </c>
      <c r="T1374" s="147" t="str">
        <f>IF(J1374="","",VLOOKUP(J1374,'code nicheur'!$A$1:$C$16,3,FALSE))</f>
        <v/>
      </c>
      <c r="U1374" s="145" t="str">
        <f>IF(B1374="","",VLOOKUP(B1374,'Cartes IGN'!$A$1:$B$3233,2,FALSE))</f>
        <v/>
      </c>
      <c r="V1374" s="147" t="str">
        <f>IF(B1374="","",VLOOKUP(B1374,'Cartes IGN'!$A$1:$D$3233,4,FALSE))</f>
        <v/>
      </c>
      <c r="W1374" s="146" t="str">
        <f>IF(B1374="","",VLOOKUP(B1374,'Cartes IGN'!$A$1:$C$3233,3,FALSE))</f>
        <v/>
      </c>
      <c r="X1374" s="146" t="str">
        <f t="shared" si="21"/>
        <v/>
      </c>
      <c r="Y1374" s="146" t="str">
        <f>IF(X1374="","",VLOOKUP(X1374,Secteur_SQ!$A$1:$B$3870,2,FALSE))</f>
        <v/>
      </c>
      <c r="Z1374" s="146" t="str">
        <f>IF(X1374="","",VLOOKUP(X1374,Secteur_SQ!$A$1:$C$3870,3,FALSE))</f>
        <v/>
      </c>
    </row>
    <row r="1375" spans="1:26">
      <c r="A1375" s="102"/>
      <c r="B1375" s="102"/>
      <c r="C1375" s="102"/>
      <c r="D1375" s="85"/>
      <c r="E1375" s="103"/>
      <c r="F1375" s="104"/>
      <c r="G1375" s="104"/>
      <c r="H1375" s="108"/>
      <c r="I1375" s="104"/>
      <c r="J1375" s="106"/>
      <c r="K1375" s="12"/>
      <c r="L1375" s="107"/>
      <c r="M1375" s="103"/>
      <c r="N1375" s="149"/>
      <c r="O1375" s="89"/>
      <c r="P1375" s="89"/>
      <c r="Q1375" s="89"/>
      <c r="R1375" s="145" t="str">
        <f>IF(A1375="","",VLOOKUP(A1375,Espèces!$A$2:$B$510,2,FALSE))</f>
        <v/>
      </c>
      <c r="S1375" s="146" t="str">
        <f>IF(J1375="","",VLOOKUP(J1375,'code nicheur'!$A$1:$B$16,2,FALSE))</f>
        <v/>
      </c>
      <c r="T1375" s="147" t="str">
        <f>IF(J1375="","",VLOOKUP(J1375,'code nicheur'!$A$1:$C$16,3,FALSE))</f>
        <v/>
      </c>
      <c r="U1375" s="145" t="str">
        <f>IF(B1375="","",VLOOKUP(B1375,'Cartes IGN'!$A$1:$B$3233,2,FALSE))</f>
        <v/>
      </c>
      <c r="V1375" s="147" t="str">
        <f>IF(B1375="","",VLOOKUP(B1375,'Cartes IGN'!$A$1:$D$3233,4,FALSE))</f>
        <v/>
      </c>
      <c r="W1375" s="146" t="str">
        <f>IF(B1375="","",VLOOKUP(B1375,'Cartes IGN'!$A$1:$C$3233,3,FALSE))</f>
        <v/>
      </c>
      <c r="X1375" s="146" t="str">
        <f t="shared" si="21"/>
        <v/>
      </c>
      <c r="Y1375" s="146" t="str">
        <f>IF(X1375="","",VLOOKUP(X1375,Secteur_SQ!$A$1:$B$3870,2,FALSE))</f>
        <v/>
      </c>
      <c r="Z1375" s="146" t="str">
        <f>IF(X1375="","",VLOOKUP(X1375,Secteur_SQ!$A$1:$C$3870,3,FALSE))</f>
        <v/>
      </c>
    </row>
    <row r="1376" spans="1:26">
      <c r="A1376" s="102"/>
      <c r="B1376" s="102"/>
      <c r="C1376" s="102"/>
      <c r="D1376" s="85"/>
      <c r="E1376" s="103"/>
      <c r="F1376" s="104"/>
      <c r="G1376" s="104"/>
      <c r="H1376" s="108"/>
      <c r="I1376" s="104"/>
      <c r="J1376" s="106"/>
      <c r="K1376" s="12"/>
      <c r="L1376" s="107"/>
      <c r="M1376" s="103"/>
      <c r="N1376" s="149"/>
      <c r="O1376" s="89"/>
      <c r="P1376" s="89"/>
      <c r="Q1376" s="89"/>
      <c r="R1376" s="145" t="str">
        <f>IF(A1376="","",VLOOKUP(A1376,Espèces!$A$2:$B$510,2,FALSE))</f>
        <v/>
      </c>
      <c r="S1376" s="146" t="str">
        <f>IF(J1376="","",VLOOKUP(J1376,'code nicheur'!$A$1:$B$16,2,FALSE))</f>
        <v/>
      </c>
      <c r="T1376" s="147" t="str">
        <f>IF(J1376="","",VLOOKUP(J1376,'code nicheur'!$A$1:$C$16,3,FALSE))</f>
        <v/>
      </c>
      <c r="U1376" s="145" t="str">
        <f>IF(B1376="","",VLOOKUP(B1376,'Cartes IGN'!$A$1:$B$3233,2,FALSE))</f>
        <v/>
      </c>
      <c r="V1376" s="147" t="str">
        <f>IF(B1376="","",VLOOKUP(B1376,'Cartes IGN'!$A$1:$D$3233,4,FALSE))</f>
        <v/>
      </c>
      <c r="W1376" s="146" t="str">
        <f>IF(B1376="","",VLOOKUP(B1376,'Cartes IGN'!$A$1:$C$3233,3,FALSE))</f>
        <v/>
      </c>
      <c r="X1376" s="146" t="str">
        <f t="shared" si="21"/>
        <v/>
      </c>
      <c r="Y1376" s="146" t="str">
        <f>IF(X1376="","",VLOOKUP(X1376,Secteur_SQ!$A$1:$B$3870,2,FALSE))</f>
        <v/>
      </c>
      <c r="Z1376" s="146" t="str">
        <f>IF(X1376="","",VLOOKUP(X1376,Secteur_SQ!$A$1:$C$3870,3,FALSE))</f>
        <v/>
      </c>
    </row>
    <row r="1377" spans="1:26">
      <c r="A1377" s="102"/>
      <c r="B1377" s="102"/>
      <c r="C1377" s="102"/>
      <c r="D1377" s="85"/>
      <c r="E1377" s="103"/>
      <c r="F1377" s="104"/>
      <c r="G1377" s="104"/>
      <c r="H1377" s="108"/>
      <c r="I1377" s="104"/>
      <c r="J1377" s="106"/>
      <c r="K1377" s="12"/>
      <c r="L1377" s="107"/>
      <c r="M1377" s="103"/>
      <c r="N1377" s="149"/>
      <c r="O1377" s="89"/>
      <c r="P1377" s="89"/>
      <c r="Q1377" s="89"/>
      <c r="R1377" s="145" t="str">
        <f>IF(A1377="","",VLOOKUP(A1377,Espèces!$A$2:$B$510,2,FALSE))</f>
        <v/>
      </c>
      <c r="S1377" s="146" t="str">
        <f>IF(J1377="","",VLOOKUP(J1377,'code nicheur'!$A$1:$B$16,2,FALSE))</f>
        <v/>
      </c>
      <c r="T1377" s="147" t="str">
        <f>IF(J1377="","",VLOOKUP(J1377,'code nicheur'!$A$1:$C$16,3,FALSE))</f>
        <v/>
      </c>
      <c r="U1377" s="145" t="str">
        <f>IF(B1377="","",VLOOKUP(B1377,'Cartes IGN'!$A$1:$B$3233,2,FALSE))</f>
        <v/>
      </c>
      <c r="V1377" s="147" t="str">
        <f>IF(B1377="","",VLOOKUP(B1377,'Cartes IGN'!$A$1:$D$3233,4,FALSE))</f>
        <v/>
      </c>
      <c r="W1377" s="146" t="str">
        <f>IF(B1377="","",VLOOKUP(B1377,'Cartes IGN'!$A$1:$C$3233,3,FALSE))</f>
        <v/>
      </c>
      <c r="X1377" s="146" t="str">
        <f t="shared" si="21"/>
        <v/>
      </c>
      <c r="Y1377" s="146" t="str">
        <f>IF(X1377="","",VLOOKUP(X1377,Secteur_SQ!$A$1:$B$3870,2,FALSE))</f>
        <v/>
      </c>
      <c r="Z1377" s="146" t="str">
        <f>IF(X1377="","",VLOOKUP(X1377,Secteur_SQ!$A$1:$C$3870,3,FALSE))</f>
        <v/>
      </c>
    </row>
    <row r="1378" spans="1:26">
      <c r="A1378" s="102"/>
      <c r="B1378" s="102"/>
      <c r="C1378" s="102"/>
      <c r="D1378" s="85"/>
      <c r="E1378" s="103"/>
      <c r="F1378" s="104"/>
      <c r="G1378" s="104"/>
      <c r="H1378" s="108"/>
      <c r="I1378" s="104"/>
      <c r="J1378" s="106"/>
      <c r="K1378" s="12"/>
      <c r="L1378" s="107"/>
      <c r="M1378" s="103"/>
      <c r="N1378" s="149"/>
      <c r="O1378" s="89"/>
      <c r="P1378" s="89"/>
      <c r="Q1378" s="89"/>
      <c r="R1378" s="145" t="str">
        <f>IF(A1378="","",VLOOKUP(A1378,Espèces!$A$2:$B$510,2,FALSE))</f>
        <v/>
      </c>
      <c r="S1378" s="146" t="str">
        <f>IF(J1378="","",VLOOKUP(J1378,'code nicheur'!$A$1:$B$16,2,FALSE))</f>
        <v/>
      </c>
      <c r="T1378" s="147" t="str">
        <f>IF(J1378="","",VLOOKUP(J1378,'code nicheur'!$A$1:$C$16,3,FALSE))</f>
        <v/>
      </c>
      <c r="U1378" s="145" t="str">
        <f>IF(B1378="","",VLOOKUP(B1378,'Cartes IGN'!$A$1:$B$3233,2,FALSE))</f>
        <v/>
      </c>
      <c r="V1378" s="147" t="str">
        <f>IF(B1378="","",VLOOKUP(B1378,'Cartes IGN'!$A$1:$D$3233,4,FALSE))</f>
        <v/>
      </c>
      <c r="W1378" s="146" t="str">
        <f>IF(B1378="","",VLOOKUP(B1378,'Cartes IGN'!$A$1:$C$3233,3,FALSE))</f>
        <v/>
      </c>
      <c r="X1378" s="146" t="str">
        <f t="shared" si="21"/>
        <v/>
      </c>
      <c r="Y1378" s="146" t="str">
        <f>IF(X1378="","",VLOOKUP(X1378,Secteur_SQ!$A$1:$B$3870,2,FALSE))</f>
        <v/>
      </c>
      <c r="Z1378" s="146" t="str">
        <f>IF(X1378="","",VLOOKUP(X1378,Secteur_SQ!$A$1:$C$3870,3,FALSE))</f>
        <v/>
      </c>
    </row>
    <row r="1379" spans="1:26">
      <c r="A1379" s="102"/>
      <c r="B1379" s="102"/>
      <c r="C1379" s="102"/>
      <c r="D1379" s="85"/>
      <c r="E1379" s="103"/>
      <c r="F1379" s="104"/>
      <c r="G1379" s="104"/>
      <c r="H1379" s="108"/>
      <c r="I1379" s="104"/>
      <c r="J1379" s="106"/>
      <c r="K1379" s="12"/>
      <c r="L1379" s="107"/>
      <c r="M1379" s="103"/>
      <c r="N1379" s="149"/>
      <c r="O1379" s="89"/>
      <c r="P1379" s="89"/>
      <c r="Q1379" s="89"/>
      <c r="R1379" s="145" t="str">
        <f>IF(A1379="","",VLOOKUP(A1379,Espèces!$A$2:$B$510,2,FALSE))</f>
        <v/>
      </c>
      <c r="S1379" s="146" t="str">
        <f>IF(J1379="","",VLOOKUP(J1379,'code nicheur'!$A$1:$B$16,2,FALSE))</f>
        <v/>
      </c>
      <c r="T1379" s="147" t="str">
        <f>IF(J1379="","",VLOOKUP(J1379,'code nicheur'!$A$1:$C$16,3,FALSE))</f>
        <v/>
      </c>
      <c r="U1379" s="145" t="str">
        <f>IF(B1379="","",VLOOKUP(B1379,'Cartes IGN'!$A$1:$B$3233,2,FALSE))</f>
        <v/>
      </c>
      <c r="V1379" s="147" t="str">
        <f>IF(B1379="","",VLOOKUP(B1379,'Cartes IGN'!$A$1:$D$3233,4,FALSE))</f>
        <v/>
      </c>
      <c r="W1379" s="146" t="str">
        <f>IF(B1379="","",VLOOKUP(B1379,'Cartes IGN'!$A$1:$C$3233,3,FALSE))</f>
        <v/>
      </c>
      <c r="X1379" s="146" t="str">
        <f t="shared" si="21"/>
        <v/>
      </c>
      <c r="Y1379" s="146" t="str">
        <f>IF(X1379="","",VLOOKUP(X1379,Secteur_SQ!$A$1:$B$3870,2,FALSE))</f>
        <v/>
      </c>
      <c r="Z1379" s="146" t="str">
        <f>IF(X1379="","",VLOOKUP(X1379,Secteur_SQ!$A$1:$C$3870,3,FALSE))</f>
        <v/>
      </c>
    </row>
    <row r="1380" spans="1:26">
      <c r="A1380" s="102"/>
      <c r="B1380" s="102"/>
      <c r="C1380" s="102"/>
      <c r="D1380" s="85"/>
      <c r="E1380" s="103"/>
      <c r="F1380" s="104"/>
      <c r="G1380" s="104"/>
      <c r="H1380" s="108"/>
      <c r="I1380" s="104"/>
      <c r="J1380" s="106"/>
      <c r="K1380" s="12"/>
      <c r="L1380" s="107"/>
      <c r="M1380" s="103"/>
      <c r="N1380" s="149"/>
      <c r="O1380" s="89"/>
      <c r="P1380" s="89"/>
      <c r="Q1380" s="89"/>
      <c r="R1380" s="145" t="str">
        <f>IF(A1380="","",VLOOKUP(A1380,Espèces!$A$2:$B$510,2,FALSE))</f>
        <v/>
      </c>
      <c r="S1380" s="146" t="str">
        <f>IF(J1380="","",VLOOKUP(J1380,'code nicheur'!$A$1:$B$16,2,FALSE))</f>
        <v/>
      </c>
      <c r="T1380" s="147" t="str">
        <f>IF(J1380="","",VLOOKUP(J1380,'code nicheur'!$A$1:$C$16,3,FALSE))</f>
        <v/>
      </c>
      <c r="U1380" s="145" t="str">
        <f>IF(B1380="","",VLOOKUP(B1380,'Cartes IGN'!$A$1:$B$3233,2,FALSE))</f>
        <v/>
      </c>
      <c r="V1380" s="147" t="str">
        <f>IF(B1380="","",VLOOKUP(B1380,'Cartes IGN'!$A$1:$D$3233,4,FALSE))</f>
        <v/>
      </c>
      <c r="W1380" s="146" t="str">
        <f>IF(B1380="","",VLOOKUP(B1380,'Cartes IGN'!$A$1:$C$3233,3,FALSE))</f>
        <v/>
      </c>
      <c r="X1380" s="146" t="str">
        <f t="shared" si="21"/>
        <v/>
      </c>
      <c r="Y1380" s="146" t="str">
        <f>IF(X1380="","",VLOOKUP(X1380,Secteur_SQ!$A$1:$B$3870,2,FALSE))</f>
        <v/>
      </c>
      <c r="Z1380" s="146" t="str">
        <f>IF(X1380="","",VLOOKUP(X1380,Secteur_SQ!$A$1:$C$3870,3,FALSE))</f>
        <v/>
      </c>
    </row>
    <row r="1381" spans="1:26">
      <c r="A1381" s="102"/>
      <c r="B1381" s="102"/>
      <c r="C1381" s="102"/>
      <c r="D1381" s="85"/>
      <c r="E1381" s="103"/>
      <c r="F1381" s="104"/>
      <c r="G1381" s="104"/>
      <c r="H1381" s="108"/>
      <c r="I1381" s="104"/>
      <c r="J1381" s="106"/>
      <c r="K1381" s="12"/>
      <c r="L1381" s="107"/>
      <c r="M1381" s="103"/>
      <c r="N1381" s="149"/>
      <c r="O1381" s="89"/>
      <c r="P1381" s="89"/>
      <c r="Q1381" s="89"/>
      <c r="R1381" s="145" t="str">
        <f>IF(A1381="","",VLOOKUP(A1381,Espèces!$A$2:$B$510,2,FALSE))</f>
        <v/>
      </c>
      <c r="S1381" s="146" t="str">
        <f>IF(J1381="","",VLOOKUP(J1381,'code nicheur'!$A$1:$B$16,2,FALSE))</f>
        <v/>
      </c>
      <c r="T1381" s="147" t="str">
        <f>IF(J1381="","",VLOOKUP(J1381,'code nicheur'!$A$1:$C$16,3,FALSE))</f>
        <v/>
      </c>
      <c r="U1381" s="145" t="str">
        <f>IF(B1381="","",VLOOKUP(B1381,'Cartes IGN'!$A$1:$B$3233,2,FALSE))</f>
        <v/>
      </c>
      <c r="V1381" s="147" t="str">
        <f>IF(B1381="","",VLOOKUP(B1381,'Cartes IGN'!$A$1:$D$3233,4,FALSE))</f>
        <v/>
      </c>
      <c r="W1381" s="146" t="str">
        <f>IF(B1381="","",VLOOKUP(B1381,'Cartes IGN'!$A$1:$C$3233,3,FALSE))</f>
        <v/>
      </c>
      <c r="X1381" s="146" t="str">
        <f t="shared" si="21"/>
        <v/>
      </c>
      <c r="Y1381" s="146" t="str">
        <f>IF(X1381="","",VLOOKUP(X1381,Secteur_SQ!$A$1:$B$3870,2,FALSE))</f>
        <v/>
      </c>
      <c r="Z1381" s="146" t="str">
        <f>IF(X1381="","",VLOOKUP(X1381,Secteur_SQ!$A$1:$C$3870,3,FALSE))</f>
        <v/>
      </c>
    </row>
    <row r="1382" spans="1:26">
      <c r="A1382" s="102"/>
      <c r="B1382" s="102"/>
      <c r="C1382" s="102"/>
      <c r="D1382" s="85"/>
      <c r="E1382" s="103"/>
      <c r="F1382" s="104"/>
      <c r="G1382" s="104"/>
      <c r="H1382" s="108"/>
      <c r="I1382" s="104"/>
      <c r="J1382" s="106"/>
      <c r="K1382" s="12"/>
      <c r="L1382" s="107"/>
      <c r="M1382" s="103"/>
      <c r="N1382" s="149"/>
      <c r="O1382" s="89"/>
      <c r="P1382" s="89"/>
      <c r="Q1382" s="89"/>
      <c r="R1382" s="145" t="str">
        <f>IF(A1382="","",VLOOKUP(A1382,Espèces!$A$2:$B$510,2,FALSE))</f>
        <v/>
      </c>
      <c r="S1382" s="146" t="str">
        <f>IF(J1382="","",VLOOKUP(J1382,'code nicheur'!$A$1:$B$16,2,FALSE))</f>
        <v/>
      </c>
      <c r="T1382" s="147" t="str">
        <f>IF(J1382="","",VLOOKUP(J1382,'code nicheur'!$A$1:$C$16,3,FALSE))</f>
        <v/>
      </c>
      <c r="U1382" s="145" t="str">
        <f>IF(B1382="","",VLOOKUP(B1382,'Cartes IGN'!$A$1:$B$3233,2,FALSE))</f>
        <v/>
      </c>
      <c r="V1382" s="147" t="str">
        <f>IF(B1382="","",VLOOKUP(B1382,'Cartes IGN'!$A$1:$D$3233,4,FALSE))</f>
        <v/>
      </c>
      <c r="W1382" s="146" t="str">
        <f>IF(B1382="","",VLOOKUP(B1382,'Cartes IGN'!$A$1:$C$3233,3,FALSE))</f>
        <v/>
      </c>
      <c r="X1382" s="146" t="str">
        <f t="shared" si="21"/>
        <v/>
      </c>
      <c r="Y1382" s="146" t="str">
        <f>IF(X1382="","",VLOOKUP(X1382,Secteur_SQ!$A$1:$B$3870,2,FALSE))</f>
        <v/>
      </c>
      <c r="Z1382" s="146" t="str">
        <f>IF(X1382="","",VLOOKUP(X1382,Secteur_SQ!$A$1:$C$3870,3,FALSE))</f>
        <v/>
      </c>
    </row>
    <row r="1383" spans="1:26">
      <c r="A1383" s="102"/>
      <c r="B1383" s="102"/>
      <c r="C1383" s="102"/>
      <c r="D1383" s="85"/>
      <c r="E1383" s="103"/>
      <c r="F1383" s="104"/>
      <c r="G1383" s="104"/>
      <c r="H1383" s="108"/>
      <c r="I1383" s="104"/>
      <c r="J1383" s="106"/>
      <c r="K1383" s="12"/>
      <c r="L1383" s="107"/>
      <c r="M1383" s="103"/>
      <c r="N1383" s="149"/>
      <c r="O1383" s="89"/>
      <c r="P1383" s="89"/>
      <c r="Q1383" s="89"/>
      <c r="R1383" s="145" t="str">
        <f>IF(A1383="","",VLOOKUP(A1383,Espèces!$A$2:$B$510,2,FALSE))</f>
        <v/>
      </c>
      <c r="S1383" s="146" t="str">
        <f>IF(J1383="","",VLOOKUP(J1383,'code nicheur'!$A$1:$B$16,2,FALSE))</f>
        <v/>
      </c>
      <c r="T1383" s="147" t="str">
        <f>IF(J1383="","",VLOOKUP(J1383,'code nicheur'!$A$1:$C$16,3,FALSE))</f>
        <v/>
      </c>
      <c r="U1383" s="145" t="str">
        <f>IF(B1383="","",VLOOKUP(B1383,'Cartes IGN'!$A$1:$B$3233,2,FALSE))</f>
        <v/>
      </c>
      <c r="V1383" s="147" t="str">
        <f>IF(B1383="","",VLOOKUP(B1383,'Cartes IGN'!$A$1:$D$3233,4,FALSE))</f>
        <v/>
      </c>
      <c r="W1383" s="146" t="str">
        <f>IF(B1383="","",VLOOKUP(B1383,'Cartes IGN'!$A$1:$C$3233,3,FALSE))</f>
        <v/>
      </c>
      <c r="X1383" s="146" t="str">
        <f t="shared" si="21"/>
        <v/>
      </c>
      <c r="Y1383" s="146" t="str">
        <f>IF(X1383="","",VLOOKUP(X1383,Secteur_SQ!$A$1:$B$3870,2,FALSE))</f>
        <v/>
      </c>
      <c r="Z1383" s="146" t="str">
        <f>IF(X1383="","",VLOOKUP(X1383,Secteur_SQ!$A$1:$C$3870,3,FALSE))</f>
        <v/>
      </c>
    </row>
    <row r="1384" spans="1:26">
      <c r="A1384" s="102"/>
      <c r="B1384" s="102"/>
      <c r="C1384" s="102"/>
      <c r="D1384" s="85"/>
      <c r="E1384" s="103"/>
      <c r="F1384" s="104"/>
      <c r="G1384" s="104"/>
      <c r="H1384" s="108"/>
      <c r="I1384" s="104"/>
      <c r="J1384" s="106"/>
      <c r="K1384" s="12"/>
      <c r="L1384" s="107"/>
      <c r="M1384" s="103"/>
      <c r="N1384" s="149"/>
      <c r="O1384" s="89"/>
      <c r="P1384" s="89"/>
      <c r="Q1384" s="89"/>
      <c r="R1384" s="145" t="str">
        <f>IF(A1384="","",VLOOKUP(A1384,Espèces!$A$2:$B$510,2,FALSE))</f>
        <v/>
      </c>
      <c r="S1384" s="146" t="str">
        <f>IF(J1384="","",VLOOKUP(J1384,'code nicheur'!$A$1:$B$16,2,FALSE))</f>
        <v/>
      </c>
      <c r="T1384" s="147" t="str">
        <f>IF(J1384="","",VLOOKUP(J1384,'code nicheur'!$A$1:$C$16,3,FALSE))</f>
        <v/>
      </c>
      <c r="U1384" s="145" t="str">
        <f>IF(B1384="","",VLOOKUP(B1384,'Cartes IGN'!$A$1:$B$3233,2,FALSE))</f>
        <v/>
      </c>
      <c r="V1384" s="147" t="str">
        <f>IF(B1384="","",VLOOKUP(B1384,'Cartes IGN'!$A$1:$D$3233,4,FALSE))</f>
        <v/>
      </c>
      <c r="W1384" s="146" t="str">
        <f>IF(B1384="","",VLOOKUP(B1384,'Cartes IGN'!$A$1:$C$3233,3,FALSE))</f>
        <v/>
      </c>
      <c r="X1384" s="146" t="str">
        <f t="shared" si="21"/>
        <v/>
      </c>
      <c r="Y1384" s="146" t="str">
        <f>IF(X1384="","",VLOOKUP(X1384,Secteur_SQ!$A$1:$B$3870,2,FALSE))</f>
        <v/>
      </c>
      <c r="Z1384" s="146" t="str">
        <f>IF(X1384="","",VLOOKUP(X1384,Secteur_SQ!$A$1:$C$3870,3,FALSE))</f>
        <v/>
      </c>
    </row>
    <row r="1385" spans="1:26">
      <c r="A1385" s="102"/>
      <c r="B1385" s="102"/>
      <c r="C1385" s="102"/>
      <c r="D1385" s="85"/>
      <c r="E1385" s="103"/>
      <c r="F1385" s="104"/>
      <c r="G1385" s="104"/>
      <c r="H1385" s="108"/>
      <c r="I1385" s="104"/>
      <c r="J1385" s="106"/>
      <c r="K1385" s="12"/>
      <c r="L1385" s="107"/>
      <c r="M1385" s="103"/>
      <c r="N1385" s="149"/>
      <c r="O1385" s="89"/>
      <c r="P1385" s="89"/>
      <c r="Q1385" s="89"/>
      <c r="R1385" s="145" t="str">
        <f>IF(A1385="","",VLOOKUP(A1385,Espèces!$A$2:$B$510,2,FALSE))</f>
        <v/>
      </c>
      <c r="S1385" s="146" t="str">
        <f>IF(J1385="","",VLOOKUP(J1385,'code nicheur'!$A$1:$B$16,2,FALSE))</f>
        <v/>
      </c>
      <c r="T1385" s="147" t="str">
        <f>IF(J1385="","",VLOOKUP(J1385,'code nicheur'!$A$1:$C$16,3,FALSE))</f>
        <v/>
      </c>
      <c r="U1385" s="145" t="str">
        <f>IF(B1385="","",VLOOKUP(B1385,'Cartes IGN'!$A$1:$B$3233,2,FALSE))</f>
        <v/>
      </c>
      <c r="V1385" s="147" t="str">
        <f>IF(B1385="","",VLOOKUP(B1385,'Cartes IGN'!$A$1:$D$3233,4,FALSE))</f>
        <v/>
      </c>
      <c r="W1385" s="146" t="str">
        <f>IF(B1385="","",VLOOKUP(B1385,'Cartes IGN'!$A$1:$C$3233,3,FALSE))</f>
        <v/>
      </c>
      <c r="X1385" s="146" t="str">
        <f t="shared" si="21"/>
        <v/>
      </c>
      <c r="Y1385" s="146" t="str">
        <f>IF(X1385="","",VLOOKUP(X1385,Secteur_SQ!$A$1:$B$3870,2,FALSE))</f>
        <v/>
      </c>
      <c r="Z1385" s="146" t="str">
        <f>IF(X1385="","",VLOOKUP(X1385,Secteur_SQ!$A$1:$C$3870,3,FALSE))</f>
        <v/>
      </c>
    </row>
    <row r="1386" spans="1:26">
      <c r="A1386" s="102"/>
      <c r="B1386" s="102"/>
      <c r="C1386" s="102"/>
      <c r="D1386" s="85"/>
      <c r="E1386" s="103"/>
      <c r="F1386" s="104"/>
      <c r="G1386" s="104"/>
      <c r="H1386" s="108"/>
      <c r="I1386" s="104"/>
      <c r="J1386" s="106"/>
      <c r="K1386" s="12"/>
      <c r="L1386" s="107"/>
      <c r="M1386" s="103"/>
      <c r="N1386" s="149"/>
      <c r="O1386" s="89"/>
      <c r="P1386" s="89"/>
      <c r="Q1386" s="89"/>
      <c r="R1386" s="145" t="str">
        <f>IF(A1386="","",VLOOKUP(A1386,Espèces!$A$2:$B$510,2,FALSE))</f>
        <v/>
      </c>
      <c r="S1386" s="146" t="str">
        <f>IF(J1386="","",VLOOKUP(J1386,'code nicheur'!$A$1:$B$16,2,FALSE))</f>
        <v/>
      </c>
      <c r="T1386" s="147" t="str">
        <f>IF(J1386="","",VLOOKUP(J1386,'code nicheur'!$A$1:$C$16,3,FALSE))</f>
        <v/>
      </c>
      <c r="U1386" s="145" t="str">
        <f>IF(B1386="","",VLOOKUP(B1386,'Cartes IGN'!$A$1:$B$3233,2,FALSE))</f>
        <v/>
      </c>
      <c r="V1386" s="147" t="str">
        <f>IF(B1386="","",VLOOKUP(B1386,'Cartes IGN'!$A$1:$D$3233,4,FALSE))</f>
        <v/>
      </c>
      <c r="W1386" s="146" t="str">
        <f>IF(B1386="","",VLOOKUP(B1386,'Cartes IGN'!$A$1:$C$3233,3,FALSE))</f>
        <v/>
      </c>
      <c r="X1386" s="146" t="str">
        <f t="shared" si="21"/>
        <v/>
      </c>
      <c r="Y1386" s="146" t="str">
        <f>IF(X1386="","",VLOOKUP(X1386,Secteur_SQ!$A$1:$B$3870,2,FALSE))</f>
        <v/>
      </c>
      <c r="Z1386" s="146" t="str">
        <f>IF(X1386="","",VLOOKUP(X1386,Secteur_SQ!$A$1:$C$3870,3,FALSE))</f>
        <v/>
      </c>
    </row>
    <row r="1387" spans="1:26">
      <c r="A1387" s="102"/>
      <c r="B1387" s="102"/>
      <c r="C1387" s="102"/>
      <c r="D1387" s="85"/>
      <c r="E1387" s="103"/>
      <c r="F1387" s="104"/>
      <c r="G1387" s="104"/>
      <c r="H1387" s="108"/>
      <c r="I1387" s="104"/>
      <c r="J1387" s="106"/>
      <c r="K1387" s="12"/>
      <c r="L1387" s="107"/>
      <c r="M1387" s="103"/>
      <c r="N1387" s="149"/>
      <c r="O1387" s="89"/>
      <c r="P1387" s="89"/>
      <c r="Q1387" s="89"/>
      <c r="R1387" s="145" t="str">
        <f>IF(A1387="","",VLOOKUP(A1387,Espèces!$A$2:$B$510,2,FALSE))</f>
        <v/>
      </c>
      <c r="S1387" s="146" t="str">
        <f>IF(J1387="","",VLOOKUP(J1387,'code nicheur'!$A$1:$B$16,2,FALSE))</f>
        <v/>
      </c>
      <c r="T1387" s="147" t="str">
        <f>IF(J1387="","",VLOOKUP(J1387,'code nicheur'!$A$1:$C$16,3,FALSE))</f>
        <v/>
      </c>
      <c r="U1387" s="145" t="str">
        <f>IF(B1387="","",VLOOKUP(B1387,'Cartes IGN'!$A$1:$B$3233,2,FALSE))</f>
        <v/>
      </c>
      <c r="V1387" s="147" t="str">
        <f>IF(B1387="","",VLOOKUP(B1387,'Cartes IGN'!$A$1:$D$3233,4,FALSE))</f>
        <v/>
      </c>
      <c r="W1387" s="146" t="str">
        <f>IF(B1387="","",VLOOKUP(B1387,'Cartes IGN'!$A$1:$C$3233,3,FALSE))</f>
        <v/>
      </c>
      <c r="X1387" s="146" t="str">
        <f t="shared" si="21"/>
        <v/>
      </c>
      <c r="Y1387" s="146" t="str">
        <f>IF(X1387="","",VLOOKUP(X1387,Secteur_SQ!$A$1:$B$3870,2,FALSE))</f>
        <v/>
      </c>
      <c r="Z1387" s="146" t="str">
        <f>IF(X1387="","",VLOOKUP(X1387,Secteur_SQ!$A$1:$C$3870,3,FALSE))</f>
        <v/>
      </c>
    </row>
    <row r="1388" spans="1:26">
      <c r="A1388" s="102"/>
      <c r="B1388" s="102"/>
      <c r="C1388" s="102"/>
      <c r="D1388" s="85"/>
      <c r="E1388" s="103"/>
      <c r="F1388" s="104"/>
      <c r="G1388" s="104"/>
      <c r="H1388" s="108"/>
      <c r="I1388" s="104"/>
      <c r="J1388" s="106"/>
      <c r="K1388" s="12"/>
      <c r="L1388" s="107"/>
      <c r="M1388" s="103"/>
      <c r="N1388" s="149"/>
      <c r="O1388" s="89"/>
      <c r="P1388" s="89"/>
      <c r="Q1388" s="89"/>
      <c r="R1388" s="145" t="str">
        <f>IF(A1388="","",VLOOKUP(A1388,Espèces!$A$2:$B$510,2,FALSE))</f>
        <v/>
      </c>
      <c r="S1388" s="146" t="str">
        <f>IF(J1388="","",VLOOKUP(J1388,'code nicheur'!$A$1:$B$16,2,FALSE))</f>
        <v/>
      </c>
      <c r="T1388" s="147" t="str">
        <f>IF(J1388="","",VLOOKUP(J1388,'code nicheur'!$A$1:$C$16,3,FALSE))</f>
        <v/>
      </c>
      <c r="U1388" s="145" t="str">
        <f>IF(B1388="","",VLOOKUP(B1388,'Cartes IGN'!$A$1:$B$3233,2,FALSE))</f>
        <v/>
      </c>
      <c r="V1388" s="147" t="str">
        <f>IF(B1388="","",VLOOKUP(B1388,'Cartes IGN'!$A$1:$D$3233,4,FALSE))</f>
        <v/>
      </c>
      <c r="W1388" s="146" t="str">
        <f>IF(B1388="","",VLOOKUP(B1388,'Cartes IGN'!$A$1:$C$3233,3,FALSE))</f>
        <v/>
      </c>
      <c r="X1388" s="146" t="str">
        <f t="shared" si="21"/>
        <v/>
      </c>
      <c r="Y1388" s="146" t="str">
        <f>IF(X1388="","",VLOOKUP(X1388,Secteur_SQ!$A$1:$B$3870,2,FALSE))</f>
        <v/>
      </c>
      <c r="Z1388" s="146" t="str">
        <f>IF(X1388="","",VLOOKUP(X1388,Secteur_SQ!$A$1:$C$3870,3,FALSE))</f>
        <v/>
      </c>
    </row>
    <row r="1389" spans="1:26">
      <c r="A1389" s="102"/>
      <c r="B1389" s="102"/>
      <c r="C1389" s="102"/>
      <c r="D1389" s="85"/>
      <c r="E1389" s="103"/>
      <c r="F1389" s="104"/>
      <c r="G1389" s="104"/>
      <c r="H1389" s="108"/>
      <c r="I1389" s="104"/>
      <c r="J1389" s="106"/>
      <c r="K1389" s="12"/>
      <c r="L1389" s="107"/>
      <c r="M1389" s="103"/>
      <c r="N1389" s="149"/>
      <c r="O1389" s="89"/>
      <c r="P1389" s="89"/>
      <c r="Q1389" s="89"/>
      <c r="R1389" s="145" t="str">
        <f>IF(A1389="","",VLOOKUP(A1389,Espèces!$A$2:$B$510,2,FALSE))</f>
        <v/>
      </c>
      <c r="S1389" s="146" t="str">
        <f>IF(J1389="","",VLOOKUP(J1389,'code nicheur'!$A$1:$B$16,2,FALSE))</f>
        <v/>
      </c>
      <c r="T1389" s="147" t="str">
        <f>IF(J1389="","",VLOOKUP(J1389,'code nicheur'!$A$1:$C$16,3,FALSE))</f>
        <v/>
      </c>
      <c r="U1389" s="145" t="str">
        <f>IF(B1389="","",VLOOKUP(B1389,'Cartes IGN'!$A$1:$B$3233,2,FALSE))</f>
        <v/>
      </c>
      <c r="V1389" s="147" t="str">
        <f>IF(B1389="","",VLOOKUP(B1389,'Cartes IGN'!$A$1:$D$3233,4,FALSE))</f>
        <v/>
      </c>
      <c r="W1389" s="146" t="str">
        <f>IF(B1389="","",VLOOKUP(B1389,'Cartes IGN'!$A$1:$C$3233,3,FALSE))</f>
        <v/>
      </c>
      <c r="X1389" s="146" t="str">
        <f t="shared" si="21"/>
        <v/>
      </c>
      <c r="Y1389" s="146" t="str">
        <f>IF(X1389="","",VLOOKUP(X1389,Secteur_SQ!$A$1:$B$3870,2,FALSE))</f>
        <v/>
      </c>
      <c r="Z1389" s="146" t="str">
        <f>IF(X1389="","",VLOOKUP(X1389,Secteur_SQ!$A$1:$C$3870,3,FALSE))</f>
        <v/>
      </c>
    </row>
    <row r="1390" spans="1:26">
      <c r="A1390" s="102"/>
      <c r="B1390" s="102"/>
      <c r="C1390" s="102"/>
      <c r="D1390" s="85"/>
      <c r="E1390" s="103"/>
      <c r="F1390" s="104"/>
      <c r="G1390" s="104"/>
      <c r="H1390" s="108"/>
      <c r="I1390" s="104"/>
      <c r="J1390" s="106"/>
      <c r="K1390" s="12"/>
      <c r="L1390" s="107"/>
      <c r="M1390" s="103"/>
      <c r="N1390" s="149"/>
      <c r="O1390" s="89"/>
      <c r="P1390" s="89"/>
      <c r="Q1390" s="89"/>
      <c r="R1390" s="145" t="str">
        <f>IF(A1390="","",VLOOKUP(A1390,Espèces!$A$2:$B$510,2,FALSE))</f>
        <v/>
      </c>
      <c r="S1390" s="146" t="str">
        <f>IF(J1390="","",VLOOKUP(J1390,'code nicheur'!$A$1:$B$16,2,FALSE))</f>
        <v/>
      </c>
      <c r="T1390" s="147" t="str">
        <f>IF(J1390="","",VLOOKUP(J1390,'code nicheur'!$A$1:$C$16,3,FALSE))</f>
        <v/>
      </c>
      <c r="U1390" s="145" t="str">
        <f>IF(B1390="","",VLOOKUP(B1390,'Cartes IGN'!$A$1:$B$3233,2,FALSE))</f>
        <v/>
      </c>
      <c r="V1390" s="147" t="str">
        <f>IF(B1390="","",VLOOKUP(B1390,'Cartes IGN'!$A$1:$D$3233,4,FALSE))</f>
        <v/>
      </c>
      <c r="W1390" s="146" t="str">
        <f>IF(B1390="","",VLOOKUP(B1390,'Cartes IGN'!$A$1:$C$3233,3,FALSE))</f>
        <v/>
      </c>
      <c r="X1390" s="146" t="str">
        <f t="shared" si="21"/>
        <v/>
      </c>
      <c r="Y1390" s="146" t="str">
        <f>IF(X1390="","",VLOOKUP(X1390,Secteur_SQ!$A$1:$B$3870,2,FALSE))</f>
        <v/>
      </c>
      <c r="Z1390" s="146" t="str">
        <f>IF(X1390="","",VLOOKUP(X1390,Secteur_SQ!$A$1:$C$3870,3,FALSE))</f>
        <v/>
      </c>
    </row>
    <row r="1391" spans="1:26">
      <c r="A1391" s="102"/>
      <c r="B1391" s="102"/>
      <c r="C1391" s="102"/>
      <c r="D1391" s="85"/>
      <c r="E1391" s="103"/>
      <c r="F1391" s="104"/>
      <c r="G1391" s="104"/>
      <c r="H1391" s="108"/>
      <c r="I1391" s="104"/>
      <c r="J1391" s="106"/>
      <c r="K1391" s="12"/>
      <c r="L1391" s="107"/>
      <c r="M1391" s="103"/>
      <c r="N1391" s="149"/>
      <c r="O1391" s="89"/>
      <c r="P1391" s="89"/>
      <c r="Q1391" s="89"/>
      <c r="R1391" s="145" t="str">
        <f>IF(A1391="","",VLOOKUP(A1391,Espèces!$A$2:$B$510,2,FALSE))</f>
        <v/>
      </c>
      <c r="S1391" s="146" t="str">
        <f>IF(J1391="","",VLOOKUP(J1391,'code nicheur'!$A$1:$B$16,2,FALSE))</f>
        <v/>
      </c>
      <c r="T1391" s="147" t="str">
        <f>IF(J1391="","",VLOOKUP(J1391,'code nicheur'!$A$1:$C$16,3,FALSE))</f>
        <v/>
      </c>
      <c r="U1391" s="145" t="str">
        <f>IF(B1391="","",VLOOKUP(B1391,'Cartes IGN'!$A$1:$B$3233,2,FALSE))</f>
        <v/>
      </c>
      <c r="V1391" s="147" t="str">
        <f>IF(B1391="","",VLOOKUP(B1391,'Cartes IGN'!$A$1:$D$3233,4,FALSE))</f>
        <v/>
      </c>
      <c r="W1391" s="146" t="str">
        <f>IF(B1391="","",VLOOKUP(B1391,'Cartes IGN'!$A$1:$C$3233,3,FALSE))</f>
        <v/>
      </c>
      <c r="X1391" s="146" t="str">
        <f t="shared" si="21"/>
        <v/>
      </c>
      <c r="Y1391" s="146" t="str">
        <f>IF(X1391="","",VLOOKUP(X1391,Secteur_SQ!$A$1:$B$3870,2,FALSE))</f>
        <v/>
      </c>
      <c r="Z1391" s="146" t="str">
        <f>IF(X1391="","",VLOOKUP(X1391,Secteur_SQ!$A$1:$C$3870,3,FALSE))</f>
        <v/>
      </c>
    </row>
    <row r="1392" spans="1:26">
      <c r="A1392" s="102"/>
      <c r="B1392" s="102"/>
      <c r="C1392" s="102"/>
      <c r="D1392" s="85"/>
      <c r="E1392" s="103"/>
      <c r="F1392" s="104"/>
      <c r="G1392" s="104"/>
      <c r="H1392" s="108"/>
      <c r="I1392" s="104"/>
      <c r="J1392" s="106"/>
      <c r="K1392" s="12"/>
      <c r="L1392" s="107"/>
      <c r="M1392" s="103"/>
      <c r="N1392" s="149"/>
      <c r="O1392" s="89"/>
      <c r="P1392" s="89"/>
      <c r="Q1392" s="89"/>
      <c r="R1392" s="145" t="str">
        <f>IF(A1392="","",VLOOKUP(A1392,Espèces!$A$2:$B$510,2,FALSE))</f>
        <v/>
      </c>
      <c r="S1392" s="146" t="str">
        <f>IF(J1392="","",VLOOKUP(J1392,'code nicheur'!$A$1:$B$16,2,FALSE))</f>
        <v/>
      </c>
      <c r="T1392" s="147" t="str">
        <f>IF(J1392="","",VLOOKUP(J1392,'code nicheur'!$A$1:$C$16,3,FALSE))</f>
        <v/>
      </c>
      <c r="U1392" s="145" t="str">
        <f>IF(B1392="","",VLOOKUP(B1392,'Cartes IGN'!$A$1:$B$3233,2,FALSE))</f>
        <v/>
      </c>
      <c r="V1392" s="147" t="str">
        <f>IF(B1392="","",VLOOKUP(B1392,'Cartes IGN'!$A$1:$D$3233,4,FALSE))</f>
        <v/>
      </c>
      <c r="W1392" s="146" t="str">
        <f>IF(B1392="","",VLOOKUP(B1392,'Cartes IGN'!$A$1:$C$3233,3,FALSE))</f>
        <v/>
      </c>
      <c r="X1392" s="146" t="str">
        <f t="shared" si="21"/>
        <v/>
      </c>
      <c r="Y1392" s="146" t="str">
        <f>IF(X1392="","",VLOOKUP(X1392,Secteur_SQ!$A$1:$B$3870,2,FALSE))</f>
        <v/>
      </c>
      <c r="Z1392" s="146" t="str">
        <f>IF(X1392="","",VLOOKUP(X1392,Secteur_SQ!$A$1:$C$3870,3,FALSE))</f>
        <v/>
      </c>
    </row>
    <row r="1393" spans="1:26">
      <c r="A1393" s="102"/>
      <c r="B1393" s="102"/>
      <c r="C1393" s="102"/>
      <c r="D1393" s="85"/>
      <c r="E1393" s="103"/>
      <c r="F1393" s="104"/>
      <c r="G1393" s="104"/>
      <c r="H1393" s="108"/>
      <c r="I1393" s="104"/>
      <c r="J1393" s="106"/>
      <c r="K1393" s="12"/>
      <c r="L1393" s="107"/>
      <c r="M1393" s="103"/>
      <c r="N1393" s="149"/>
      <c r="O1393" s="89"/>
      <c r="P1393" s="89"/>
      <c r="Q1393" s="89"/>
      <c r="R1393" s="145" t="str">
        <f>IF(A1393="","",VLOOKUP(A1393,Espèces!$A$2:$B$510,2,FALSE))</f>
        <v/>
      </c>
      <c r="S1393" s="146" t="str">
        <f>IF(J1393="","",VLOOKUP(J1393,'code nicheur'!$A$1:$B$16,2,FALSE))</f>
        <v/>
      </c>
      <c r="T1393" s="147" t="str">
        <f>IF(J1393="","",VLOOKUP(J1393,'code nicheur'!$A$1:$C$16,3,FALSE))</f>
        <v/>
      </c>
      <c r="U1393" s="145" t="str">
        <f>IF(B1393="","",VLOOKUP(B1393,'Cartes IGN'!$A$1:$B$3233,2,FALSE))</f>
        <v/>
      </c>
      <c r="V1393" s="147" t="str">
        <f>IF(B1393="","",VLOOKUP(B1393,'Cartes IGN'!$A$1:$D$3233,4,FALSE))</f>
        <v/>
      </c>
      <c r="W1393" s="146" t="str">
        <f>IF(B1393="","",VLOOKUP(B1393,'Cartes IGN'!$A$1:$C$3233,3,FALSE))</f>
        <v/>
      </c>
      <c r="X1393" s="146" t="str">
        <f t="shared" si="21"/>
        <v/>
      </c>
      <c r="Y1393" s="146" t="str">
        <f>IF(X1393="","",VLOOKUP(X1393,Secteur_SQ!$A$1:$B$3870,2,FALSE))</f>
        <v/>
      </c>
      <c r="Z1393" s="146" t="str">
        <f>IF(X1393="","",VLOOKUP(X1393,Secteur_SQ!$A$1:$C$3870,3,FALSE))</f>
        <v/>
      </c>
    </row>
    <row r="1394" spans="1:26">
      <c r="A1394" s="102"/>
      <c r="B1394" s="102"/>
      <c r="C1394" s="102"/>
      <c r="D1394" s="85"/>
      <c r="E1394" s="103"/>
      <c r="F1394" s="104"/>
      <c r="G1394" s="104"/>
      <c r="H1394" s="108"/>
      <c r="I1394" s="104"/>
      <c r="J1394" s="106"/>
      <c r="K1394" s="12"/>
      <c r="L1394" s="107"/>
      <c r="M1394" s="103"/>
      <c r="N1394" s="149"/>
      <c r="O1394" s="89"/>
      <c r="P1394" s="89"/>
      <c r="Q1394" s="89"/>
      <c r="R1394" s="145" t="str">
        <f>IF(A1394="","",VLOOKUP(A1394,Espèces!$A$2:$B$510,2,FALSE))</f>
        <v/>
      </c>
      <c r="S1394" s="146" t="str">
        <f>IF(J1394="","",VLOOKUP(J1394,'code nicheur'!$A$1:$B$16,2,FALSE))</f>
        <v/>
      </c>
      <c r="T1394" s="147" t="str">
        <f>IF(J1394="","",VLOOKUP(J1394,'code nicheur'!$A$1:$C$16,3,FALSE))</f>
        <v/>
      </c>
      <c r="U1394" s="145" t="str">
        <f>IF(B1394="","",VLOOKUP(B1394,'Cartes IGN'!$A$1:$B$3233,2,FALSE))</f>
        <v/>
      </c>
      <c r="V1394" s="147" t="str">
        <f>IF(B1394="","",VLOOKUP(B1394,'Cartes IGN'!$A$1:$D$3233,4,FALSE))</f>
        <v/>
      </c>
      <c r="W1394" s="146" t="str">
        <f>IF(B1394="","",VLOOKUP(B1394,'Cartes IGN'!$A$1:$C$3233,3,FALSE))</f>
        <v/>
      </c>
      <c r="X1394" s="146" t="str">
        <f t="shared" si="21"/>
        <v/>
      </c>
      <c r="Y1394" s="146" t="str">
        <f>IF(X1394="","",VLOOKUP(X1394,Secteur_SQ!$A$1:$B$3870,2,FALSE))</f>
        <v/>
      </c>
      <c r="Z1394" s="146" t="str">
        <f>IF(X1394="","",VLOOKUP(X1394,Secteur_SQ!$A$1:$C$3870,3,FALSE))</f>
        <v/>
      </c>
    </row>
    <row r="1395" spans="1:26">
      <c r="A1395" s="102"/>
      <c r="B1395" s="102"/>
      <c r="C1395" s="102"/>
      <c r="D1395" s="85"/>
      <c r="E1395" s="103"/>
      <c r="F1395" s="104"/>
      <c r="G1395" s="104"/>
      <c r="H1395" s="108"/>
      <c r="I1395" s="104"/>
      <c r="J1395" s="106"/>
      <c r="K1395" s="12"/>
      <c r="L1395" s="107"/>
      <c r="M1395" s="103"/>
      <c r="N1395" s="149"/>
      <c r="O1395" s="89"/>
      <c r="P1395" s="89"/>
      <c r="Q1395" s="89"/>
      <c r="R1395" s="145" t="str">
        <f>IF(A1395="","",VLOOKUP(A1395,Espèces!$A$2:$B$510,2,FALSE))</f>
        <v/>
      </c>
      <c r="S1395" s="146" t="str">
        <f>IF(J1395="","",VLOOKUP(J1395,'code nicheur'!$A$1:$B$16,2,FALSE))</f>
        <v/>
      </c>
      <c r="T1395" s="147" t="str">
        <f>IF(J1395="","",VLOOKUP(J1395,'code nicheur'!$A$1:$C$16,3,FALSE))</f>
        <v/>
      </c>
      <c r="U1395" s="145" t="str">
        <f>IF(B1395="","",VLOOKUP(B1395,'Cartes IGN'!$A$1:$B$3233,2,FALSE))</f>
        <v/>
      </c>
      <c r="V1395" s="147" t="str">
        <f>IF(B1395="","",VLOOKUP(B1395,'Cartes IGN'!$A$1:$D$3233,4,FALSE))</f>
        <v/>
      </c>
      <c r="W1395" s="146" t="str">
        <f>IF(B1395="","",VLOOKUP(B1395,'Cartes IGN'!$A$1:$C$3233,3,FALSE))</f>
        <v/>
      </c>
      <c r="X1395" s="146" t="str">
        <f t="shared" si="21"/>
        <v/>
      </c>
      <c r="Y1395" s="146" t="str">
        <f>IF(X1395="","",VLOOKUP(X1395,Secteur_SQ!$A$1:$B$3870,2,FALSE))</f>
        <v/>
      </c>
      <c r="Z1395" s="146" t="str">
        <f>IF(X1395="","",VLOOKUP(X1395,Secteur_SQ!$A$1:$C$3870,3,FALSE))</f>
        <v/>
      </c>
    </row>
    <row r="1396" spans="1:26">
      <c r="A1396" s="102"/>
      <c r="B1396" s="102"/>
      <c r="C1396" s="102"/>
      <c r="D1396" s="85"/>
      <c r="E1396" s="103"/>
      <c r="F1396" s="104"/>
      <c r="G1396" s="104"/>
      <c r="H1396" s="108"/>
      <c r="I1396" s="104"/>
      <c r="J1396" s="106"/>
      <c r="K1396" s="12"/>
      <c r="L1396" s="107"/>
      <c r="M1396" s="103"/>
      <c r="N1396" s="149"/>
      <c r="O1396" s="89"/>
      <c r="P1396" s="89"/>
      <c r="Q1396" s="89"/>
      <c r="R1396" s="145" t="str">
        <f>IF(A1396="","",VLOOKUP(A1396,Espèces!$A$2:$B$510,2,FALSE))</f>
        <v/>
      </c>
      <c r="S1396" s="146" t="str">
        <f>IF(J1396="","",VLOOKUP(J1396,'code nicheur'!$A$1:$B$16,2,FALSE))</f>
        <v/>
      </c>
      <c r="T1396" s="147" t="str">
        <f>IF(J1396="","",VLOOKUP(J1396,'code nicheur'!$A$1:$C$16,3,FALSE))</f>
        <v/>
      </c>
      <c r="U1396" s="145" t="str">
        <f>IF(B1396="","",VLOOKUP(B1396,'Cartes IGN'!$A$1:$B$3233,2,FALSE))</f>
        <v/>
      </c>
      <c r="V1396" s="147" t="str">
        <f>IF(B1396="","",VLOOKUP(B1396,'Cartes IGN'!$A$1:$D$3233,4,FALSE))</f>
        <v/>
      </c>
      <c r="W1396" s="146" t="str">
        <f>IF(B1396="","",VLOOKUP(B1396,'Cartes IGN'!$A$1:$C$3233,3,FALSE))</f>
        <v/>
      </c>
      <c r="X1396" s="146" t="str">
        <f t="shared" si="21"/>
        <v/>
      </c>
      <c r="Y1396" s="146" t="str">
        <f>IF(X1396="","",VLOOKUP(X1396,Secteur_SQ!$A$1:$B$3870,2,FALSE))</f>
        <v/>
      </c>
      <c r="Z1396" s="146" t="str">
        <f>IF(X1396="","",VLOOKUP(X1396,Secteur_SQ!$A$1:$C$3870,3,FALSE))</f>
        <v/>
      </c>
    </row>
    <row r="1397" spans="1:26">
      <c r="A1397" s="102"/>
      <c r="B1397" s="102"/>
      <c r="C1397" s="102"/>
      <c r="D1397" s="85"/>
      <c r="E1397" s="103"/>
      <c r="F1397" s="104"/>
      <c r="G1397" s="104"/>
      <c r="H1397" s="108"/>
      <c r="I1397" s="104"/>
      <c r="J1397" s="106"/>
      <c r="K1397" s="12"/>
      <c r="L1397" s="107"/>
      <c r="M1397" s="103"/>
      <c r="N1397" s="149"/>
      <c r="O1397" s="89"/>
      <c r="P1397" s="89"/>
      <c r="Q1397" s="89"/>
      <c r="R1397" s="145" t="str">
        <f>IF(A1397="","",VLOOKUP(A1397,Espèces!$A$2:$B$510,2,FALSE))</f>
        <v/>
      </c>
      <c r="S1397" s="146" t="str">
        <f>IF(J1397="","",VLOOKUP(J1397,'code nicheur'!$A$1:$B$16,2,FALSE))</f>
        <v/>
      </c>
      <c r="T1397" s="147" t="str">
        <f>IF(J1397="","",VLOOKUP(J1397,'code nicheur'!$A$1:$C$16,3,FALSE))</f>
        <v/>
      </c>
      <c r="U1397" s="145" t="str">
        <f>IF(B1397="","",VLOOKUP(B1397,'Cartes IGN'!$A$1:$B$3233,2,FALSE))</f>
        <v/>
      </c>
      <c r="V1397" s="147" t="str">
        <f>IF(B1397="","",VLOOKUP(B1397,'Cartes IGN'!$A$1:$D$3233,4,FALSE))</f>
        <v/>
      </c>
      <c r="W1397" s="146" t="str">
        <f>IF(B1397="","",VLOOKUP(B1397,'Cartes IGN'!$A$1:$C$3233,3,FALSE))</f>
        <v/>
      </c>
      <c r="X1397" s="146" t="str">
        <f t="shared" si="21"/>
        <v/>
      </c>
      <c r="Y1397" s="146" t="str">
        <f>IF(X1397="","",VLOOKUP(X1397,Secteur_SQ!$A$1:$B$3870,2,FALSE))</f>
        <v/>
      </c>
      <c r="Z1397" s="146" t="str">
        <f>IF(X1397="","",VLOOKUP(X1397,Secteur_SQ!$A$1:$C$3870,3,FALSE))</f>
        <v/>
      </c>
    </row>
    <row r="1398" spans="1:26">
      <c r="A1398" s="102"/>
      <c r="B1398" s="102"/>
      <c r="C1398" s="102"/>
      <c r="D1398" s="85"/>
      <c r="E1398" s="103"/>
      <c r="F1398" s="104"/>
      <c r="G1398" s="104"/>
      <c r="H1398" s="108"/>
      <c r="I1398" s="104"/>
      <c r="J1398" s="106"/>
      <c r="K1398" s="12"/>
      <c r="L1398" s="107"/>
      <c r="M1398" s="103"/>
      <c r="N1398" s="149"/>
      <c r="O1398" s="89"/>
      <c r="P1398" s="89"/>
      <c r="Q1398" s="89"/>
      <c r="R1398" s="145" t="str">
        <f>IF(A1398="","",VLOOKUP(A1398,Espèces!$A$2:$B$510,2,FALSE))</f>
        <v/>
      </c>
      <c r="S1398" s="146" t="str">
        <f>IF(J1398="","",VLOOKUP(J1398,'code nicheur'!$A$1:$B$16,2,FALSE))</f>
        <v/>
      </c>
      <c r="T1398" s="147" t="str">
        <f>IF(J1398="","",VLOOKUP(J1398,'code nicheur'!$A$1:$C$16,3,FALSE))</f>
        <v/>
      </c>
      <c r="U1398" s="145" t="str">
        <f>IF(B1398="","",VLOOKUP(B1398,'Cartes IGN'!$A$1:$B$3233,2,FALSE))</f>
        <v/>
      </c>
      <c r="V1398" s="147" t="str">
        <f>IF(B1398="","",VLOOKUP(B1398,'Cartes IGN'!$A$1:$D$3233,4,FALSE))</f>
        <v/>
      </c>
      <c r="W1398" s="146" t="str">
        <f>IF(B1398="","",VLOOKUP(B1398,'Cartes IGN'!$A$1:$C$3233,3,FALSE))</f>
        <v/>
      </c>
      <c r="X1398" s="146" t="str">
        <f t="shared" si="21"/>
        <v/>
      </c>
      <c r="Y1398" s="146" t="str">
        <f>IF(X1398="","",VLOOKUP(X1398,Secteur_SQ!$A$1:$B$3870,2,FALSE))</f>
        <v/>
      </c>
      <c r="Z1398" s="146" t="str">
        <f>IF(X1398="","",VLOOKUP(X1398,Secteur_SQ!$A$1:$C$3870,3,FALSE))</f>
        <v/>
      </c>
    </row>
    <row r="1399" spans="1:26">
      <c r="A1399" s="102"/>
      <c r="B1399" s="102"/>
      <c r="C1399" s="102"/>
      <c r="D1399" s="85"/>
      <c r="E1399" s="103"/>
      <c r="F1399" s="104"/>
      <c r="G1399" s="104"/>
      <c r="H1399" s="108"/>
      <c r="I1399" s="104"/>
      <c r="J1399" s="106"/>
      <c r="K1399" s="12"/>
      <c r="L1399" s="107"/>
      <c r="M1399" s="103"/>
      <c r="N1399" s="149"/>
      <c r="O1399" s="89"/>
      <c r="P1399" s="89"/>
      <c r="Q1399" s="89"/>
      <c r="R1399" s="145" t="str">
        <f>IF(A1399="","",VLOOKUP(A1399,Espèces!$A$2:$B$510,2,FALSE))</f>
        <v/>
      </c>
      <c r="S1399" s="146" t="str">
        <f>IF(J1399="","",VLOOKUP(J1399,'code nicheur'!$A$1:$B$16,2,FALSE))</f>
        <v/>
      </c>
      <c r="T1399" s="147" t="str">
        <f>IF(J1399="","",VLOOKUP(J1399,'code nicheur'!$A$1:$C$16,3,FALSE))</f>
        <v/>
      </c>
      <c r="U1399" s="145" t="str">
        <f>IF(B1399="","",VLOOKUP(B1399,'Cartes IGN'!$A$1:$B$3233,2,FALSE))</f>
        <v/>
      </c>
      <c r="V1399" s="147" t="str">
        <f>IF(B1399="","",VLOOKUP(B1399,'Cartes IGN'!$A$1:$D$3233,4,FALSE))</f>
        <v/>
      </c>
      <c r="W1399" s="146" t="str">
        <f>IF(B1399="","",VLOOKUP(B1399,'Cartes IGN'!$A$1:$C$3233,3,FALSE))</f>
        <v/>
      </c>
      <c r="X1399" s="146" t="str">
        <f t="shared" si="21"/>
        <v/>
      </c>
      <c r="Y1399" s="146" t="str">
        <f>IF(X1399="","",VLOOKUP(X1399,Secteur_SQ!$A$1:$B$3870,2,FALSE))</f>
        <v/>
      </c>
      <c r="Z1399" s="146" t="str">
        <f>IF(X1399="","",VLOOKUP(X1399,Secteur_SQ!$A$1:$C$3870,3,FALSE))</f>
        <v/>
      </c>
    </row>
    <row r="1400" spans="1:26">
      <c r="A1400" s="102"/>
      <c r="B1400" s="102"/>
      <c r="C1400" s="102"/>
      <c r="D1400" s="85"/>
      <c r="E1400" s="103"/>
      <c r="F1400" s="104"/>
      <c r="G1400" s="104"/>
      <c r="H1400" s="108"/>
      <c r="I1400" s="104"/>
      <c r="J1400" s="106"/>
      <c r="K1400" s="12"/>
      <c r="L1400" s="107"/>
      <c r="M1400" s="103"/>
      <c r="N1400" s="149"/>
      <c r="O1400" s="89"/>
      <c r="P1400" s="89"/>
      <c r="Q1400" s="89"/>
      <c r="R1400" s="145" t="str">
        <f>IF(A1400="","",VLOOKUP(A1400,Espèces!$A$2:$B$510,2,FALSE))</f>
        <v/>
      </c>
      <c r="S1400" s="146" t="str">
        <f>IF(J1400="","",VLOOKUP(J1400,'code nicheur'!$A$1:$B$16,2,FALSE))</f>
        <v/>
      </c>
      <c r="T1400" s="147" t="str">
        <f>IF(J1400="","",VLOOKUP(J1400,'code nicheur'!$A$1:$C$16,3,FALSE))</f>
        <v/>
      </c>
      <c r="U1400" s="145" t="str">
        <f>IF(B1400="","",VLOOKUP(B1400,'Cartes IGN'!$A$1:$B$3233,2,FALSE))</f>
        <v/>
      </c>
      <c r="V1400" s="147" t="str">
        <f>IF(B1400="","",VLOOKUP(B1400,'Cartes IGN'!$A$1:$D$3233,4,FALSE))</f>
        <v/>
      </c>
      <c r="W1400" s="146" t="str">
        <f>IF(B1400="","",VLOOKUP(B1400,'Cartes IGN'!$A$1:$C$3233,3,FALSE))</f>
        <v/>
      </c>
      <c r="X1400" s="146" t="str">
        <f t="shared" si="21"/>
        <v/>
      </c>
      <c r="Y1400" s="146" t="str">
        <f>IF(X1400="","",VLOOKUP(X1400,Secteur_SQ!$A$1:$B$3870,2,FALSE))</f>
        <v/>
      </c>
      <c r="Z1400" s="146" t="str">
        <f>IF(X1400="","",VLOOKUP(X1400,Secteur_SQ!$A$1:$C$3870,3,FALSE))</f>
        <v/>
      </c>
    </row>
    <row r="1401" spans="1:26">
      <c r="A1401" s="102"/>
      <c r="B1401" s="102"/>
      <c r="C1401" s="102"/>
      <c r="D1401" s="85"/>
      <c r="E1401" s="103"/>
      <c r="F1401" s="104"/>
      <c r="G1401" s="104"/>
      <c r="H1401" s="108"/>
      <c r="I1401" s="104"/>
      <c r="J1401" s="106"/>
      <c r="K1401" s="12"/>
      <c r="L1401" s="107"/>
      <c r="M1401" s="103"/>
      <c r="N1401" s="149"/>
      <c r="O1401" s="89"/>
      <c r="P1401" s="89"/>
      <c r="Q1401" s="89"/>
      <c r="R1401" s="145" t="str">
        <f>IF(A1401="","",VLOOKUP(A1401,Espèces!$A$2:$B$510,2,FALSE))</f>
        <v/>
      </c>
      <c r="S1401" s="146" t="str">
        <f>IF(J1401="","",VLOOKUP(J1401,'code nicheur'!$A$1:$B$16,2,FALSE))</f>
        <v/>
      </c>
      <c r="T1401" s="147" t="str">
        <f>IF(J1401="","",VLOOKUP(J1401,'code nicheur'!$A$1:$C$16,3,FALSE))</f>
        <v/>
      </c>
      <c r="U1401" s="145" t="str">
        <f>IF(B1401="","",VLOOKUP(B1401,'Cartes IGN'!$A$1:$B$3233,2,FALSE))</f>
        <v/>
      </c>
      <c r="V1401" s="147" t="str">
        <f>IF(B1401="","",VLOOKUP(B1401,'Cartes IGN'!$A$1:$D$3233,4,FALSE))</f>
        <v/>
      </c>
      <c r="W1401" s="146" t="str">
        <f>IF(B1401="","",VLOOKUP(B1401,'Cartes IGN'!$A$1:$C$3233,3,FALSE))</f>
        <v/>
      </c>
      <c r="X1401" s="146" t="str">
        <f t="shared" si="21"/>
        <v/>
      </c>
      <c r="Y1401" s="146" t="str">
        <f>IF(X1401="","",VLOOKUP(X1401,Secteur_SQ!$A$1:$B$3870,2,FALSE))</f>
        <v/>
      </c>
      <c r="Z1401" s="146" t="str">
        <f>IF(X1401="","",VLOOKUP(X1401,Secteur_SQ!$A$1:$C$3870,3,FALSE))</f>
        <v/>
      </c>
    </row>
    <row r="1402" spans="1:26">
      <c r="A1402" s="102"/>
      <c r="B1402" s="102"/>
      <c r="C1402" s="102"/>
      <c r="D1402" s="85"/>
      <c r="E1402" s="103"/>
      <c r="F1402" s="104"/>
      <c r="G1402" s="104"/>
      <c r="H1402" s="108"/>
      <c r="I1402" s="104"/>
      <c r="J1402" s="106"/>
      <c r="K1402" s="12"/>
      <c r="L1402" s="107"/>
      <c r="M1402" s="103"/>
      <c r="N1402" s="149"/>
      <c r="O1402" s="89"/>
      <c r="P1402" s="89"/>
      <c r="Q1402" s="89"/>
      <c r="R1402" s="145" t="str">
        <f>IF(A1402="","",VLOOKUP(A1402,Espèces!$A$2:$B$510,2,FALSE))</f>
        <v/>
      </c>
      <c r="S1402" s="146" t="str">
        <f>IF(J1402="","",VLOOKUP(J1402,'code nicheur'!$A$1:$B$16,2,FALSE))</f>
        <v/>
      </c>
      <c r="T1402" s="147" t="str">
        <f>IF(J1402="","",VLOOKUP(J1402,'code nicheur'!$A$1:$C$16,3,FALSE))</f>
        <v/>
      </c>
      <c r="U1402" s="145" t="str">
        <f>IF(B1402="","",VLOOKUP(B1402,'Cartes IGN'!$A$1:$B$3233,2,FALSE))</f>
        <v/>
      </c>
      <c r="V1402" s="147" t="str">
        <f>IF(B1402="","",VLOOKUP(B1402,'Cartes IGN'!$A$1:$D$3233,4,FALSE))</f>
        <v/>
      </c>
      <c r="W1402" s="146" t="str">
        <f>IF(B1402="","",VLOOKUP(B1402,'Cartes IGN'!$A$1:$C$3233,3,FALSE))</f>
        <v/>
      </c>
      <c r="X1402" s="146" t="str">
        <f t="shared" si="21"/>
        <v/>
      </c>
      <c r="Y1402" s="146" t="str">
        <f>IF(X1402="","",VLOOKUP(X1402,Secteur_SQ!$A$1:$B$3870,2,FALSE))</f>
        <v/>
      </c>
      <c r="Z1402" s="146" t="str">
        <f>IF(X1402="","",VLOOKUP(X1402,Secteur_SQ!$A$1:$C$3870,3,FALSE))</f>
        <v/>
      </c>
    </row>
    <row r="1403" spans="1:26">
      <c r="A1403" s="102"/>
      <c r="B1403" s="102"/>
      <c r="C1403" s="102"/>
      <c r="D1403" s="85"/>
      <c r="E1403" s="103"/>
      <c r="F1403" s="104"/>
      <c r="G1403" s="104"/>
      <c r="H1403" s="108"/>
      <c r="I1403" s="104"/>
      <c r="J1403" s="106"/>
      <c r="K1403" s="12"/>
      <c r="L1403" s="107"/>
      <c r="M1403" s="103"/>
      <c r="N1403" s="149"/>
      <c r="O1403" s="89"/>
      <c r="P1403" s="89"/>
      <c r="Q1403" s="89"/>
      <c r="R1403" s="145" t="str">
        <f>IF(A1403="","",VLOOKUP(A1403,Espèces!$A$2:$B$510,2,FALSE))</f>
        <v/>
      </c>
      <c r="S1403" s="146" t="str">
        <f>IF(J1403="","",VLOOKUP(J1403,'code nicheur'!$A$1:$B$16,2,FALSE))</f>
        <v/>
      </c>
      <c r="T1403" s="147" t="str">
        <f>IF(J1403="","",VLOOKUP(J1403,'code nicheur'!$A$1:$C$16,3,FALSE))</f>
        <v/>
      </c>
      <c r="U1403" s="145" t="str">
        <f>IF(B1403="","",VLOOKUP(B1403,'Cartes IGN'!$A$1:$B$3233,2,FALSE))</f>
        <v/>
      </c>
      <c r="V1403" s="147" t="str">
        <f>IF(B1403="","",VLOOKUP(B1403,'Cartes IGN'!$A$1:$D$3233,4,FALSE))</f>
        <v/>
      </c>
      <c r="W1403" s="146" t="str">
        <f>IF(B1403="","",VLOOKUP(B1403,'Cartes IGN'!$A$1:$C$3233,3,FALSE))</f>
        <v/>
      </c>
      <c r="X1403" s="146" t="str">
        <f t="shared" si="21"/>
        <v/>
      </c>
      <c r="Y1403" s="146" t="str">
        <f>IF(X1403="","",VLOOKUP(X1403,Secteur_SQ!$A$1:$B$3870,2,FALSE))</f>
        <v/>
      </c>
      <c r="Z1403" s="146" t="str">
        <f>IF(X1403="","",VLOOKUP(X1403,Secteur_SQ!$A$1:$C$3870,3,FALSE))</f>
        <v/>
      </c>
    </row>
    <row r="1404" spans="1:26">
      <c r="A1404" s="102"/>
      <c r="B1404" s="102"/>
      <c r="C1404" s="102"/>
      <c r="D1404" s="85"/>
      <c r="E1404" s="103"/>
      <c r="F1404" s="104"/>
      <c r="G1404" s="104"/>
      <c r="H1404" s="108"/>
      <c r="I1404" s="104"/>
      <c r="J1404" s="106"/>
      <c r="K1404" s="12"/>
      <c r="L1404" s="107"/>
      <c r="M1404" s="103"/>
      <c r="N1404" s="149"/>
      <c r="O1404" s="89"/>
      <c r="P1404" s="89"/>
      <c r="Q1404" s="89"/>
      <c r="R1404" s="145" t="str">
        <f>IF(A1404="","",VLOOKUP(A1404,Espèces!$A$2:$B$510,2,FALSE))</f>
        <v/>
      </c>
      <c r="S1404" s="146" t="str">
        <f>IF(J1404="","",VLOOKUP(J1404,'code nicheur'!$A$1:$B$16,2,FALSE))</f>
        <v/>
      </c>
      <c r="T1404" s="147" t="str">
        <f>IF(J1404="","",VLOOKUP(J1404,'code nicheur'!$A$1:$C$16,3,FALSE))</f>
        <v/>
      </c>
      <c r="U1404" s="145" t="str">
        <f>IF(B1404="","",VLOOKUP(B1404,'Cartes IGN'!$A$1:$B$3233,2,FALSE))</f>
        <v/>
      </c>
      <c r="V1404" s="147" t="str">
        <f>IF(B1404="","",VLOOKUP(B1404,'Cartes IGN'!$A$1:$D$3233,4,FALSE))</f>
        <v/>
      </c>
      <c r="W1404" s="146" t="str">
        <f>IF(B1404="","",VLOOKUP(B1404,'Cartes IGN'!$A$1:$C$3233,3,FALSE))</f>
        <v/>
      </c>
      <c r="X1404" s="146" t="str">
        <f t="shared" si="21"/>
        <v/>
      </c>
      <c r="Y1404" s="146" t="str">
        <f>IF(X1404="","",VLOOKUP(X1404,Secteur_SQ!$A$1:$B$3870,2,FALSE))</f>
        <v/>
      </c>
      <c r="Z1404" s="146" t="str">
        <f>IF(X1404="","",VLOOKUP(X1404,Secteur_SQ!$A$1:$C$3870,3,FALSE))</f>
        <v/>
      </c>
    </row>
    <row r="1405" spans="1:26">
      <c r="A1405" s="102"/>
      <c r="B1405" s="102"/>
      <c r="C1405" s="102"/>
      <c r="D1405" s="85"/>
      <c r="E1405" s="103"/>
      <c r="F1405" s="104"/>
      <c r="G1405" s="104"/>
      <c r="H1405" s="108"/>
      <c r="I1405" s="104"/>
      <c r="J1405" s="106"/>
      <c r="K1405" s="12"/>
      <c r="L1405" s="107"/>
      <c r="M1405" s="103"/>
      <c r="N1405" s="149"/>
      <c r="O1405" s="89"/>
      <c r="P1405" s="89"/>
      <c r="Q1405" s="89"/>
      <c r="R1405" s="145" t="str">
        <f>IF(A1405="","",VLOOKUP(A1405,Espèces!$A$2:$B$510,2,FALSE))</f>
        <v/>
      </c>
      <c r="S1405" s="146" t="str">
        <f>IF(J1405="","",VLOOKUP(J1405,'code nicheur'!$A$1:$B$16,2,FALSE))</f>
        <v/>
      </c>
      <c r="T1405" s="147" t="str">
        <f>IF(J1405="","",VLOOKUP(J1405,'code nicheur'!$A$1:$C$16,3,FALSE))</f>
        <v/>
      </c>
      <c r="U1405" s="145" t="str">
        <f>IF(B1405="","",VLOOKUP(B1405,'Cartes IGN'!$A$1:$B$3233,2,FALSE))</f>
        <v/>
      </c>
      <c r="V1405" s="147" t="str">
        <f>IF(B1405="","",VLOOKUP(B1405,'Cartes IGN'!$A$1:$D$3233,4,FALSE))</f>
        <v/>
      </c>
      <c r="W1405" s="146" t="str">
        <f>IF(B1405="","",VLOOKUP(B1405,'Cartes IGN'!$A$1:$C$3233,3,FALSE))</f>
        <v/>
      </c>
      <c r="X1405" s="146" t="str">
        <f t="shared" si="21"/>
        <v/>
      </c>
      <c r="Y1405" s="146" t="str">
        <f>IF(X1405="","",VLOOKUP(X1405,Secteur_SQ!$A$1:$B$3870,2,FALSE))</f>
        <v/>
      </c>
      <c r="Z1405" s="146" t="str">
        <f>IF(X1405="","",VLOOKUP(X1405,Secteur_SQ!$A$1:$C$3870,3,FALSE))</f>
        <v/>
      </c>
    </row>
    <row r="1406" spans="1:26">
      <c r="A1406" s="102"/>
      <c r="B1406" s="102"/>
      <c r="C1406" s="102"/>
      <c r="D1406" s="85"/>
      <c r="E1406" s="103"/>
      <c r="F1406" s="104"/>
      <c r="G1406" s="104"/>
      <c r="H1406" s="108"/>
      <c r="I1406" s="104"/>
      <c r="J1406" s="106"/>
      <c r="K1406" s="12"/>
      <c r="L1406" s="107"/>
      <c r="M1406" s="103"/>
      <c r="N1406" s="149"/>
      <c r="O1406" s="89"/>
      <c r="P1406" s="89"/>
      <c r="Q1406" s="89"/>
      <c r="R1406" s="145" t="str">
        <f>IF(A1406="","",VLOOKUP(A1406,Espèces!$A$2:$B$510,2,FALSE))</f>
        <v/>
      </c>
      <c r="S1406" s="146" t="str">
        <f>IF(J1406="","",VLOOKUP(J1406,'code nicheur'!$A$1:$B$16,2,FALSE))</f>
        <v/>
      </c>
      <c r="T1406" s="147" t="str">
        <f>IF(J1406="","",VLOOKUP(J1406,'code nicheur'!$A$1:$C$16,3,FALSE))</f>
        <v/>
      </c>
      <c r="U1406" s="145" t="str">
        <f>IF(B1406="","",VLOOKUP(B1406,'Cartes IGN'!$A$1:$B$3233,2,FALSE))</f>
        <v/>
      </c>
      <c r="V1406" s="147" t="str">
        <f>IF(B1406="","",VLOOKUP(B1406,'Cartes IGN'!$A$1:$D$3233,4,FALSE))</f>
        <v/>
      </c>
      <c r="W1406" s="146" t="str">
        <f>IF(B1406="","",VLOOKUP(B1406,'Cartes IGN'!$A$1:$C$3233,3,FALSE))</f>
        <v/>
      </c>
      <c r="X1406" s="146" t="str">
        <f t="shared" si="21"/>
        <v/>
      </c>
      <c r="Y1406" s="146" t="str">
        <f>IF(X1406="","",VLOOKUP(X1406,Secteur_SQ!$A$1:$B$3870,2,FALSE))</f>
        <v/>
      </c>
      <c r="Z1406" s="146" t="str">
        <f>IF(X1406="","",VLOOKUP(X1406,Secteur_SQ!$A$1:$C$3870,3,FALSE))</f>
        <v/>
      </c>
    </row>
    <row r="1407" spans="1:26">
      <c r="A1407" s="102"/>
      <c r="B1407" s="102"/>
      <c r="C1407" s="102"/>
      <c r="D1407" s="85"/>
      <c r="E1407" s="103"/>
      <c r="F1407" s="104"/>
      <c r="G1407" s="104"/>
      <c r="H1407" s="108"/>
      <c r="I1407" s="104"/>
      <c r="J1407" s="106"/>
      <c r="K1407" s="12"/>
      <c r="L1407" s="107"/>
      <c r="M1407" s="103"/>
      <c r="N1407" s="149"/>
      <c r="O1407" s="89"/>
      <c r="P1407" s="89"/>
      <c r="Q1407" s="89"/>
      <c r="R1407" s="145" t="str">
        <f>IF(A1407="","",VLOOKUP(A1407,Espèces!$A$2:$B$510,2,FALSE))</f>
        <v/>
      </c>
      <c r="S1407" s="146" t="str">
        <f>IF(J1407="","",VLOOKUP(J1407,'code nicheur'!$A$1:$B$16,2,FALSE))</f>
        <v/>
      </c>
      <c r="T1407" s="147" t="str">
        <f>IF(J1407="","",VLOOKUP(J1407,'code nicheur'!$A$1:$C$16,3,FALSE))</f>
        <v/>
      </c>
      <c r="U1407" s="145" t="str">
        <f>IF(B1407="","",VLOOKUP(B1407,'Cartes IGN'!$A$1:$B$3233,2,FALSE))</f>
        <v/>
      </c>
      <c r="V1407" s="147" t="str">
        <f>IF(B1407="","",VLOOKUP(B1407,'Cartes IGN'!$A$1:$D$3233,4,FALSE))</f>
        <v/>
      </c>
      <c r="W1407" s="146" t="str">
        <f>IF(B1407="","",VLOOKUP(B1407,'Cartes IGN'!$A$1:$C$3233,3,FALSE))</f>
        <v/>
      </c>
      <c r="X1407" s="146" t="str">
        <f t="shared" si="21"/>
        <v/>
      </c>
      <c r="Y1407" s="146" t="str">
        <f>IF(X1407="","",VLOOKUP(X1407,Secteur_SQ!$A$1:$B$3870,2,FALSE))</f>
        <v/>
      </c>
      <c r="Z1407" s="146" t="str">
        <f>IF(X1407="","",VLOOKUP(X1407,Secteur_SQ!$A$1:$C$3870,3,FALSE))</f>
        <v/>
      </c>
    </row>
    <row r="1408" spans="1:26">
      <c r="A1408" s="102"/>
      <c r="B1408" s="102"/>
      <c r="C1408" s="102"/>
      <c r="D1408" s="85"/>
      <c r="E1408" s="103"/>
      <c r="F1408" s="104"/>
      <c r="G1408" s="104"/>
      <c r="H1408" s="108"/>
      <c r="I1408" s="104"/>
      <c r="J1408" s="106"/>
      <c r="K1408" s="12"/>
      <c r="L1408" s="107"/>
      <c r="M1408" s="103"/>
      <c r="N1408" s="149"/>
      <c r="O1408" s="89"/>
      <c r="P1408" s="89"/>
      <c r="Q1408" s="89"/>
      <c r="R1408" s="145" t="str">
        <f>IF(A1408="","",VLOOKUP(A1408,Espèces!$A$2:$B$510,2,FALSE))</f>
        <v/>
      </c>
      <c r="S1408" s="146" t="str">
        <f>IF(J1408="","",VLOOKUP(J1408,'code nicheur'!$A$1:$B$16,2,FALSE))</f>
        <v/>
      </c>
      <c r="T1408" s="147" t="str">
        <f>IF(J1408="","",VLOOKUP(J1408,'code nicheur'!$A$1:$C$16,3,FALSE))</f>
        <v/>
      </c>
      <c r="U1408" s="145" t="str">
        <f>IF(B1408="","",VLOOKUP(B1408,'Cartes IGN'!$A$1:$B$3233,2,FALSE))</f>
        <v/>
      </c>
      <c r="V1408" s="147" t="str">
        <f>IF(B1408="","",VLOOKUP(B1408,'Cartes IGN'!$A$1:$D$3233,4,FALSE))</f>
        <v/>
      </c>
      <c r="W1408" s="146" t="str">
        <f>IF(B1408="","",VLOOKUP(B1408,'Cartes IGN'!$A$1:$C$3233,3,FALSE))</f>
        <v/>
      </c>
      <c r="X1408" s="146" t="str">
        <f t="shared" si="21"/>
        <v/>
      </c>
      <c r="Y1408" s="146" t="str">
        <f>IF(X1408="","",VLOOKUP(X1408,Secteur_SQ!$A$1:$B$3870,2,FALSE))</f>
        <v/>
      </c>
      <c r="Z1408" s="146" t="str">
        <f>IF(X1408="","",VLOOKUP(X1408,Secteur_SQ!$A$1:$C$3870,3,FALSE))</f>
        <v/>
      </c>
    </row>
    <row r="1409" spans="1:26">
      <c r="A1409" s="102"/>
      <c r="B1409" s="102"/>
      <c r="C1409" s="102"/>
      <c r="D1409" s="85"/>
      <c r="E1409" s="103"/>
      <c r="F1409" s="104"/>
      <c r="G1409" s="104"/>
      <c r="H1409" s="108"/>
      <c r="I1409" s="104"/>
      <c r="J1409" s="106"/>
      <c r="K1409" s="12"/>
      <c r="L1409" s="107"/>
      <c r="M1409" s="103"/>
      <c r="N1409" s="149"/>
      <c r="O1409" s="89"/>
      <c r="P1409" s="89"/>
      <c r="Q1409" s="89"/>
      <c r="R1409" s="145" t="str">
        <f>IF(A1409="","",VLOOKUP(A1409,Espèces!$A$2:$B$510,2,FALSE))</f>
        <v/>
      </c>
      <c r="S1409" s="146" t="str">
        <f>IF(J1409="","",VLOOKUP(J1409,'code nicheur'!$A$1:$B$16,2,FALSE))</f>
        <v/>
      </c>
      <c r="T1409" s="147" t="str">
        <f>IF(J1409="","",VLOOKUP(J1409,'code nicheur'!$A$1:$C$16,3,FALSE))</f>
        <v/>
      </c>
      <c r="U1409" s="145" t="str">
        <f>IF(B1409="","",VLOOKUP(B1409,'Cartes IGN'!$A$1:$B$3233,2,FALSE))</f>
        <v/>
      </c>
      <c r="V1409" s="147" t="str">
        <f>IF(B1409="","",VLOOKUP(B1409,'Cartes IGN'!$A$1:$D$3233,4,FALSE))</f>
        <v/>
      </c>
      <c r="W1409" s="146" t="str">
        <f>IF(B1409="","",VLOOKUP(B1409,'Cartes IGN'!$A$1:$C$3233,3,FALSE))</f>
        <v/>
      </c>
      <c r="X1409" s="146" t="str">
        <f t="shared" si="21"/>
        <v/>
      </c>
      <c r="Y1409" s="146" t="str">
        <f>IF(X1409="","",VLOOKUP(X1409,Secteur_SQ!$A$1:$B$3870,2,FALSE))</f>
        <v/>
      </c>
      <c r="Z1409" s="146" t="str">
        <f>IF(X1409="","",VLOOKUP(X1409,Secteur_SQ!$A$1:$C$3870,3,FALSE))</f>
        <v/>
      </c>
    </row>
    <row r="1410" spans="1:26">
      <c r="A1410" s="102"/>
      <c r="B1410" s="102"/>
      <c r="C1410" s="102"/>
      <c r="D1410" s="85"/>
      <c r="E1410" s="103"/>
      <c r="F1410" s="104"/>
      <c r="G1410" s="104"/>
      <c r="H1410" s="108"/>
      <c r="I1410" s="104"/>
      <c r="J1410" s="106"/>
      <c r="K1410" s="12"/>
      <c r="L1410" s="107"/>
      <c r="M1410" s="103"/>
      <c r="N1410" s="149"/>
      <c r="O1410" s="89"/>
      <c r="P1410" s="89"/>
      <c r="Q1410" s="89"/>
      <c r="R1410" s="145" t="str">
        <f>IF(A1410="","",VLOOKUP(A1410,Espèces!$A$2:$B$510,2,FALSE))</f>
        <v/>
      </c>
      <c r="S1410" s="146" t="str">
        <f>IF(J1410="","",VLOOKUP(J1410,'code nicheur'!$A$1:$B$16,2,FALSE))</f>
        <v/>
      </c>
      <c r="T1410" s="147" t="str">
        <f>IF(J1410="","",VLOOKUP(J1410,'code nicheur'!$A$1:$C$16,3,FALSE))</f>
        <v/>
      </c>
      <c r="U1410" s="145" t="str">
        <f>IF(B1410="","",VLOOKUP(B1410,'Cartes IGN'!$A$1:$B$3233,2,FALSE))</f>
        <v/>
      </c>
      <c r="V1410" s="147" t="str">
        <f>IF(B1410="","",VLOOKUP(B1410,'Cartes IGN'!$A$1:$D$3233,4,FALSE))</f>
        <v/>
      </c>
      <c r="W1410" s="146" t="str">
        <f>IF(B1410="","",VLOOKUP(B1410,'Cartes IGN'!$A$1:$C$3233,3,FALSE))</f>
        <v/>
      </c>
      <c r="X1410" s="146" t="str">
        <f t="shared" si="21"/>
        <v/>
      </c>
      <c r="Y1410" s="146" t="str">
        <f>IF(X1410="","",VLOOKUP(X1410,Secteur_SQ!$A$1:$B$3870,2,FALSE))</f>
        <v/>
      </c>
      <c r="Z1410" s="146" t="str">
        <f>IF(X1410="","",VLOOKUP(X1410,Secteur_SQ!$A$1:$C$3870,3,FALSE))</f>
        <v/>
      </c>
    </row>
    <row r="1411" spans="1:26">
      <c r="A1411" s="102"/>
      <c r="B1411" s="102"/>
      <c r="C1411" s="102"/>
      <c r="D1411" s="85"/>
      <c r="E1411" s="103"/>
      <c r="F1411" s="104"/>
      <c r="G1411" s="104"/>
      <c r="H1411" s="108"/>
      <c r="I1411" s="104"/>
      <c r="J1411" s="106"/>
      <c r="K1411" s="12"/>
      <c r="L1411" s="107"/>
      <c r="M1411" s="103"/>
      <c r="N1411" s="149"/>
      <c r="O1411" s="89"/>
      <c r="P1411" s="89"/>
      <c r="Q1411" s="89"/>
      <c r="R1411" s="145" t="str">
        <f>IF(A1411="","",VLOOKUP(A1411,Espèces!$A$2:$B$510,2,FALSE))</f>
        <v/>
      </c>
      <c r="S1411" s="146" t="str">
        <f>IF(J1411="","",VLOOKUP(J1411,'code nicheur'!$A$1:$B$16,2,FALSE))</f>
        <v/>
      </c>
      <c r="T1411" s="147" t="str">
        <f>IF(J1411="","",VLOOKUP(J1411,'code nicheur'!$A$1:$C$16,3,FALSE))</f>
        <v/>
      </c>
      <c r="U1411" s="145" t="str">
        <f>IF(B1411="","",VLOOKUP(B1411,'Cartes IGN'!$A$1:$B$3233,2,FALSE))</f>
        <v/>
      </c>
      <c r="V1411" s="147" t="str">
        <f>IF(B1411="","",VLOOKUP(B1411,'Cartes IGN'!$A$1:$D$3233,4,FALSE))</f>
        <v/>
      </c>
      <c r="W1411" s="146" t="str">
        <f>IF(B1411="","",VLOOKUP(B1411,'Cartes IGN'!$A$1:$C$3233,3,FALSE))</f>
        <v/>
      </c>
      <c r="X1411" s="146" t="str">
        <f t="shared" si="21"/>
        <v/>
      </c>
      <c r="Y1411" s="146" t="str">
        <f>IF(X1411="","",VLOOKUP(X1411,Secteur_SQ!$A$1:$B$3870,2,FALSE))</f>
        <v/>
      </c>
      <c r="Z1411" s="146" t="str">
        <f>IF(X1411="","",VLOOKUP(X1411,Secteur_SQ!$A$1:$C$3870,3,FALSE))</f>
        <v/>
      </c>
    </row>
    <row r="1412" spans="1:26">
      <c r="A1412" s="102"/>
      <c r="B1412" s="102"/>
      <c r="C1412" s="102"/>
      <c r="D1412" s="85"/>
      <c r="E1412" s="103"/>
      <c r="F1412" s="104"/>
      <c r="G1412" s="104"/>
      <c r="H1412" s="108"/>
      <c r="I1412" s="104"/>
      <c r="J1412" s="106"/>
      <c r="K1412" s="12"/>
      <c r="L1412" s="107"/>
      <c r="M1412" s="103"/>
      <c r="N1412" s="149"/>
      <c r="O1412" s="89"/>
      <c r="P1412" s="89"/>
      <c r="Q1412" s="89"/>
      <c r="R1412" s="145" t="str">
        <f>IF(A1412="","",VLOOKUP(A1412,Espèces!$A$2:$B$510,2,FALSE))</f>
        <v/>
      </c>
      <c r="S1412" s="146" t="str">
        <f>IF(J1412="","",VLOOKUP(J1412,'code nicheur'!$A$1:$B$16,2,FALSE))</f>
        <v/>
      </c>
      <c r="T1412" s="147" t="str">
        <f>IF(J1412="","",VLOOKUP(J1412,'code nicheur'!$A$1:$C$16,3,FALSE))</f>
        <v/>
      </c>
      <c r="U1412" s="145" t="str">
        <f>IF(B1412="","",VLOOKUP(B1412,'Cartes IGN'!$A$1:$B$3233,2,FALSE))</f>
        <v/>
      </c>
      <c r="V1412" s="147" t="str">
        <f>IF(B1412="","",VLOOKUP(B1412,'Cartes IGN'!$A$1:$D$3233,4,FALSE))</f>
        <v/>
      </c>
      <c r="W1412" s="146" t="str">
        <f>IF(B1412="","",VLOOKUP(B1412,'Cartes IGN'!$A$1:$C$3233,3,FALSE))</f>
        <v/>
      </c>
      <c r="X1412" s="146" t="str">
        <f t="shared" si="21"/>
        <v/>
      </c>
      <c r="Y1412" s="146" t="str">
        <f>IF(X1412="","",VLOOKUP(X1412,Secteur_SQ!$A$1:$B$3870,2,FALSE))</f>
        <v/>
      </c>
      <c r="Z1412" s="146" t="str">
        <f>IF(X1412="","",VLOOKUP(X1412,Secteur_SQ!$A$1:$C$3870,3,FALSE))</f>
        <v/>
      </c>
    </row>
    <row r="1413" spans="1:26">
      <c r="A1413" s="102"/>
      <c r="B1413" s="102"/>
      <c r="C1413" s="102"/>
      <c r="D1413" s="85"/>
      <c r="E1413" s="103"/>
      <c r="F1413" s="104"/>
      <c r="G1413" s="104"/>
      <c r="H1413" s="108"/>
      <c r="I1413" s="104"/>
      <c r="J1413" s="106"/>
      <c r="K1413" s="12"/>
      <c r="L1413" s="107"/>
      <c r="M1413" s="103"/>
      <c r="N1413" s="149"/>
      <c r="O1413" s="89"/>
      <c r="P1413" s="89"/>
      <c r="Q1413" s="89"/>
      <c r="R1413" s="145" t="str">
        <f>IF(A1413="","",VLOOKUP(A1413,Espèces!$A$2:$B$510,2,FALSE))</f>
        <v/>
      </c>
      <c r="S1413" s="146" t="str">
        <f>IF(J1413="","",VLOOKUP(J1413,'code nicheur'!$A$1:$B$16,2,FALSE))</f>
        <v/>
      </c>
      <c r="T1413" s="147" t="str">
        <f>IF(J1413="","",VLOOKUP(J1413,'code nicheur'!$A$1:$C$16,3,FALSE))</f>
        <v/>
      </c>
      <c r="U1413" s="145" t="str">
        <f>IF(B1413="","",VLOOKUP(B1413,'Cartes IGN'!$A$1:$B$3233,2,FALSE))</f>
        <v/>
      </c>
      <c r="V1413" s="147" t="str">
        <f>IF(B1413="","",VLOOKUP(B1413,'Cartes IGN'!$A$1:$D$3233,4,FALSE))</f>
        <v/>
      </c>
      <c r="W1413" s="146" t="str">
        <f>IF(B1413="","",VLOOKUP(B1413,'Cartes IGN'!$A$1:$C$3233,3,FALSE))</f>
        <v/>
      </c>
      <c r="X1413" s="146" t="str">
        <f t="shared" si="21"/>
        <v/>
      </c>
      <c r="Y1413" s="146" t="str">
        <f>IF(X1413="","",VLOOKUP(X1413,Secteur_SQ!$A$1:$B$3870,2,FALSE))</f>
        <v/>
      </c>
      <c r="Z1413" s="146" t="str">
        <f>IF(X1413="","",VLOOKUP(X1413,Secteur_SQ!$A$1:$C$3870,3,FALSE))</f>
        <v/>
      </c>
    </row>
    <row r="1414" spans="1:26">
      <c r="A1414" s="102"/>
      <c r="B1414" s="102"/>
      <c r="C1414" s="102"/>
      <c r="D1414" s="85"/>
      <c r="E1414" s="103"/>
      <c r="F1414" s="104"/>
      <c r="G1414" s="104"/>
      <c r="H1414" s="108"/>
      <c r="I1414" s="104"/>
      <c r="J1414" s="106"/>
      <c r="K1414" s="12"/>
      <c r="L1414" s="107"/>
      <c r="M1414" s="103"/>
      <c r="N1414" s="149"/>
      <c r="O1414" s="89"/>
      <c r="P1414" s="89"/>
      <c r="Q1414" s="89"/>
      <c r="R1414" s="145" t="str">
        <f>IF(A1414="","",VLOOKUP(A1414,Espèces!$A$2:$B$510,2,FALSE))</f>
        <v/>
      </c>
      <c r="S1414" s="146" t="str">
        <f>IF(J1414="","",VLOOKUP(J1414,'code nicheur'!$A$1:$B$16,2,FALSE))</f>
        <v/>
      </c>
      <c r="T1414" s="147" t="str">
        <f>IF(J1414="","",VLOOKUP(J1414,'code nicheur'!$A$1:$C$16,3,FALSE))</f>
        <v/>
      </c>
      <c r="U1414" s="145" t="str">
        <f>IF(B1414="","",VLOOKUP(B1414,'Cartes IGN'!$A$1:$B$3233,2,FALSE))</f>
        <v/>
      </c>
      <c r="V1414" s="147" t="str">
        <f>IF(B1414="","",VLOOKUP(B1414,'Cartes IGN'!$A$1:$D$3233,4,FALSE))</f>
        <v/>
      </c>
      <c r="W1414" s="146" t="str">
        <f>IF(B1414="","",VLOOKUP(B1414,'Cartes IGN'!$A$1:$C$3233,3,FALSE))</f>
        <v/>
      </c>
      <c r="X1414" s="146" t="str">
        <f t="shared" si="21"/>
        <v/>
      </c>
      <c r="Y1414" s="146" t="str">
        <f>IF(X1414="","",VLOOKUP(X1414,Secteur_SQ!$A$1:$B$3870,2,FALSE))</f>
        <v/>
      </c>
      <c r="Z1414" s="146" t="str">
        <f>IF(X1414="","",VLOOKUP(X1414,Secteur_SQ!$A$1:$C$3870,3,FALSE))</f>
        <v/>
      </c>
    </row>
    <row r="1415" spans="1:26">
      <c r="A1415" s="102"/>
      <c r="B1415" s="102"/>
      <c r="C1415" s="102"/>
      <c r="D1415" s="85"/>
      <c r="E1415" s="103"/>
      <c r="F1415" s="104"/>
      <c r="G1415" s="104"/>
      <c r="H1415" s="108"/>
      <c r="I1415" s="104"/>
      <c r="J1415" s="106"/>
      <c r="K1415" s="12"/>
      <c r="L1415" s="107"/>
      <c r="M1415" s="103"/>
      <c r="N1415" s="149"/>
      <c r="O1415" s="89"/>
      <c r="P1415" s="89"/>
      <c r="Q1415" s="89"/>
      <c r="R1415" s="145" t="str">
        <f>IF(A1415="","",VLOOKUP(A1415,Espèces!$A$2:$B$510,2,FALSE))</f>
        <v/>
      </c>
      <c r="S1415" s="146" t="str">
        <f>IF(J1415="","",VLOOKUP(J1415,'code nicheur'!$A$1:$B$16,2,FALSE))</f>
        <v/>
      </c>
      <c r="T1415" s="147" t="str">
        <f>IF(J1415="","",VLOOKUP(J1415,'code nicheur'!$A$1:$C$16,3,FALSE))</f>
        <v/>
      </c>
      <c r="U1415" s="145" t="str">
        <f>IF(B1415="","",VLOOKUP(B1415,'Cartes IGN'!$A$1:$B$3233,2,FALSE))</f>
        <v/>
      </c>
      <c r="V1415" s="147" t="str">
        <f>IF(B1415="","",VLOOKUP(B1415,'Cartes IGN'!$A$1:$D$3233,4,FALSE))</f>
        <v/>
      </c>
      <c r="W1415" s="146" t="str">
        <f>IF(B1415="","",VLOOKUP(B1415,'Cartes IGN'!$A$1:$C$3233,3,FALSE))</f>
        <v/>
      </c>
      <c r="X1415" s="146" t="str">
        <f t="shared" si="21"/>
        <v/>
      </c>
      <c r="Y1415" s="146" t="str">
        <f>IF(X1415="","",VLOOKUP(X1415,Secteur_SQ!$A$1:$B$3870,2,FALSE))</f>
        <v/>
      </c>
      <c r="Z1415" s="146" t="str">
        <f>IF(X1415="","",VLOOKUP(X1415,Secteur_SQ!$A$1:$C$3870,3,FALSE))</f>
        <v/>
      </c>
    </row>
    <row r="1416" spans="1:26">
      <c r="A1416" s="102"/>
      <c r="B1416" s="102"/>
      <c r="C1416" s="102"/>
      <c r="D1416" s="85"/>
      <c r="E1416" s="103"/>
      <c r="F1416" s="104"/>
      <c r="G1416" s="104"/>
      <c r="H1416" s="108"/>
      <c r="I1416" s="104"/>
      <c r="J1416" s="106"/>
      <c r="K1416" s="12"/>
      <c r="L1416" s="107"/>
      <c r="M1416" s="103"/>
      <c r="N1416" s="149"/>
      <c r="O1416" s="89"/>
      <c r="P1416" s="89"/>
      <c r="Q1416" s="89"/>
      <c r="R1416" s="145" t="str">
        <f>IF(A1416="","",VLOOKUP(A1416,Espèces!$A$2:$B$510,2,FALSE))</f>
        <v/>
      </c>
      <c r="S1416" s="146" t="str">
        <f>IF(J1416="","",VLOOKUP(J1416,'code nicheur'!$A$1:$B$16,2,FALSE))</f>
        <v/>
      </c>
      <c r="T1416" s="147" t="str">
        <f>IF(J1416="","",VLOOKUP(J1416,'code nicheur'!$A$1:$C$16,3,FALSE))</f>
        <v/>
      </c>
      <c r="U1416" s="145" t="str">
        <f>IF(B1416="","",VLOOKUP(B1416,'Cartes IGN'!$A$1:$B$3233,2,FALSE))</f>
        <v/>
      </c>
      <c r="V1416" s="147" t="str">
        <f>IF(B1416="","",VLOOKUP(B1416,'Cartes IGN'!$A$1:$D$3233,4,FALSE))</f>
        <v/>
      </c>
      <c r="W1416" s="146" t="str">
        <f>IF(B1416="","",VLOOKUP(B1416,'Cartes IGN'!$A$1:$C$3233,3,FALSE))</f>
        <v/>
      </c>
      <c r="X1416" s="146" t="str">
        <f t="shared" si="21"/>
        <v/>
      </c>
      <c r="Y1416" s="146" t="str">
        <f>IF(X1416="","",VLOOKUP(X1416,Secteur_SQ!$A$1:$B$3870,2,FALSE))</f>
        <v/>
      </c>
      <c r="Z1416" s="146" t="str">
        <f>IF(X1416="","",VLOOKUP(X1416,Secteur_SQ!$A$1:$C$3870,3,FALSE))</f>
        <v/>
      </c>
    </row>
    <row r="1417" spans="1:26">
      <c r="A1417" s="102"/>
      <c r="B1417" s="102"/>
      <c r="C1417" s="102"/>
      <c r="D1417" s="85"/>
      <c r="E1417" s="103"/>
      <c r="F1417" s="104"/>
      <c r="G1417" s="104"/>
      <c r="H1417" s="108"/>
      <c r="I1417" s="104"/>
      <c r="J1417" s="106"/>
      <c r="K1417" s="12"/>
      <c r="L1417" s="107"/>
      <c r="M1417" s="103"/>
      <c r="N1417" s="149"/>
      <c r="O1417" s="89"/>
      <c r="P1417" s="89"/>
      <c r="Q1417" s="89"/>
      <c r="R1417" s="145" t="str">
        <f>IF(A1417="","",VLOOKUP(A1417,Espèces!$A$2:$B$510,2,FALSE))</f>
        <v/>
      </c>
      <c r="S1417" s="146" t="str">
        <f>IF(J1417="","",VLOOKUP(J1417,'code nicheur'!$A$1:$B$16,2,FALSE))</f>
        <v/>
      </c>
      <c r="T1417" s="147" t="str">
        <f>IF(J1417="","",VLOOKUP(J1417,'code nicheur'!$A$1:$C$16,3,FALSE))</f>
        <v/>
      </c>
      <c r="U1417" s="145" t="str">
        <f>IF(B1417="","",VLOOKUP(B1417,'Cartes IGN'!$A$1:$B$3233,2,FALSE))</f>
        <v/>
      </c>
      <c r="V1417" s="147" t="str">
        <f>IF(B1417="","",VLOOKUP(B1417,'Cartes IGN'!$A$1:$D$3233,4,FALSE))</f>
        <v/>
      </c>
      <c r="W1417" s="146" t="str">
        <f>IF(B1417="","",VLOOKUP(B1417,'Cartes IGN'!$A$1:$C$3233,3,FALSE))</f>
        <v/>
      </c>
      <c r="X1417" s="146" t="str">
        <f t="shared" si="21"/>
        <v/>
      </c>
      <c r="Y1417" s="146" t="str">
        <f>IF(X1417="","",VLOOKUP(X1417,Secteur_SQ!$A$1:$B$3870,2,FALSE))</f>
        <v/>
      </c>
      <c r="Z1417" s="146" t="str">
        <f>IF(X1417="","",VLOOKUP(X1417,Secteur_SQ!$A$1:$C$3870,3,FALSE))</f>
        <v/>
      </c>
    </row>
    <row r="1418" spans="1:26">
      <c r="A1418" s="102"/>
      <c r="B1418" s="102"/>
      <c r="C1418" s="102"/>
      <c r="D1418" s="85"/>
      <c r="E1418" s="103"/>
      <c r="F1418" s="104"/>
      <c r="G1418" s="104"/>
      <c r="H1418" s="108"/>
      <c r="I1418" s="104"/>
      <c r="J1418" s="106"/>
      <c r="K1418" s="12"/>
      <c r="L1418" s="107"/>
      <c r="M1418" s="103"/>
      <c r="N1418" s="149"/>
      <c r="O1418" s="89"/>
      <c r="P1418" s="89"/>
      <c r="Q1418" s="89"/>
      <c r="R1418" s="145" t="str">
        <f>IF(A1418="","",VLOOKUP(A1418,Espèces!$A$2:$B$510,2,FALSE))</f>
        <v/>
      </c>
      <c r="S1418" s="146" t="str">
        <f>IF(J1418="","",VLOOKUP(J1418,'code nicheur'!$A$1:$B$16,2,FALSE))</f>
        <v/>
      </c>
      <c r="T1418" s="147" t="str">
        <f>IF(J1418="","",VLOOKUP(J1418,'code nicheur'!$A$1:$C$16,3,FALSE))</f>
        <v/>
      </c>
      <c r="U1418" s="145" t="str">
        <f>IF(B1418="","",VLOOKUP(B1418,'Cartes IGN'!$A$1:$B$3233,2,FALSE))</f>
        <v/>
      </c>
      <c r="V1418" s="147" t="str">
        <f>IF(B1418="","",VLOOKUP(B1418,'Cartes IGN'!$A$1:$D$3233,4,FALSE))</f>
        <v/>
      </c>
      <c r="W1418" s="146" t="str">
        <f>IF(B1418="","",VLOOKUP(B1418,'Cartes IGN'!$A$1:$C$3233,3,FALSE))</f>
        <v/>
      </c>
      <c r="X1418" s="146" t="str">
        <f t="shared" si="21"/>
        <v/>
      </c>
      <c r="Y1418" s="146" t="str">
        <f>IF(X1418="","",VLOOKUP(X1418,Secteur_SQ!$A$1:$B$3870,2,FALSE))</f>
        <v/>
      </c>
      <c r="Z1418" s="146" t="str">
        <f>IF(X1418="","",VLOOKUP(X1418,Secteur_SQ!$A$1:$C$3870,3,FALSE))</f>
        <v/>
      </c>
    </row>
    <row r="1419" spans="1:26">
      <c r="A1419" s="102"/>
      <c r="B1419" s="102"/>
      <c r="C1419" s="102"/>
      <c r="D1419" s="85"/>
      <c r="E1419" s="103"/>
      <c r="F1419" s="104"/>
      <c r="G1419" s="104"/>
      <c r="H1419" s="108"/>
      <c r="I1419" s="104"/>
      <c r="J1419" s="106"/>
      <c r="K1419" s="12"/>
      <c r="L1419" s="107"/>
      <c r="M1419" s="103"/>
      <c r="N1419" s="149"/>
      <c r="O1419" s="89"/>
      <c r="P1419" s="89"/>
      <c r="Q1419" s="89"/>
      <c r="R1419" s="145" t="str">
        <f>IF(A1419="","",VLOOKUP(A1419,Espèces!$A$2:$B$510,2,FALSE))</f>
        <v/>
      </c>
      <c r="S1419" s="146" t="str">
        <f>IF(J1419="","",VLOOKUP(J1419,'code nicheur'!$A$1:$B$16,2,FALSE))</f>
        <v/>
      </c>
      <c r="T1419" s="147" t="str">
        <f>IF(J1419="","",VLOOKUP(J1419,'code nicheur'!$A$1:$C$16,3,FALSE))</f>
        <v/>
      </c>
      <c r="U1419" s="145" t="str">
        <f>IF(B1419="","",VLOOKUP(B1419,'Cartes IGN'!$A$1:$B$3233,2,FALSE))</f>
        <v/>
      </c>
      <c r="V1419" s="147" t="str">
        <f>IF(B1419="","",VLOOKUP(B1419,'Cartes IGN'!$A$1:$D$3233,4,FALSE))</f>
        <v/>
      </c>
      <c r="W1419" s="146" t="str">
        <f>IF(B1419="","",VLOOKUP(B1419,'Cartes IGN'!$A$1:$C$3233,3,FALSE))</f>
        <v/>
      </c>
      <c r="X1419" s="146" t="str">
        <f t="shared" si="21"/>
        <v/>
      </c>
      <c r="Y1419" s="146" t="str">
        <f>IF(X1419="","",VLOOKUP(X1419,Secteur_SQ!$A$1:$B$3870,2,FALSE))</f>
        <v/>
      </c>
      <c r="Z1419" s="146" t="str">
        <f>IF(X1419="","",VLOOKUP(X1419,Secteur_SQ!$A$1:$C$3870,3,FALSE))</f>
        <v/>
      </c>
    </row>
    <row r="1420" spans="1:26">
      <c r="A1420" s="102"/>
      <c r="B1420" s="102"/>
      <c r="C1420" s="102"/>
      <c r="D1420" s="85"/>
      <c r="E1420" s="103"/>
      <c r="F1420" s="104"/>
      <c r="G1420" s="104"/>
      <c r="H1420" s="108"/>
      <c r="I1420" s="104"/>
      <c r="J1420" s="106"/>
      <c r="K1420" s="12"/>
      <c r="L1420" s="107"/>
      <c r="M1420" s="103"/>
      <c r="N1420" s="149"/>
      <c r="O1420" s="89"/>
      <c r="P1420" s="89"/>
      <c r="Q1420" s="89"/>
      <c r="R1420" s="145" t="str">
        <f>IF(A1420="","",VLOOKUP(A1420,Espèces!$A$2:$B$510,2,FALSE))</f>
        <v/>
      </c>
      <c r="S1420" s="146" t="str">
        <f>IF(J1420="","",VLOOKUP(J1420,'code nicheur'!$A$1:$B$16,2,FALSE))</f>
        <v/>
      </c>
      <c r="T1420" s="147" t="str">
        <f>IF(J1420="","",VLOOKUP(J1420,'code nicheur'!$A$1:$C$16,3,FALSE))</f>
        <v/>
      </c>
      <c r="U1420" s="145" t="str">
        <f>IF(B1420="","",VLOOKUP(B1420,'Cartes IGN'!$A$1:$B$3233,2,FALSE))</f>
        <v/>
      </c>
      <c r="V1420" s="147" t="str">
        <f>IF(B1420="","",VLOOKUP(B1420,'Cartes IGN'!$A$1:$D$3233,4,FALSE))</f>
        <v/>
      </c>
      <c r="W1420" s="146" t="str">
        <f>IF(B1420="","",VLOOKUP(B1420,'Cartes IGN'!$A$1:$C$3233,3,FALSE))</f>
        <v/>
      </c>
      <c r="X1420" s="146" t="str">
        <f t="shared" si="21"/>
        <v/>
      </c>
      <c r="Y1420" s="146" t="str">
        <f>IF(X1420="","",VLOOKUP(X1420,Secteur_SQ!$A$1:$B$3870,2,FALSE))</f>
        <v/>
      </c>
      <c r="Z1420" s="146" t="str">
        <f>IF(X1420="","",VLOOKUP(X1420,Secteur_SQ!$A$1:$C$3870,3,FALSE))</f>
        <v/>
      </c>
    </row>
    <row r="1421" spans="1:26">
      <c r="A1421" s="102"/>
      <c r="B1421" s="102"/>
      <c r="C1421" s="102"/>
      <c r="D1421" s="85"/>
      <c r="E1421" s="103"/>
      <c r="F1421" s="104"/>
      <c r="G1421" s="104"/>
      <c r="H1421" s="108"/>
      <c r="I1421" s="104"/>
      <c r="J1421" s="106"/>
      <c r="K1421" s="12"/>
      <c r="L1421" s="107"/>
      <c r="M1421" s="103"/>
      <c r="N1421" s="149"/>
      <c r="O1421" s="89"/>
      <c r="P1421" s="89"/>
      <c r="Q1421" s="89"/>
      <c r="R1421" s="145" t="str">
        <f>IF(A1421="","",VLOOKUP(A1421,Espèces!$A$2:$B$510,2,FALSE))</f>
        <v/>
      </c>
      <c r="S1421" s="146" t="str">
        <f>IF(J1421="","",VLOOKUP(J1421,'code nicheur'!$A$1:$B$16,2,FALSE))</f>
        <v/>
      </c>
      <c r="T1421" s="147" t="str">
        <f>IF(J1421="","",VLOOKUP(J1421,'code nicheur'!$A$1:$C$16,3,FALSE))</f>
        <v/>
      </c>
      <c r="U1421" s="145" t="str">
        <f>IF(B1421="","",VLOOKUP(B1421,'Cartes IGN'!$A$1:$B$3233,2,FALSE))</f>
        <v/>
      </c>
      <c r="V1421" s="147" t="str">
        <f>IF(B1421="","",VLOOKUP(B1421,'Cartes IGN'!$A$1:$D$3233,4,FALSE))</f>
        <v/>
      </c>
      <c r="W1421" s="146" t="str">
        <f>IF(B1421="","",VLOOKUP(B1421,'Cartes IGN'!$A$1:$C$3233,3,FALSE))</f>
        <v/>
      </c>
      <c r="X1421" s="146" t="str">
        <f t="shared" si="21"/>
        <v/>
      </c>
      <c r="Y1421" s="146" t="str">
        <f>IF(X1421="","",VLOOKUP(X1421,Secteur_SQ!$A$1:$B$3870,2,FALSE))</f>
        <v/>
      </c>
      <c r="Z1421" s="146" t="str">
        <f>IF(X1421="","",VLOOKUP(X1421,Secteur_SQ!$A$1:$C$3870,3,FALSE))</f>
        <v/>
      </c>
    </row>
    <row r="1422" spans="1:26">
      <c r="A1422" s="102"/>
      <c r="B1422" s="102"/>
      <c r="C1422" s="102"/>
      <c r="D1422" s="85"/>
      <c r="E1422" s="103"/>
      <c r="F1422" s="104"/>
      <c r="G1422" s="104"/>
      <c r="H1422" s="108"/>
      <c r="I1422" s="104"/>
      <c r="J1422" s="106"/>
      <c r="K1422" s="12"/>
      <c r="L1422" s="107"/>
      <c r="M1422" s="103"/>
      <c r="N1422" s="149"/>
      <c r="O1422" s="89"/>
      <c r="P1422" s="89"/>
      <c r="Q1422" s="89"/>
      <c r="R1422" s="145" t="str">
        <f>IF(A1422="","",VLOOKUP(A1422,Espèces!$A$2:$B$510,2,FALSE))</f>
        <v/>
      </c>
      <c r="S1422" s="146" t="str">
        <f>IF(J1422="","",VLOOKUP(J1422,'code nicheur'!$A$1:$B$16,2,FALSE))</f>
        <v/>
      </c>
      <c r="T1422" s="147" t="str">
        <f>IF(J1422="","",VLOOKUP(J1422,'code nicheur'!$A$1:$C$16,3,FALSE))</f>
        <v/>
      </c>
      <c r="U1422" s="145" t="str">
        <f>IF(B1422="","",VLOOKUP(B1422,'Cartes IGN'!$A$1:$B$3233,2,FALSE))</f>
        <v/>
      </c>
      <c r="V1422" s="147" t="str">
        <f>IF(B1422="","",VLOOKUP(B1422,'Cartes IGN'!$A$1:$D$3233,4,FALSE))</f>
        <v/>
      </c>
      <c r="W1422" s="146" t="str">
        <f>IF(B1422="","",VLOOKUP(B1422,'Cartes IGN'!$A$1:$C$3233,3,FALSE))</f>
        <v/>
      </c>
      <c r="X1422" s="146" t="str">
        <f t="shared" si="21"/>
        <v/>
      </c>
      <c r="Y1422" s="146" t="str">
        <f>IF(X1422="","",VLOOKUP(X1422,Secteur_SQ!$A$1:$B$3870,2,FALSE))</f>
        <v/>
      </c>
      <c r="Z1422" s="146" t="str">
        <f>IF(X1422="","",VLOOKUP(X1422,Secteur_SQ!$A$1:$C$3870,3,FALSE))</f>
        <v/>
      </c>
    </row>
    <row r="1423" spans="1:26">
      <c r="A1423" s="102"/>
      <c r="B1423" s="102"/>
      <c r="C1423" s="102"/>
      <c r="D1423" s="85"/>
      <c r="E1423" s="103"/>
      <c r="F1423" s="104"/>
      <c r="G1423" s="104"/>
      <c r="H1423" s="108"/>
      <c r="I1423" s="104"/>
      <c r="J1423" s="106"/>
      <c r="K1423" s="12"/>
      <c r="L1423" s="107"/>
      <c r="M1423" s="103"/>
      <c r="N1423" s="149"/>
      <c r="O1423" s="89"/>
      <c r="P1423" s="89"/>
      <c r="Q1423" s="89"/>
      <c r="R1423" s="145" t="str">
        <f>IF(A1423="","",VLOOKUP(A1423,Espèces!$A$2:$B$510,2,FALSE))</f>
        <v/>
      </c>
      <c r="S1423" s="146" t="str">
        <f>IF(J1423="","",VLOOKUP(J1423,'code nicheur'!$A$1:$B$16,2,FALSE))</f>
        <v/>
      </c>
      <c r="T1423" s="147" t="str">
        <f>IF(J1423="","",VLOOKUP(J1423,'code nicheur'!$A$1:$C$16,3,FALSE))</f>
        <v/>
      </c>
      <c r="U1423" s="145" t="str">
        <f>IF(B1423="","",VLOOKUP(B1423,'Cartes IGN'!$A$1:$B$3233,2,FALSE))</f>
        <v/>
      </c>
      <c r="V1423" s="147" t="str">
        <f>IF(B1423="","",VLOOKUP(B1423,'Cartes IGN'!$A$1:$D$3233,4,FALSE))</f>
        <v/>
      </c>
      <c r="W1423" s="146" t="str">
        <f>IF(B1423="","",VLOOKUP(B1423,'Cartes IGN'!$A$1:$C$3233,3,FALSE))</f>
        <v/>
      </c>
      <c r="X1423" s="146" t="str">
        <f t="shared" si="21"/>
        <v/>
      </c>
      <c r="Y1423" s="146" t="str">
        <f>IF(X1423="","",VLOOKUP(X1423,Secteur_SQ!$A$1:$B$3870,2,FALSE))</f>
        <v/>
      </c>
      <c r="Z1423" s="146" t="str">
        <f>IF(X1423="","",VLOOKUP(X1423,Secteur_SQ!$A$1:$C$3870,3,FALSE))</f>
        <v/>
      </c>
    </row>
    <row r="1424" spans="1:26">
      <c r="A1424" s="102"/>
      <c r="B1424" s="102"/>
      <c r="C1424" s="102"/>
      <c r="D1424" s="85"/>
      <c r="E1424" s="103"/>
      <c r="F1424" s="104"/>
      <c r="G1424" s="104"/>
      <c r="H1424" s="108"/>
      <c r="I1424" s="104"/>
      <c r="J1424" s="106"/>
      <c r="K1424" s="12"/>
      <c r="L1424" s="107"/>
      <c r="M1424" s="103"/>
      <c r="N1424" s="149"/>
      <c r="O1424" s="89"/>
      <c r="P1424" s="89"/>
      <c r="Q1424" s="89"/>
      <c r="R1424" s="145" t="str">
        <f>IF(A1424="","",VLOOKUP(A1424,Espèces!$A$2:$B$510,2,FALSE))</f>
        <v/>
      </c>
      <c r="S1424" s="146" t="str">
        <f>IF(J1424="","",VLOOKUP(J1424,'code nicheur'!$A$1:$B$16,2,FALSE))</f>
        <v/>
      </c>
      <c r="T1424" s="147" t="str">
        <f>IF(J1424="","",VLOOKUP(J1424,'code nicheur'!$A$1:$C$16,3,FALSE))</f>
        <v/>
      </c>
      <c r="U1424" s="145" t="str">
        <f>IF(B1424="","",VLOOKUP(B1424,'Cartes IGN'!$A$1:$B$3233,2,FALSE))</f>
        <v/>
      </c>
      <c r="V1424" s="147" t="str">
        <f>IF(B1424="","",VLOOKUP(B1424,'Cartes IGN'!$A$1:$D$3233,4,FALSE))</f>
        <v/>
      </c>
      <c r="W1424" s="146" t="str">
        <f>IF(B1424="","",VLOOKUP(B1424,'Cartes IGN'!$A$1:$C$3233,3,FALSE))</f>
        <v/>
      </c>
      <c r="X1424" s="146" t="str">
        <f t="shared" si="21"/>
        <v/>
      </c>
      <c r="Y1424" s="146" t="str">
        <f>IF(X1424="","",VLOOKUP(X1424,Secteur_SQ!$A$1:$B$3870,2,FALSE))</f>
        <v/>
      </c>
      <c r="Z1424" s="146" t="str">
        <f>IF(X1424="","",VLOOKUP(X1424,Secteur_SQ!$A$1:$C$3870,3,FALSE))</f>
        <v/>
      </c>
    </row>
    <row r="1425" spans="1:26">
      <c r="A1425" s="102"/>
      <c r="B1425" s="102"/>
      <c r="C1425" s="102"/>
      <c r="D1425" s="85"/>
      <c r="E1425" s="103"/>
      <c r="F1425" s="104"/>
      <c r="G1425" s="104"/>
      <c r="H1425" s="108"/>
      <c r="I1425" s="104"/>
      <c r="J1425" s="106"/>
      <c r="K1425" s="12"/>
      <c r="L1425" s="107"/>
      <c r="M1425" s="103"/>
      <c r="N1425" s="149"/>
      <c r="O1425" s="89"/>
      <c r="P1425" s="89"/>
      <c r="Q1425" s="89"/>
      <c r="R1425" s="145" t="str">
        <f>IF(A1425="","",VLOOKUP(A1425,Espèces!$A$2:$B$510,2,FALSE))</f>
        <v/>
      </c>
      <c r="S1425" s="146" t="str">
        <f>IF(J1425="","",VLOOKUP(J1425,'code nicheur'!$A$1:$B$16,2,FALSE))</f>
        <v/>
      </c>
      <c r="T1425" s="147" t="str">
        <f>IF(J1425="","",VLOOKUP(J1425,'code nicheur'!$A$1:$C$16,3,FALSE))</f>
        <v/>
      </c>
      <c r="U1425" s="145" t="str">
        <f>IF(B1425="","",VLOOKUP(B1425,'Cartes IGN'!$A$1:$B$3233,2,FALSE))</f>
        <v/>
      </c>
      <c r="V1425" s="147" t="str">
        <f>IF(B1425="","",VLOOKUP(B1425,'Cartes IGN'!$A$1:$D$3233,4,FALSE))</f>
        <v/>
      </c>
      <c r="W1425" s="146" t="str">
        <f>IF(B1425="","",VLOOKUP(B1425,'Cartes IGN'!$A$1:$C$3233,3,FALSE))</f>
        <v/>
      </c>
      <c r="X1425" s="146" t="str">
        <f t="shared" si="21"/>
        <v/>
      </c>
      <c r="Y1425" s="146" t="str">
        <f>IF(X1425="","",VLOOKUP(X1425,Secteur_SQ!$A$1:$B$3870,2,FALSE))</f>
        <v/>
      </c>
      <c r="Z1425" s="146" t="str">
        <f>IF(X1425="","",VLOOKUP(X1425,Secteur_SQ!$A$1:$C$3870,3,FALSE))</f>
        <v/>
      </c>
    </row>
    <row r="1426" spans="1:26">
      <c r="A1426" s="102"/>
      <c r="B1426" s="102"/>
      <c r="C1426" s="102"/>
      <c r="D1426" s="85"/>
      <c r="E1426" s="103"/>
      <c r="F1426" s="104"/>
      <c r="G1426" s="104"/>
      <c r="H1426" s="108"/>
      <c r="I1426" s="104"/>
      <c r="J1426" s="106"/>
      <c r="K1426" s="12"/>
      <c r="L1426" s="107"/>
      <c r="M1426" s="103"/>
      <c r="N1426" s="149"/>
      <c r="O1426" s="89"/>
      <c r="P1426" s="89"/>
      <c r="Q1426" s="89"/>
      <c r="R1426" s="145" t="str">
        <f>IF(A1426="","",VLOOKUP(A1426,Espèces!$A$2:$B$510,2,FALSE))</f>
        <v/>
      </c>
      <c r="S1426" s="146" t="str">
        <f>IF(J1426="","",VLOOKUP(J1426,'code nicheur'!$A$1:$B$16,2,FALSE))</f>
        <v/>
      </c>
      <c r="T1426" s="147" t="str">
        <f>IF(J1426="","",VLOOKUP(J1426,'code nicheur'!$A$1:$C$16,3,FALSE))</f>
        <v/>
      </c>
      <c r="U1426" s="145" t="str">
        <f>IF(B1426="","",VLOOKUP(B1426,'Cartes IGN'!$A$1:$B$3233,2,FALSE))</f>
        <v/>
      </c>
      <c r="V1426" s="147" t="str">
        <f>IF(B1426="","",VLOOKUP(B1426,'Cartes IGN'!$A$1:$D$3233,4,FALSE))</f>
        <v/>
      </c>
      <c r="W1426" s="146" t="str">
        <f>IF(B1426="","",VLOOKUP(B1426,'Cartes IGN'!$A$1:$C$3233,3,FALSE))</f>
        <v/>
      </c>
      <c r="X1426" s="146" t="str">
        <f t="shared" si="21"/>
        <v/>
      </c>
      <c r="Y1426" s="146" t="str">
        <f>IF(X1426="","",VLOOKUP(X1426,Secteur_SQ!$A$1:$B$3870,2,FALSE))</f>
        <v/>
      </c>
      <c r="Z1426" s="146" t="str">
        <f>IF(X1426="","",VLOOKUP(X1426,Secteur_SQ!$A$1:$C$3870,3,FALSE))</f>
        <v/>
      </c>
    </row>
    <row r="1427" spans="1:26">
      <c r="A1427" s="102"/>
      <c r="B1427" s="102"/>
      <c r="C1427" s="102"/>
      <c r="D1427" s="85"/>
      <c r="E1427" s="103"/>
      <c r="F1427" s="104"/>
      <c r="G1427" s="104"/>
      <c r="H1427" s="108"/>
      <c r="I1427" s="104"/>
      <c r="J1427" s="106"/>
      <c r="K1427" s="12"/>
      <c r="L1427" s="107"/>
      <c r="M1427" s="103"/>
      <c r="N1427" s="149"/>
      <c r="O1427" s="89"/>
      <c r="P1427" s="89"/>
      <c r="Q1427" s="89"/>
      <c r="R1427" s="145" t="str">
        <f>IF(A1427="","",VLOOKUP(A1427,Espèces!$A$2:$B$510,2,FALSE))</f>
        <v/>
      </c>
      <c r="S1427" s="146" t="str">
        <f>IF(J1427="","",VLOOKUP(J1427,'code nicheur'!$A$1:$B$16,2,FALSE))</f>
        <v/>
      </c>
      <c r="T1427" s="147" t="str">
        <f>IF(J1427="","",VLOOKUP(J1427,'code nicheur'!$A$1:$C$16,3,FALSE))</f>
        <v/>
      </c>
      <c r="U1427" s="145" t="str">
        <f>IF(B1427="","",VLOOKUP(B1427,'Cartes IGN'!$A$1:$B$3233,2,FALSE))</f>
        <v/>
      </c>
      <c r="V1427" s="147" t="str">
        <f>IF(B1427="","",VLOOKUP(B1427,'Cartes IGN'!$A$1:$D$3233,4,FALSE))</f>
        <v/>
      </c>
      <c r="W1427" s="146" t="str">
        <f>IF(B1427="","",VLOOKUP(B1427,'Cartes IGN'!$A$1:$C$3233,3,FALSE))</f>
        <v/>
      </c>
      <c r="X1427" s="146" t="str">
        <f t="shared" si="21"/>
        <v/>
      </c>
      <c r="Y1427" s="146" t="str">
        <f>IF(X1427="","",VLOOKUP(X1427,Secteur_SQ!$A$1:$B$3870,2,FALSE))</f>
        <v/>
      </c>
      <c r="Z1427" s="146" t="str">
        <f>IF(X1427="","",VLOOKUP(X1427,Secteur_SQ!$A$1:$C$3870,3,FALSE))</f>
        <v/>
      </c>
    </row>
    <row r="1428" spans="1:26">
      <c r="A1428" s="102"/>
      <c r="B1428" s="102"/>
      <c r="C1428" s="102"/>
      <c r="D1428" s="85"/>
      <c r="E1428" s="103"/>
      <c r="F1428" s="104"/>
      <c r="G1428" s="104"/>
      <c r="H1428" s="108"/>
      <c r="I1428" s="104"/>
      <c r="J1428" s="106"/>
      <c r="K1428" s="12"/>
      <c r="L1428" s="107"/>
      <c r="M1428" s="103"/>
      <c r="N1428" s="149"/>
      <c r="O1428" s="89"/>
      <c r="P1428" s="89"/>
      <c r="Q1428" s="89"/>
      <c r="R1428" s="145" t="str">
        <f>IF(A1428="","",VLOOKUP(A1428,Espèces!$A$2:$B$510,2,FALSE))</f>
        <v/>
      </c>
      <c r="S1428" s="146" t="str">
        <f>IF(J1428="","",VLOOKUP(J1428,'code nicheur'!$A$1:$B$16,2,FALSE))</f>
        <v/>
      </c>
      <c r="T1428" s="147" t="str">
        <f>IF(J1428="","",VLOOKUP(J1428,'code nicheur'!$A$1:$C$16,3,FALSE))</f>
        <v/>
      </c>
      <c r="U1428" s="145" t="str">
        <f>IF(B1428="","",VLOOKUP(B1428,'Cartes IGN'!$A$1:$B$3233,2,FALSE))</f>
        <v/>
      </c>
      <c r="V1428" s="147" t="str">
        <f>IF(B1428="","",VLOOKUP(B1428,'Cartes IGN'!$A$1:$D$3233,4,FALSE))</f>
        <v/>
      </c>
      <c r="W1428" s="146" t="str">
        <f>IF(B1428="","",VLOOKUP(B1428,'Cartes IGN'!$A$1:$C$3233,3,FALSE))</f>
        <v/>
      </c>
      <c r="X1428" s="146" t="str">
        <f t="shared" si="21"/>
        <v/>
      </c>
      <c r="Y1428" s="146" t="str">
        <f>IF(X1428="","",VLOOKUP(X1428,Secteur_SQ!$A$1:$B$3870,2,FALSE))</f>
        <v/>
      </c>
      <c r="Z1428" s="146" t="str">
        <f>IF(X1428="","",VLOOKUP(X1428,Secteur_SQ!$A$1:$C$3870,3,FALSE))</f>
        <v/>
      </c>
    </row>
    <row r="1429" spans="1:26">
      <c r="A1429" s="102"/>
      <c r="B1429" s="102"/>
      <c r="C1429" s="102"/>
      <c r="D1429" s="85"/>
      <c r="E1429" s="103"/>
      <c r="F1429" s="104"/>
      <c r="G1429" s="104"/>
      <c r="H1429" s="108"/>
      <c r="I1429" s="104"/>
      <c r="J1429" s="106"/>
      <c r="K1429" s="12"/>
      <c r="L1429" s="107"/>
      <c r="M1429" s="103"/>
      <c r="N1429" s="149"/>
      <c r="O1429" s="89"/>
      <c r="P1429" s="89"/>
      <c r="Q1429" s="89"/>
      <c r="R1429" s="145" t="str">
        <f>IF(A1429="","",VLOOKUP(A1429,Espèces!$A$2:$B$510,2,FALSE))</f>
        <v/>
      </c>
      <c r="S1429" s="146" t="str">
        <f>IF(J1429="","",VLOOKUP(J1429,'code nicheur'!$A$1:$B$16,2,FALSE))</f>
        <v/>
      </c>
      <c r="T1429" s="147" t="str">
        <f>IF(J1429="","",VLOOKUP(J1429,'code nicheur'!$A$1:$C$16,3,FALSE))</f>
        <v/>
      </c>
      <c r="U1429" s="145" t="str">
        <f>IF(B1429="","",VLOOKUP(B1429,'Cartes IGN'!$A$1:$B$3233,2,FALSE))</f>
        <v/>
      </c>
      <c r="V1429" s="147" t="str">
        <f>IF(B1429="","",VLOOKUP(B1429,'Cartes IGN'!$A$1:$D$3233,4,FALSE))</f>
        <v/>
      </c>
      <c r="W1429" s="146" t="str">
        <f>IF(B1429="","",VLOOKUP(B1429,'Cartes IGN'!$A$1:$C$3233,3,FALSE))</f>
        <v/>
      </c>
      <c r="X1429" s="146" t="str">
        <f t="shared" si="21"/>
        <v/>
      </c>
      <c r="Y1429" s="146" t="str">
        <f>IF(X1429="","",VLOOKUP(X1429,Secteur_SQ!$A$1:$B$3870,2,FALSE))</f>
        <v/>
      </c>
      <c r="Z1429" s="146" t="str">
        <f>IF(X1429="","",VLOOKUP(X1429,Secteur_SQ!$A$1:$C$3870,3,FALSE))</f>
        <v/>
      </c>
    </row>
    <row r="1430" spans="1:26">
      <c r="A1430" s="102"/>
      <c r="B1430" s="102"/>
      <c r="C1430" s="102"/>
      <c r="D1430" s="85"/>
      <c r="E1430" s="103"/>
      <c r="F1430" s="104"/>
      <c r="G1430" s="104"/>
      <c r="H1430" s="108"/>
      <c r="I1430" s="104"/>
      <c r="J1430" s="106"/>
      <c r="K1430" s="12"/>
      <c r="L1430" s="107"/>
      <c r="M1430" s="103"/>
      <c r="N1430" s="149"/>
      <c r="O1430" s="89"/>
      <c r="P1430" s="89"/>
      <c r="Q1430" s="89"/>
      <c r="R1430" s="145" t="str">
        <f>IF(A1430="","",VLOOKUP(A1430,Espèces!$A$2:$B$510,2,FALSE))</f>
        <v/>
      </c>
      <c r="S1430" s="146" t="str">
        <f>IF(J1430="","",VLOOKUP(J1430,'code nicheur'!$A$1:$B$16,2,FALSE))</f>
        <v/>
      </c>
      <c r="T1430" s="147" t="str">
        <f>IF(J1430="","",VLOOKUP(J1430,'code nicheur'!$A$1:$C$16,3,FALSE))</f>
        <v/>
      </c>
      <c r="U1430" s="145" t="str">
        <f>IF(B1430="","",VLOOKUP(B1430,'Cartes IGN'!$A$1:$B$3233,2,FALSE))</f>
        <v/>
      </c>
      <c r="V1430" s="147" t="str">
        <f>IF(B1430="","",VLOOKUP(B1430,'Cartes IGN'!$A$1:$D$3233,4,FALSE))</f>
        <v/>
      </c>
      <c r="W1430" s="146" t="str">
        <f>IF(B1430="","",VLOOKUP(B1430,'Cartes IGN'!$A$1:$C$3233,3,FALSE))</f>
        <v/>
      </c>
      <c r="X1430" s="146" t="str">
        <f t="shared" si="21"/>
        <v/>
      </c>
      <c r="Y1430" s="146" t="str">
        <f>IF(X1430="","",VLOOKUP(X1430,Secteur_SQ!$A$1:$B$3870,2,FALSE))</f>
        <v/>
      </c>
      <c r="Z1430" s="146" t="str">
        <f>IF(X1430="","",VLOOKUP(X1430,Secteur_SQ!$A$1:$C$3870,3,FALSE))</f>
        <v/>
      </c>
    </row>
    <row r="1431" spans="1:26">
      <c r="A1431" s="102"/>
      <c r="B1431" s="102"/>
      <c r="C1431" s="102"/>
      <c r="D1431" s="85"/>
      <c r="E1431" s="103"/>
      <c r="F1431" s="104"/>
      <c r="G1431" s="104"/>
      <c r="H1431" s="108"/>
      <c r="I1431" s="104"/>
      <c r="J1431" s="106"/>
      <c r="K1431" s="12"/>
      <c r="L1431" s="107"/>
      <c r="M1431" s="103"/>
      <c r="N1431" s="149"/>
      <c r="O1431" s="89"/>
      <c r="P1431" s="89"/>
      <c r="Q1431" s="89"/>
      <c r="R1431" s="145" t="str">
        <f>IF(A1431="","",VLOOKUP(A1431,Espèces!$A$2:$B$510,2,FALSE))</f>
        <v/>
      </c>
      <c r="S1431" s="146" t="str">
        <f>IF(J1431="","",VLOOKUP(J1431,'code nicheur'!$A$1:$B$16,2,FALSE))</f>
        <v/>
      </c>
      <c r="T1431" s="147" t="str">
        <f>IF(J1431="","",VLOOKUP(J1431,'code nicheur'!$A$1:$C$16,3,FALSE))</f>
        <v/>
      </c>
      <c r="U1431" s="145" t="str">
        <f>IF(B1431="","",VLOOKUP(B1431,'Cartes IGN'!$A$1:$B$3233,2,FALSE))</f>
        <v/>
      </c>
      <c r="V1431" s="147" t="str">
        <f>IF(B1431="","",VLOOKUP(B1431,'Cartes IGN'!$A$1:$D$3233,4,FALSE))</f>
        <v/>
      </c>
      <c r="W1431" s="146" t="str">
        <f>IF(B1431="","",VLOOKUP(B1431,'Cartes IGN'!$A$1:$C$3233,3,FALSE))</f>
        <v/>
      </c>
      <c r="X1431" s="146" t="str">
        <f t="shared" si="21"/>
        <v/>
      </c>
      <c r="Y1431" s="146" t="str">
        <f>IF(X1431="","",VLOOKUP(X1431,Secteur_SQ!$A$1:$B$3870,2,FALSE))</f>
        <v/>
      </c>
      <c r="Z1431" s="146" t="str">
        <f>IF(X1431="","",VLOOKUP(X1431,Secteur_SQ!$A$1:$C$3870,3,FALSE))</f>
        <v/>
      </c>
    </row>
    <row r="1432" spans="1:26">
      <c r="A1432" s="102"/>
      <c r="B1432" s="102"/>
      <c r="C1432" s="102"/>
      <c r="D1432" s="85"/>
      <c r="E1432" s="103"/>
      <c r="F1432" s="104"/>
      <c r="G1432" s="104"/>
      <c r="H1432" s="108"/>
      <c r="I1432" s="104"/>
      <c r="J1432" s="106"/>
      <c r="K1432" s="12"/>
      <c r="L1432" s="107"/>
      <c r="M1432" s="103"/>
      <c r="N1432" s="149"/>
      <c r="O1432" s="89"/>
      <c r="P1432" s="89"/>
      <c r="Q1432" s="89"/>
      <c r="R1432" s="145" t="str">
        <f>IF(A1432="","",VLOOKUP(A1432,Espèces!$A$2:$B$510,2,FALSE))</f>
        <v/>
      </c>
      <c r="S1432" s="146" t="str">
        <f>IF(J1432="","",VLOOKUP(J1432,'code nicheur'!$A$1:$B$16,2,FALSE))</f>
        <v/>
      </c>
      <c r="T1432" s="147" t="str">
        <f>IF(J1432="","",VLOOKUP(J1432,'code nicheur'!$A$1:$C$16,3,FALSE))</f>
        <v/>
      </c>
      <c r="U1432" s="145" t="str">
        <f>IF(B1432="","",VLOOKUP(B1432,'Cartes IGN'!$A$1:$B$3233,2,FALSE))</f>
        <v/>
      </c>
      <c r="V1432" s="147" t="str">
        <f>IF(B1432="","",VLOOKUP(B1432,'Cartes IGN'!$A$1:$D$3233,4,FALSE))</f>
        <v/>
      </c>
      <c r="W1432" s="146" t="str">
        <f>IF(B1432="","",VLOOKUP(B1432,'Cartes IGN'!$A$1:$C$3233,3,FALSE))</f>
        <v/>
      </c>
      <c r="X1432" s="146" t="str">
        <f t="shared" si="21"/>
        <v/>
      </c>
      <c r="Y1432" s="146" t="str">
        <f>IF(X1432="","",VLOOKUP(X1432,Secteur_SQ!$A$1:$B$3870,2,FALSE))</f>
        <v/>
      </c>
      <c r="Z1432" s="146" t="str">
        <f>IF(X1432="","",VLOOKUP(X1432,Secteur_SQ!$A$1:$C$3870,3,FALSE))</f>
        <v/>
      </c>
    </row>
    <row r="1433" spans="1:26">
      <c r="A1433" s="102"/>
      <c r="B1433" s="102"/>
      <c r="C1433" s="102"/>
      <c r="D1433" s="85"/>
      <c r="E1433" s="103"/>
      <c r="F1433" s="104"/>
      <c r="G1433" s="104"/>
      <c r="H1433" s="108"/>
      <c r="I1433" s="104"/>
      <c r="J1433" s="106"/>
      <c r="K1433" s="12"/>
      <c r="L1433" s="107"/>
      <c r="M1433" s="103"/>
      <c r="N1433" s="149"/>
      <c r="O1433" s="89"/>
      <c r="P1433" s="89"/>
      <c r="Q1433" s="89"/>
      <c r="R1433" s="145" t="str">
        <f>IF(A1433="","",VLOOKUP(A1433,Espèces!$A$2:$B$510,2,FALSE))</f>
        <v/>
      </c>
      <c r="S1433" s="146" t="str">
        <f>IF(J1433="","",VLOOKUP(J1433,'code nicheur'!$A$1:$B$16,2,FALSE))</f>
        <v/>
      </c>
      <c r="T1433" s="147" t="str">
        <f>IF(J1433="","",VLOOKUP(J1433,'code nicheur'!$A$1:$C$16,3,FALSE))</f>
        <v/>
      </c>
      <c r="U1433" s="145" t="str">
        <f>IF(B1433="","",VLOOKUP(B1433,'Cartes IGN'!$A$1:$B$3233,2,FALSE))</f>
        <v/>
      </c>
      <c r="V1433" s="147" t="str">
        <f>IF(B1433="","",VLOOKUP(B1433,'Cartes IGN'!$A$1:$D$3233,4,FALSE))</f>
        <v/>
      </c>
      <c r="W1433" s="146" t="str">
        <f>IF(B1433="","",VLOOKUP(B1433,'Cartes IGN'!$A$1:$C$3233,3,FALSE))</f>
        <v/>
      </c>
      <c r="X1433" s="146" t="str">
        <f t="shared" si="21"/>
        <v/>
      </c>
      <c r="Y1433" s="146" t="str">
        <f>IF(X1433="","",VLOOKUP(X1433,Secteur_SQ!$A$1:$B$3870,2,FALSE))</f>
        <v/>
      </c>
      <c r="Z1433" s="146" t="str">
        <f>IF(X1433="","",VLOOKUP(X1433,Secteur_SQ!$A$1:$C$3870,3,FALSE))</f>
        <v/>
      </c>
    </row>
    <row r="1434" spans="1:26">
      <c r="A1434" s="102"/>
      <c r="B1434" s="102"/>
      <c r="C1434" s="102"/>
      <c r="D1434" s="85"/>
      <c r="E1434" s="103"/>
      <c r="F1434" s="104"/>
      <c r="G1434" s="104"/>
      <c r="H1434" s="108"/>
      <c r="I1434" s="104"/>
      <c r="J1434" s="106"/>
      <c r="K1434" s="12"/>
      <c r="L1434" s="107"/>
      <c r="M1434" s="103"/>
      <c r="N1434" s="149"/>
      <c r="O1434" s="89"/>
      <c r="P1434" s="89"/>
      <c r="Q1434" s="89"/>
      <c r="R1434" s="145" t="str">
        <f>IF(A1434="","",VLOOKUP(A1434,Espèces!$A$2:$B$510,2,FALSE))</f>
        <v/>
      </c>
      <c r="S1434" s="146" t="str">
        <f>IF(J1434="","",VLOOKUP(J1434,'code nicheur'!$A$1:$B$16,2,FALSE))</f>
        <v/>
      </c>
      <c r="T1434" s="147" t="str">
        <f>IF(J1434="","",VLOOKUP(J1434,'code nicheur'!$A$1:$C$16,3,FALSE))</f>
        <v/>
      </c>
      <c r="U1434" s="145" t="str">
        <f>IF(B1434="","",VLOOKUP(B1434,'Cartes IGN'!$A$1:$B$3233,2,FALSE))</f>
        <v/>
      </c>
      <c r="V1434" s="147" t="str">
        <f>IF(B1434="","",VLOOKUP(B1434,'Cartes IGN'!$A$1:$D$3233,4,FALSE))</f>
        <v/>
      </c>
      <c r="W1434" s="146" t="str">
        <f>IF(B1434="","",VLOOKUP(B1434,'Cartes IGN'!$A$1:$C$3233,3,FALSE))</f>
        <v/>
      </c>
      <c r="X1434" s="146" t="str">
        <f t="shared" ref="X1434:X1497" si="22">IF(F1434="","",D1434&amp;"-"&amp;F1434)</f>
        <v/>
      </c>
      <c r="Y1434" s="146" t="str">
        <f>IF(X1434="","",VLOOKUP(X1434,Secteur_SQ!$A$1:$B$3870,2,FALSE))</f>
        <v/>
      </c>
      <c r="Z1434" s="146" t="str">
        <f>IF(X1434="","",VLOOKUP(X1434,Secteur_SQ!$A$1:$C$3870,3,FALSE))</f>
        <v/>
      </c>
    </row>
    <row r="1435" spans="1:26">
      <c r="A1435" s="102"/>
      <c r="B1435" s="102"/>
      <c r="C1435" s="102"/>
      <c r="D1435" s="85"/>
      <c r="E1435" s="103"/>
      <c r="F1435" s="104"/>
      <c r="G1435" s="104"/>
      <c r="H1435" s="108"/>
      <c r="I1435" s="104"/>
      <c r="J1435" s="106"/>
      <c r="K1435" s="12"/>
      <c r="L1435" s="107"/>
      <c r="M1435" s="103"/>
      <c r="N1435" s="149"/>
      <c r="O1435" s="89"/>
      <c r="P1435" s="89"/>
      <c r="Q1435" s="89"/>
      <c r="R1435" s="145" t="str">
        <f>IF(A1435="","",VLOOKUP(A1435,Espèces!$A$2:$B$510,2,FALSE))</f>
        <v/>
      </c>
      <c r="S1435" s="146" t="str">
        <f>IF(J1435="","",VLOOKUP(J1435,'code nicheur'!$A$1:$B$16,2,FALSE))</f>
        <v/>
      </c>
      <c r="T1435" s="147" t="str">
        <f>IF(J1435="","",VLOOKUP(J1435,'code nicheur'!$A$1:$C$16,3,FALSE))</f>
        <v/>
      </c>
      <c r="U1435" s="145" t="str">
        <f>IF(B1435="","",VLOOKUP(B1435,'Cartes IGN'!$A$1:$B$3233,2,FALSE))</f>
        <v/>
      </c>
      <c r="V1435" s="147" t="str">
        <f>IF(B1435="","",VLOOKUP(B1435,'Cartes IGN'!$A$1:$D$3233,4,FALSE))</f>
        <v/>
      </c>
      <c r="W1435" s="146" t="str">
        <f>IF(B1435="","",VLOOKUP(B1435,'Cartes IGN'!$A$1:$C$3233,3,FALSE))</f>
        <v/>
      </c>
      <c r="X1435" s="146" t="str">
        <f t="shared" si="22"/>
        <v/>
      </c>
      <c r="Y1435" s="146" t="str">
        <f>IF(X1435="","",VLOOKUP(X1435,Secteur_SQ!$A$1:$B$3870,2,FALSE))</f>
        <v/>
      </c>
      <c r="Z1435" s="146" t="str">
        <f>IF(X1435="","",VLOOKUP(X1435,Secteur_SQ!$A$1:$C$3870,3,FALSE))</f>
        <v/>
      </c>
    </row>
    <row r="1436" spans="1:26">
      <c r="A1436" s="102"/>
      <c r="B1436" s="102"/>
      <c r="C1436" s="102"/>
      <c r="D1436" s="85"/>
      <c r="E1436" s="103"/>
      <c r="F1436" s="104"/>
      <c r="G1436" s="104"/>
      <c r="H1436" s="108"/>
      <c r="I1436" s="104"/>
      <c r="J1436" s="106"/>
      <c r="K1436" s="12"/>
      <c r="L1436" s="107"/>
      <c r="M1436" s="103"/>
      <c r="N1436" s="149"/>
      <c r="O1436" s="89"/>
      <c r="P1436" s="89"/>
      <c r="Q1436" s="89"/>
      <c r="R1436" s="145" t="str">
        <f>IF(A1436="","",VLOOKUP(A1436,Espèces!$A$2:$B$510,2,FALSE))</f>
        <v/>
      </c>
      <c r="S1436" s="146" t="str">
        <f>IF(J1436="","",VLOOKUP(J1436,'code nicheur'!$A$1:$B$16,2,FALSE))</f>
        <v/>
      </c>
      <c r="T1436" s="147" t="str">
        <f>IF(J1436="","",VLOOKUP(J1436,'code nicheur'!$A$1:$C$16,3,FALSE))</f>
        <v/>
      </c>
      <c r="U1436" s="145" t="str">
        <f>IF(B1436="","",VLOOKUP(B1436,'Cartes IGN'!$A$1:$B$3233,2,FALSE))</f>
        <v/>
      </c>
      <c r="V1436" s="147" t="str">
        <f>IF(B1436="","",VLOOKUP(B1436,'Cartes IGN'!$A$1:$D$3233,4,FALSE))</f>
        <v/>
      </c>
      <c r="W1436" s="146" t="str">
        <f>IF(B1436="","",VLOOKUP(B1436,'Cartes IGN'!$A$1:$C$3233,3,FALSE))</f>
        <v/>
      </c>
      <c r="X1436" s="146" t="str">
        <f t="shared" si="22"/>
        <v/>
      </c>
      <c r="Y1436" s="146" t="str">
        <f>IF(X1436="","",VLOOKUP(X1436,Secteur_SQ!$A$1:$B$3870,2,FALSE))</f>
        <v/>
      </c>
      <c r="Z1436" s="146" t="str">
        <f>IF(X1436="","",VLOOKUP(X1436,Secteur_SQ!$A$1:$C$3870,3,FALSE))</f>
        <v/>
      </c>
    </row>
    <row r="1437" spans="1:26">
      <c r="A1437" s="102"/>
      <c r="B1437" s="102"/>
      <c r="C1437" s="102"/>
      <c r="D1437" s="85"/>
      <c r="E1437" s="103"/>
      <c r="F1437" s="104"/>
      <c r="G1437" s="104"/>
      <c r="H1437" s="108"/>
      <c r="I1437" s="104"/>
      <c r="J1437" s="106"/>
      <c r="K1437" s="12"/>
      <c r="L1437" s="107"/>
      <c r="M1437" s="103"/>
      <c r="N1437" s="149"/>
      <c r="O1437" s="89"/>
      <c r="P1437" s="89"/>
      <c r="Q1437" s="89"/>
      <c r="R1437" s="145" t="str">
        <f>IF(A1437="","",VLOOKUP(A1437,Espèces!$A$2:$B$510,2,FALSE))</f>
        <v/>
      </c>
      <c r="S1437" s="146" t="str">
        <f>IF(J1437="","",VLOOKUP(J1437,'code nicheur'!$A$1:$B$16,2,FALSE))</f>
        <v/>
      </c>
      <c r="T1437" s="147" t="str">
        <f>IF(J1437="","",VLOOKUP(J1437,'code nicheur'!$A$1:$C$16,3,FALSE))</f>
        <v/>
      </c>
      <c r="U1437" s="145" t="str">
        <f>IF(B1437="","",VLOOKUP(B1437,'Cartes IGN'!$A$1:$B$3233,2,FALSE))</f>
        <v/>
      </c>
      <c r="V1437" s="147" t="str">
        <f>IF(B1437="","",VLOOKUP(B1437,'Cartes IGN'!$A$1:$D$3233,4,FALSE))</f>
        <v/>
      </c>
      <c r="W1437" s="146" t="str">
        <f>IF(B1437="","",VLOOKUP(B1437,'Cartes IGN'!$A$1:$C$3233,3,FALSE))</f>
        <v/>
      </c>
      <c r="X1437" s="146" t="str">
        <f t="shared" si="22"/>
        <v/>
      </c>
      <c r="Y1437" s="146" t="str">
        <f>IF(X1437="","",VLOOKUP(X1437,Secteur_SQ!$A$1:$B$3870,2,FALSE))</f>
        <v/>
      </c>
      <c r="Z1437" s="146" t="str">
        <f>IF(X1437="","",VLOOKUP(X1437,Secteur_SQ!$A$1:$C$3870,3,FALSE))</f>
        <v/>
      </c>
    </row>
    <row r="1438" spans="1:26">
      <c r="A1438" s="102"/>
      <c r="B1438" s="102"/>
      <c r="C1438" s="102"/>
      <c r="D1438" s="85"/>
      <c r="E1438" s="103"/>
      <c r="F1438" s="104"/>
      <c r="G1438" s="104"/>
      <c r="H1438" s="108"/>
      <c r="I1438" s="104"/>
      <c r="J1438" s="106"/>
      <c r="K1438" s="12"/>
      <c r="L1438" s="107"/>
      <c r="M1438" s="103"/>
      <c r="N1438" s="149"/>
      <c r="O1438" s="89"/>
      <c r="P1438" s="89"/>
      <c r="Q1438" s="89"/>
      <c r="R1438" s="145" t="str">
        <f>IF(A1438="","",VLOOKUP(A1438,Espèces!$A$2:$B$510,2,FALSE))</f>
        <v/>
      </c>
      <c r="S1438" s="146" t="str">
        <f>IF(J1438="","",VLOOKUP(J1438,'code nicheur'!$A$1:$B$16,2,FALSE))</f>
        <v/>
      </c>
      <c r="T1438" s="147" t="str">
        <f>IF(J1438="","",VLOOKUP(J1438,'code nicheur'!$A$1:$C$16,3,FALSE))</f>
        <v/>
      </c>
      <c r="U1438" s="145" t="str">
        <f>IF(B1438="","",VLOOKUP(B1438,'Cartes IGN'!$A$1:$B$3233,2,FALSE))</f>
        <v/>
      </c>
      <c r="V1438" s="147" t="str">
        <f>IF(B1438="","",VLOOKUP(B1438,'Cartes IGN'!$A$1:$D$3233,4,FALSE))</f>
        <v/>
      </c>
      <c r="W1438" s="146" t="str">
        <f>IF(B1438="","",VLOOKUP(B1438,'Cartes IGN'!$A$1:$C$3233,3,FALSE))</f>
        <v/>
      </c>
      <c r="X1438" s="146" t="str">
        <f t="shared" si="22"/>
        <v/>
      </c>
      <c r="Y1438" s="146" t="str">
        <f>IF(X1438="","",VLOOKUP(X1438,Secteur_SQ!$A$1:$B$3870,2,FALSE))</f>
        <v/>
      </c>
      <c r="Z1438" s="146" t="str">
        <f>IF(X1438="","",VLOOKUP(X1438,Secteur_SQ!$A$1:$C$3870,3,FALSE))</f>
        <v/>
      </c>
    </row>
    <row r="1439" spans="1:26">
      <c r="A1439" s="102"/>
      <c r="B1439" s="102"/>
      <c r="C1439" s="102"/>
      <c r="D1439" s="85"/>
      <c r="E1439" s="103"/>
      <c r="F1439" s="104"/>
      <c r="G1439" s="104"/>
      <c r="H1439" s="108"/>
      <c r="I1439" s="104"/>
      <c r="J1439" s="106"/>
      <c r="K1439" s="12"/>
      <c r="L1439" s="107"/>
      <c r="M1439" s="103"/>
      <c r="N1439" s="149"/>
      <c r="O1439" s="89"/>
      <c r="P1439" s="89"/>
      <c r="Q1439" s="89"/>
      <c r="R1439" s="145" t="str">
        <f>IF(A1439="","",VLOOKUP(A1439,Espèces!$A$2:$B$510,2,FALSE))</f>
        <v/>
      </c>
      <c r="S1439" s="146" t="str">
        <f>IF(J1439="","",VLOOKUP(J1439,'code nicheur'!$A$1:$B$16,2,FALSE))</f>
        <v/>
      </c>
      <c r="T1439" s="147" t="str">
        <f>IF(J1439="","",VLOOKUP(J1439,'code nicheur'!$A$1:$C$16,3,FALSE))</f>
        <v/>
      </c>
      <c r="U1439" s="145" t="str">
        <f>IF(B1439="","",VLOOKUP(B1439,'Cartes IGN'!$A$1:$B$3233,2,FALSE))</f>
        <v/>
      </c>
      <c r="V1439" s="147" t="str">
        <f>IF(B1439="","",VLOOKUP(B1439,'Cartes IGN'!$A$1:$D$3233,4,FALSE))</f>
        <v/>
      </c>
      <c r="W1439" s="146" t="str">
        <f>IF(B1439="","",VLOOKUP(B1439,'Cartes IGN'!$A$1:$C$3233,3,FALSE))</f>
        <v/>
      </c>
      <c r="X1439" s="146" t="str">
        <f t="shared" si="22"/>
        <v/>
      </c>
      <c r="Y1439" s="146" t="str">
        <f>IF(X1439="","",VLOOKUP(X1439,Secteur_SQ!$A$1:$B$3870,2,FALSE))</f>
        <v/>
      </c>
      <c r="Z1439" s="146" t="str">
        <f>IF(X1439="","",VLOOKUP(X1439,Secteur_SQ!$A$1:$C$3870,3,FALSE))</f>
        <v/>
      </c>
    </row>
    <row r="1440" spans="1:26">
      <c r="A1440" s="102"/>
      <c r="B1440" s="102"/>
      <c r="C1440" s="102"/>
      <c r="D1440" s="85"/>
      <c r="E1440" s="103"/>
      <c r="F1440" s="104"/>
      <c r="G1440" s="104"/>
      <c r="H1440" s="108"/>
      <c r="I1440" s="104"/>
      <c r="J1440" s="106"/>
      <c r="K1440" s="12"/>
      <c r="L1440" s="107"/>
      <c r="M1440" s="103"/>
      <c r="N1440" s="149"/>
      <c r="O1440" s="89"/>
      <c r="P1440" s="89"/>
      <c r="Q1440" s="89"/>
      <c r="R1440" s="145" t="str">
        <f>IF(A1440="","",VLOOKUP(A1440,Espèces!$A$2:$B$510,2,FALSE))</f>
        <v/>
      </c>
      <c r="S1440" s="146" t="str">
        <f>IF(J1440="","",VLOOKUP(J1440,'code nicheur'!$A$1:$B$16,2,FALSE))</f>
        <v/>
      </c>
      <c r="T1440" s="147" t="str">
        <f>IF(J1440="","",VLOOKUP(J1440,'code nicheur'!$A$1:$C$16,3,FALSE))</f>
        <v/>
      </c>
      <c r="U1440" s="145" t="str">
        <f>IF(B1440="","",VLOOKUP(B1440,'Cartes IGN'!$A$1:$B$3233,2,FALSE))</f>
        <v/>
      </c>
      <c r="V1440" s="147" t="str">
        <f>IF(B1440="","",VLOOKUP(B1440,'Cartes IGN'!$A$1:$D$3233,4,FALSE))</f>
        <v/>
      </c>
      <c r="W1440" s="146" t="str">
        <f>IF(B1440="","",VLOOKUP(B1440,'Cartes IGN'!$A$1:$C$3233,3,FALSE))</f>
        <v/>
      </c>
      <c r="X1440" s="146" t="str">
        <f t="shared" si="22"/>
        <v/>
      </c>
      <c r="Y1440" s="146" t="str">
        <f>IF(X1440="","",VLOOKUP(X1440,Secteur_SQ!$A$1:$B$3870,2,FALSE))</f>
        <v/>
      </c>
      <c r="Z1440" s="146" t="str">
        <f>IF(X1440="","",VLOOKUP(X1440,Secteur_SQ!$A$1:$C$3870,3,FALSE))</f>
        <v/>
      </c>
    </row>
    <row r="1441" spans="1:26">
      <c r="A1441" s="102"/>
      <c r="B1441" s="102"/>
      <c r="C1441" s="102"/>
      <c r="D1441" s="85"/>
      <c r="E1441" s="103"/>
      <c r="F1441" s="104"/>
      <c r="G1441" s="104"/>
      <c r="H1441" s="108"/>
      <c r="I1441" s="104"/>
      <c r="J1441" s="106"/>
      <c r="K1441" s="12"/>
      <c r="L1441" s="107"/>
      <c r="M1441" s="103"/>
      <c r="N1441" s="149"/>
      <c r="O1441" s="89"/>
      <c r="P1441" s="89"/>
      <c r="Q1441" s="89"/>
      <c r="R1441" s="145" t="str">
        <f>IF(A1441="","",VLOOKUP(A1441,Espèces!$A$2:$B$510,2,FALSE))</f>
        <v/>
      </c>
      <c r="S1441" s="146" t="str">
        <f>IF(J1441="","",VLOOKUP(J1441,'code nicheur'!$A$1:$B$16,2,FALSE))</f>
        <v/>
      </c>
      <c r="T1441" s="147" t="str">
        <f>IF(J1441="","",VLOOKUP(J1441,'code nicheur'!$A$1:$C$16,3,FALSE))</f>
        <v/>
      </c>
      <c r="U1441" s="145" t="str">
        <f>IF(B1441="","",VLOOKUP(B1441,'Cartes IGN'!$A$1:$B$3233,2,FALSE))</f>
        <v/>
      </c>
      <c r="V1441" s="147" t="str">
        <f>IF(B1441="","",VLOOKUP(B1441,'Cartes IGN'!$A$1:$D$3233,4,FALSE))</f>
        <v/>
      </c>
      <c r="W1441" s="146" t="str">
        <f>IF(B1441="","",VLOOKUP(B1441,'Cartes IGN'!$A$1:$C$3233,3,FALSE))</f>
        <v/>
      </c>
      <c r="X1441" s="146" t="str">
        <f t="shared" si="22"/>
        <v/>
      </c>
      <c r="Y1441" s="146" t="str">
        <f>IF(X1441="","",VLOOKUP(X1441,Secteur_SQ!$A$1:$B$3870,2,FALSE))</f>
        <v/>
      </c>
      <c r="Z1441" s="146" t="str">
        <f>IF(X1441="","",VLOOKUP(X1441,Secteur_SQ!$A$1:$C$3870,3,FALSE))</f>
        <v/>
      </c>
    </row>
    <row r="1442" spans="1:26">
      <c r="A1442" s="102"/>
      <c r="B1442" s="102"/>
      <c r="C1442" s="102"/>
      <c r="D1442" s="85"/>
      <c r="E1442" s="103"/>
      <c r="F1442" s="104"/>
      <c r="G1442" s="104"/>
      <c r="H1442" s="108"/>
      <c r="I1442" s="104"/>
      <c r="J1442" s="106"/>
      <c r="K1442" s="12"/>
      <c r="L1442" s="107"/>
      <c r="M1442" s="103"/>
      <c r="N1442" s="149"/>
      <c r="O1442" s="89"/>
      <c r="P1442" s="89"/>
      <c r="Q1442" s="89"/>
      <c r="R1442" s="145" t="str">
        <f>IF(A1442="","",VLOOKUP(A1442,Espèces!$A$2:$B$510,2,FALSE))</f>
        <v/>
      </c>
      <c r="S1442" s="146" t="str">
        <f>IF(J1442="","",VLOOKUP(J1442,'code nicheur'!$A$1:$B$16,2,FALSE))</f>
        <v/>
      </c>
      <c r="T1442" s="147" t="str">
        <f>IF(J1442="","",VLOOKUP(J1442,'code nicheur'!$A$1:$C$16,3,FALSE))</f>
        <v/>
      </c>
      <c r="U1442" s="145" t="str">
        <f>IF(B1442="","",VLOOKUP(B1442,'Cartes IGN'!$A$1:$B$3233,2,FALSE))</f>
        <v/>
      </c>
      <c r="V1442" s="147" t="str">
        <f>IF(B1442="","",VLOOKUP(B1442,'Cartes IGN'!$A$1:$D$3233,4,FALSE))</f>
        <v/>
      </c>
      <c r="W1442" s="146" t="str">
        <f>IF(B1442="","",VLOOKUP(B1442,'Cartes IGN'!$A$1:$C$3233,3,FALSE))</f>
        <v/>
      </c>
      <c r="X1442" s="146" t="str">
        <f t="shared" si="22"/>
        <v/>
      </c>
      <c r="Y1442" s="146" t="str">
        <f>IF(X1442="","",VLOOKUP(X1442,Secteur_SQ!$A$1:$B$3870,2,FALSE))</f>
        <v/>
      </c>
      <c r="Z1442" s="146" t="str">
        <f>IF(X1442="","",VLOOKUP(X1442,Secteur_SQ!$A$1:$C$3870,3,FALSE))</f>
        <v/>
      </c>
    </row>
    <row r="1443" spans="1:26">
      <c r="A1443" s="102"/>
      <c r="B1443" s="102"/>
      <c r="C1443" s="102"/>
      <c r="D1443" s="85"/>
      <c r="E1443" s="103"/>
      <c r="F1443" s="104"/>
      <c r="G1443" s="104"/>
      <c r="H1443" s="108"/>
      <c r="I1443" s="104"/>
      <c r="J1443" s="106"/>
      <c r="K1443" s="12"/>
      <c r="L1443" s="107"/>
      <c r="M1443" s="103"/>
      <c r="N1443" s="149"/>
      <c r="O1443" s="89"/>
      <c r="P1443" s="89"/>
      <c r="Q1443" s="89"/>
      <c r="R1443" s="145" t="str">
        <f>IF(A1443="","",VLOOKUP(A1443,Espèces!$A$2:$B$510,2,FALSE))</f>
        <v/>
      </c>
      <c r="S1443" s="146" t="str">
        <f>IF(J1443="","",VLOOKUP(J1443,'code nicheur'!$A$1:$B$16,2,FALSE))</f>
        <v/>
      </c>
      <c r="T1443" s="147" t="str">
        <f>IF(J1443="","",VLOOKUP(J1443,'code nicheur'!$A$1:$C$16,3,FALSE))</f>
        <v/>
      </c>
      <c r="U1443" s="145" t="str">
        <f>IF(B1443="","",VLOOKUP(B1443,'Cartes IGN'!$A$1:$B$3233,2,FALSE))</f>
        <v/>
      </c>
      <c r="V1443" s="147" t="str">
        <f>IF(B1443="","",VLOOKUP(B1443,'Cartes IGN'!$A$1:$D$3233,4,FALSE))</f>
        <v/>
      </c>
      <c r="W1443" s="146" t="str">
        <f>IF(B1443="","",VLOOKUP(B1443,'Cartes IGN'!$A$1:$C$3233,3,FALSE))</f>
        <v/>
      </c>
      <c r="X1443" s="146" t="str">
        <f t="shared" si="22"/>
        <v/>
      </c>
      <c r="Y1443" s="146" t="str">
        <f>IF(X1443="","",VLOOKUP(X1443,Secteur_SQ!$A$1:$B$3870,2,FALSE))</f>
        <v/>
      </c>
      <c r="Z1443" s="146" t="str">
        <f>IF(X1443="","",VLOOKUP(X1443,Secteur_SQ!$A$1:$C$3870,3,FALSE))</f>
        <v/>
      </c>
    </row>
    <row r="1444" spans="1:26">
      <c r="A1444" s="102"/>
      <c r="B1444" s="102"/>
      <c r="C1444" s="102"/>
      <c r="D1444" s="85"/>
      <c r="E1444" s="103"/>
      <c r="F1444" s="104"/>
      <c r="G1444" s="104"/>
      <c r="H1444" s="108"/>
      <c r="I1444" s="104"/>
      <c r="J1444" s="106"/>
      <c r="K1444" s="12"/>
      <c r="L1444" s="107"/>
      <c r="M1444" s="103"/>
      <c r="N1444" s="149"/>
      <c r="O1444" s="89"/>
      <c r="P1444" s="89"/>
      <c r="Q1444" s="89"/>
      <c r="R1444" s="145" t="str">
        <f>IF(A1444="","",VLOOKUP(A1444,Espèces!$A$2:$B$510,2,FALSE))</f>
        <v/>
      </c>
      <c r="S1444" s="146" t="str">
        <f>IF(J1444="","",VLOOKUP(J1444,'code nicheur'!$A$1:$B$16,2,FALSE))</f>
        <v/>
      </c>
      <c r="T1444" s="147" t="str">
        <f>IF(J1444="","",VLOOKUP(J1444,'code nicheur'!$A$1:$C$16,3,FALSE))</f>
        <v/>
      </c>
      <c r="U1444" s="145" t="str">
        <f>IF(B1444="","",VLOOKUP(B1444,'Cartes IGN'!$A$1:$B$3233,2,FALSE))</f>
        <v/>
      </c>
      <c r="V1444" s="147" t="str">
        <f>IF(B1444="","",VLOOKUP(B1444,'Cartes IGN'!$A$1:$D$3233,4,FALSE))</f>
        <v/>
      </c>
      <c r="W1444" s="146" t="str">
        <f>IF(B1444="","",VLOOKUP(B1444,'Cartes IGN'!$A$1:$C$3233,3,FALSE))</f>
        <v/>
      </c>
      <c r="X1444" s="146" t="str">
        <f t="shared" si="22"/>
        <v/>
      </c>
      <c r="Y1444" s="146" t="str">
        <f>IF(X1444="","",VLOOKUP(X1444,Secteur_SQ!$A$1:$B$3870,2,FALSE))</f>
        <v/>
      </c>
      <c r="Z1444" s="146" t="str">
        <f>IF(X1444="","",VLOOKUP(X1444,Secteur_SQ!$A$1:$C$3870,3,FALSE))</f>
        <v/>
      </c>
    </row>
    <row r="1445" spans="1:26">
      <c r="A1445" s="102"/>
      <c r="B1445" s="102"/>
      <c r="C1445" s="102"/>
      <c r="D1445" s="85"/>
      <c r="E1445" s="103"/>
      <c r="F1445" s="104"/>
      <c r="G1445" s="104"/>
      <c r="H1445" s="108"/>
      <c r="I1445" s="104"/>
      <c r="J1445" s="106"/>
      <c r="K1445" s="12"/>
      <c r="L1445" s="107"/>
      <c r="M1445" s="103"/>
      <c r="N1445" s="149"/>
      <c r="O1445" s="89"/>
      <c r="P1445" s="89"/>
      <c r="Q1445" s="89"/>
      <c r="R1445" s="145" t="str">
        <f>IF(A1445="","",VLOOKUP(A1445,Espèces!$A$2:$B$510,2,FALSE))</f>
        <v/>
      </c>
      <c r="S1445" s="146" t="str">
        <f>IF(J1445="","",VLOOKUP(J1445,'code nicheur'!$A$1:$B$16,2,FALSE))</f>
        <v/>
      </c>
      <c r="T1445" s="147" t="str">
        <f>IF(J1445="","",VLOOKUP(J1445,'code nicheur'!$A$1:$C$16,3,FALSE))</f>
        <v/>
      </c>
      <c r="U1445" s="145" t="str">
        <f>IF(B1445="","",VLOOKUP(B1445,'Cartes IGN'!$A$1:$B$3233,2,FALSE))</f>
        <v/>
      </c>
      <c r="V1445" s="147" t="str">
        <f>IF(B1445="","",VLOOKUP(B1445,'Cartes IGN'!$A$1:$D$3233,4,FALSE))</f>
        <v/>
      </c>
      <c r="W1445" s="146" t="str">
        <f>IF(B1445="","",VLOOKUP(B1445,'Cartes IGN'!$A$1:$C$3233,3,FALSE))</f>
        <v/>
      </c>
      <c r="X1445" s="146" t="str">
        <f t="shared" si="22"/>
        <v/>
      </c>
      <c r="Y1445" s="146" t="str">
        <f>IF(X1445="","",VLOOKUP(X1445,Secteur_SQ!$A$1:$B$3870,2,FALSE))</f>
        <v/>
      </c>
      <c r="Z1445" s="146" t="str">
        <f>IF(X1445="","",VLOOKUP(X1445,Secteur_SQ!$A$1:$C$3870,3,FALSE))</f>
        <v/>
      </c>
    </row>
    <row r="1446" spans="1:26">
      <c r="A1446" s="102"/>
      <c r="B1446" s="102"/>
      <c r="C1446" s="102"/>
      <c r="D1446" s="85"/>
      <c r="E1446" s="103"/>
      <c r="F1446" s="104"/>
      <c r="G1446" s="104"/>
      <c r="H1446" s="108"/>
      <c r="I1446" s="104"/>
      <c r="J1446" s="106"/>
      <c r="K1446" s="12"/>
      <c r="L1446" s="107"/>
      <c r="M1446" s="103"/>
      <c r="N1446" s="149"/>
      <c r="O1446" s="89"/>
      <c r="P1446" s="89"/>
      <c r="Q1446" s="89"/>
      <c r="R1446" s="145" t="str">
        <f>IF(A1446="","",VLOOKUP(A1446,Espèces!$A$2:$B$510,2,FALSE))</f>
        <v/>
      </c>
      <c r="S1446" s="146" t="str">
        <f>IF(J1446="","",VLOOKUP(J1446,'code nicheur'!$A$1:$B$16,2,FALSE))</f>
        <v/>
      </c>
      <c r="T1446" s="147" t="str">
        <f>IF(J1446="","",VLOOKUP(J1446,'code nicheur'!$A$1:$C$16,3,FALSE))</f>
        <v/>
      </c>
      <c r="U1446" s="145" t="str">
        <f>IF(B1446="","",VLOOKUP(B1446,'Cartes IGN'!$A$1:$B$3233,2,FALSE))</f>
        <v/>
      </c>
      <c r="V1446" s="147" t="str">
        <f>IF(B1446="","",VLOOKUP(B1446,'Cartes IGN'!$A$1:$D$3233,4,FALSE))</f>
        <v/>
      </c>
      <c r="W1446" s="146" t="str">
        <f>IF(B1446="","",VLOOKUP(B1446,'Cartes IGN'!$A$1:$C$3233,3,FALSE))</f>
        <v/>
      </c>
      <c r="X1446" s="146" t="str">
        <f t="shared" si="22"/>
        <v/>
      </c>
      <c r="Y1446" s="146" t="str">
        <f>IF(X1446="","",VLOOKUP(X1446,Secteur_SQ!$A$1:$B$3870,2,FALSE))</f>
        <v/>
      </c>
      <c r="Z1446" s="146" t="str">
        <f>IF(X1446="","",VLOOKUP(X1446,Secteur_SQ!$A$1:$C$3870,3,FALSE))</f>
        <v/>
      </c>
    </row>
    <row r="1447" spans="1:26">
      <c r="A1447" s="102"/>
      <c r="B1447" s="102"/>
      <c r="C1447" s="102"/>
      <c r="D1447" s="85"/>
      <c r="E1447" s="103"/>
      <c r="F1447" s="104"/>
      <c r="G1447" s="104"/>
      <c r="H1447" s="108"/>
      <c r="I1447" s="104"/>
      <c r="J1447" s="106"/>
      <c r="K1447" s="12"/>
      <c r="L1447" s="107"/>
      <c r="M1447" s="103"/>
      <c r="N1447" s="149"/>
      <c r="O1447" s="89"/>
      <c r="P1447" s="89"/>
      <c r="Q1447" s="89"/>
      <c r="R1447" s="145" t="str">
        <f>IF(A1447="","",VLOOKUP(A1447,Espèces!$A$2:$B$510,2,FALSE))</f>
        <v/>
      </c>
      <c r="S1447" s="146" t="str">
        <f>IF(J1447="","",VLOOKUP(J1447,'code nicheur'!$A$1:$B$16,2,FALSE))</f>
        <v/>
      </c>
      <c r="T1447" s="147" t="str">
        <f>IF(J1447="","",VLOOKUP(J1447,'code nicheur'!$A$1:$C$16,3,FALSE))</f>
        <v/>
      </c>
      <c r="U1447" s="145" t="str">
        <f>IF(B1447="","",VLOOKUP(B1447,'Cartes IGN'!$A$1:$B$3233,2,FALSE))</f>
        <v/>
      </c>
      <c r="V1447" s="147" t="str">
        <f>IF(B1447="","",VLOOKUP(B1447,'Cartes IGN'!$A$1:$D$3233,4,FALSE))</f>
        <v/>
      </c>
      <c r="W1447" s="146" t="str">
        <f>IF(B1447="","",VLOOKUP(B1447,'Cartes IGN'!$A$1:$C$3233,3,FALSE))</f>
        <v/>
      </c>
      <c r="X1447" s="146" t="str">
        <f t="shared" si="22"/>
        <v/>
      </c>
      <c r="Y1447" s="146" t="str">
        <f>IF(X1447="","",VLOOKUP(X1447,Secteur_SQ!$A$1:$B$3870,2,FALSE))</f>
        <v/>
      </c>
      <c r="Z1447" s="146" t="str">
        <f>IF(X1447="","",VLOOKUP(X1447,Secteur_SQ!$A$1:$C$3870,3,FALSE))</f>
        <v/>
      </c>
    </row>
    <row r="1448" spans="1:26">
      <c r="A1448" s="102"/>
      <c r="B1448" s="102"/>
      <c r="C1448" s="102"/>
      <c r="D1448" s="85"/>
      <c r="E1448" s="103"/>
      <c r="F1448" s="104"/>
      <c r="G1448" s="104"/>
      <c r="H1448" s="108"/>
      <c r="I1448" s="104"/>
      <c r="J1448" s="106"/>
      <c r="K1448" s="12"/>
      <c r="L1448" s="107"/>
      <c r="M1448" s="103"/>
      <c r="N1448" s="149"/>
      <c r="O1448" s="89"/>
      <c r="P1448" s="89"/>
      <c r="Q1448" s="89"/>
      <c r="R1448" s="145" t="str">
        <f>IF(A1448="","",VLOOKUP(A1448,Espèces!$A$2:$B$510,2,FALSE))</f>
        <v/>
      </c>
      <c r="S1448" s="146" t="str">
        <f>IF(J1448="","",VLOOKUP(J1448,'code nicheur'!$A$1:$B$16,2,FALSE))</f>
        <v/>
      </c>
      <c r="T1448" s="147" t="str">
        <f>IF(J1448="","",VLOOKUP(J1448,'code nicheur'!$A$1:$C$16,3,FALSE))</f>
        <v/>
      </c>
      <c r="U1448" s="145" t="str">
        <f>IF(B1448="","",VLOOKUP(B1448,'Cartes IGN'!$A$1:$B$3233,2,FALSE))</f>
        <v/>
      </c>
      <c r="V1448" s="147" t="str">
        <f>IF(B1448="","",VLOOKUP(B1448,'Cartes IGN'!$A$1:$D$3233,4,FALSE))</f>
        <v/>
      </c>
      <c r="W1448" s="146" t="str">
        <f>IF(B1448="","",VLOOKUP(B1448,'Cartes IGN'!$A$1:$C$3233,3,FALSE))</f>
        <v/>
      </c>
      <c r="X1448" s="146" t="str">
        <f t="shared" si="22"/>
        <v/>
      </c>
      <c r="Y1448" s="146" t="str">
        <f>IF(X1448="","",VLOOKUP(X1448,Secteur_SQ!$A$1:$B$3870,2,FALSE))</f>
        <v/>
      </c>
      <c r="Z1448" s="146" t="str">
        <f>IF(X1448="","",VLOOKUP(X1448,Secteur_SQ!$A$1:$C$3870,3,FALSE))</f>
        <v/>
      </c>
    </row>
    <row r="1449" spans="1:26">
      <c r="A1449" s="102"/>
      <c r="B1449" s="102"/>
      <c r="C1449" s="102"/>
      <c r="D1449" s="85"/>
      <c r="E1449" s="103"/>
      <c r="F1449" s="104"/>
      <c r="G1449" s="104"/>
      <c r="H1449" s="108"/>
      <c r="I1449" s="104"/>
      <c r="J1449" s="106"/>
      <c r="K1449" s="12"/>
      <c r="L1449" s="107"/>
      <c r="M1449" s="103"/>
      <c r="N1449" s="149"/>
      <c r="O1449" s="89"/>
      <c r="P1449" s="89"/>
      <c r="Q1449" s="89"/>
      <c r="R1449" s="145" t="str">
        <f>IF(A1449="","",VLOOKUP(A1449,Espèces!$A$2:$B$510,2,FALSE))</f>
        <v/>
      </c>
      <c r="S1449" s="146" t="str">
        <f>IF(J1449="","",VLOOKUP(J1449,'code nicheur'!$A$1:$B$16,2,FALSE))</f>
        <v/>
      </c>
      <c r="T1449" s="147" t="str">
        <f>IF(J1449="","",VLOOKUP(J1449,'code nicheur'!$A$1:$C$16,3,FALSE))</f>
        <v/>
      </c>
      <c r="U1449" s="145" t="str">
        <f>IF(B1449="","",VLOOKUP(B1449,'Cartes IGN'!$A$1:$B$3233,2,FALSE))</f>
        <v/>
      </c>
      <c r="V1449" s="147" t="str">
        <f>IF(B1449="","",VLOOKUP(B1449,'Cartes IGN'!$A$1:$D$3233,4,FALSE))</f>
        <v/>
      </c>
      <c r="W1449" s="146" t="str">
        <f>IF(B1449="","",VLOOKUP(B1449,'Cartes IGN'!$A$1:$C$3233,3,FALSE))</f>
        <v/>
      </c>
      <c r="X1449" s="146" t="str">
        <f t="shared" si="22"/>
        <v/>
      </c>
      <c r="Y1449" s="146" t="str">
        <f>IF(X1449="","",VLOOKUP(X1449,Secteur_SQ!$A$1:$B$3870,2,FALSE))</f>
        <v/>
      </c>
      <c r="Z1449" s="146" t="str">
        <f>IF(X1449="","",VLOOKUP(X1449,Secteur_SQ!$A$1:$C$3870,3,FALSE))</f>
        <v/>
      </c>
    </row>
    <row r="1450" spans="1:26">
      <c r="A1450" s="102"/>
      <c r="B1450" s="102"/>
      <c r="C1450" s="102"/>
      <c r="D1450" s="85"/>
      <c r="E1450" s="103"/>
      <c r="F1450" s="104"/>
      <c r="G1450" s="104"/>
      <c r="H1450" s="108"/>
      <c r="I1450" s="104"/>
      <c r="J1450" s="106"/>
      <c r="K1450" s="12"/>
      <c r="L1450" s="107"/>
      <c r="M1450" s="103"/>
      <c r="N1450" s="149"/>
      <c r="O1450" s="89"/>
      <c r="P1450" s="89"/>
      <c r="Q1450" s="89"/>
      <c r="R1450" s="145" t="str">
        <f>IF(A1450="","",VLOOKUP(A1450,Espèces!$A$2:$B$510,2,FALSE))</f>
        <v/>
      </c>
      <c r="S1450" s="146" t="str">
        <f>IF(J1450="","",VLOOKUP(J1450,'code nicheur'!$A$1:$B$16,2,FALSE))</f>
        <v/>
      </c>
      <c r="T1450" s="147" t="str">
        <f>IF(J1450="","",VLOOKUP(J1450,'code nicheur'!$A$1:$C$16,3,FALSE))</f>
        <v/>
      </c>
      <c r="U1450" s="145" t="str">
        <f>IF(B1450="","",VLOOKUP(B1450,'Cartes IGN'!$A$1:$B$3233,2,FALSE))</f>
        <v/>
      </c>
      <c r="V1450" s="147" t="str">
        <f>IF(B1450="","",VLOOKUP(B1450,'Cartes IGN'!$A$1:$D$3233,4,FALSE))</f>
        <v/>
      </c>
      <c r="W1450" s="146" t="str">
        <f>IF(B1450="","",VLOOKUP(B1450,'Cartes IGN'!$A$1:$C$3233,3,FALSE))</f>
        <v/>
      </c>
      <c r="X1450" s="146" t="str">
        <f t="shared" si="22"/>
        <v/>
      </c>
      <c r="Y1450" s="146" t="str">
        <f>IF(X1450="","",VLOOKUP(X1450,Secteur_SQ!$A$1:$B$3870,2,FALSE))</f>
        <v/>
      </c>
      <c r="Z1450" s="146" t="str">
        <f>IF(X1450="","",VLOOKUP(X1450,Secteur_SQ!$A$1:$C$3870,3,FALSE))</f>
        <v/>
      </c>
    </row>
    <row r="1451" spans="1:26">
      <c r="A1451" s="102"/>
      <c r="B1451" s="102"/>
      <c r="C1451" s="102"/>
      <c r="D1451" s="85"/>
      <c r="E1451" s="103"/>
      <c r="F1451" s="104"/>
      <c r="G1451" s="104"/>
      <c r="H1451" s="108"/>
      <c r="I1451" s="104"/>
      <c r="J1451" s="106"/>
      <c r="K1451" s="12"/>
      <c r="L1451" s="107"/>
      <c r="M1451" s="103"/>
      <c r="N1451" s="149"/>
      <c r="O1451" s="89"/>
      <c r="P1451" s="89"/>
      <c r="Q1451" s="89"/>
      <c r="R1451" s="145" t="str">
        <f>IF(A1451="","",VLOOKUP(A1451,Espèces!$A$2:$B$510,2,FALSE))</f>
        <v/>
      </c>
      <c r="S1451" s="146" t="str">
        <f>IF(J1451="","",VLOOKUP(J1451,'code nicheur'!$A$1:$B$16,2,FALSE))</f>
        <v/>
      </c>
      <c r="T1451" s="147" t="str">
        <f>IF(J1451="","",VLOOKUP(J1451,'code nicheur'!$A$1:$C$16,3,FALSE))</f>
        <v/>
      </c>
      <c r="U1451" s="145" t="str">
        <f>IF(B1451="","",VLOOKUP(B1451,'Cartes IGN'!$A$1:$B$3233,2,FALSE))</f>
        <v/>
      </c>
      <c r="V1451" s="147" t="str">
        <f>IF(B1451="","",VLOOKUP(B1451,'Cartes IGN'!$A$1:$D$3233,4,FALSE))</f>
        <v/>
      </c>
      <c r="W1451" s="146" t="str">
        <f>IF(B1451="","",VLOOKUP(B1451,'Cartes IGN'!$A$1:$C$3233,3,FALSE))</f>
        <v/>
      </c>
      <c r="X1451" s="146" t="str">
        <f t="shared" si="22"/>
        <v/>
      </c>
      <c r="Y1451" s="146" t="str">
        <f>IF(X1451="","",VLOOKUP(X1451,Secteur_SQ!$A$1:$B$3870,2,FALSE))</f>
        <v/>
      </c>
      <c r="Z1451" s="146" t="str">
        <f>IF(X1451="","",VLOOKUP(X1451,Secteur_SQ!$A$1:$C$3870,3,FALSE))</f>
        <v/>
      </c>
    </row>
    <row r="1452" spans="1:26">
      <c r="A1452" s="102"/>
      <c r="B1452" s="102"/>
      <c r="C1452" s="102"/>
      <c r="D1452" s="85"/>
      <c r="E1452" s="103"/>
      <c r="F1452" s="104"/>
      <c r="G1452" s="104"/>
      <c r="H1452" s="108"/>
      <c r="I1452" s="104"/>
      <c r="J1452" s="106"/>
      <c r="K1452" s="12"/>
      <c r="L1452" s="107"/>
      <c r="M1452" s="103"/>
      <c r="N1452" s="149"/>
      <c r="O1452" s="89"/>
      <c r="P1452" s="89"/>
      <c r="Q1452" s="89"/>
      <c r="R1452" s="145" t="str">
        <f>IF(A1452="","",VLOOKUP(A1452,Espèces!$A$2:$B$510,2,FALSE))</f>
        <v/>
      </c>
      <c r="S1452" s="146" t="str">
        <f>IF(J1452="","",VLOOKUP(J1452,'code nicheur'!$A$1:$B$16,2,FALSE))</f>
        <v/>
      </c>
      <c r="T1452" s="147" t="str">
        <f>IF(J1452="","",VLOOKUP(J1452,'code nicheur'!$A$1:$C$16,3,FALSE))</f>
        <v/>
      </c>
      <c r="U1452" s="145" t="str">
        <f>IF(B1452="","",VLOOKUP(B1452,'Cartes IGN'!$A$1:$B$3233,2,FALSE))</f>
        <v/>
      </c>
      <c r="V1452" s="147" t="str">
        <f>IF(B1452="","",VLOOKUP(B1452,'Cartes IGN'!$A$1:$D$3233,4,FALSE))</f>
        <v/>
      </c>
      <c r="W1452" s="146" t="str">
        <f>IF(B1452="","",VLOOKUP(B1452,'Cartes IGN'!$A$1:$C$3233,3,FALSE))</f>
        <v/>
      </c>
      <c r="X1452" s="146" t="str">
        <f t="shared" si="22"/>
        <v/>
      </c>
      <c r="Y1452" s="146" t="str">
        <f>IF(X1452="","",VLOOKUP(X1452,Secteur_SQ!$A$1:$B$3870,2,FALSE))</f>
        <v/>
      </c>
      <c r="Z1452" s="146" t="str">
        <f>IF(X1452="","",VLOOKUP(X1452,Secteur_SQ!$A$1:$C$3870,3,FALSE))</f>
        <v/>
      </c>
    </row>
    <row r="1453" spans="1:26">
      <c r="A1453" s="102"/>
      <c r="B1453" s="102"/>
      <c r="C1453" s="102"/>
      <c r="D1453" s="85"/>
      <c r="E1453" s="103"/>
      <c r="F1453" s="104"/>
      <c r="G1453" s="104"/>
      <c r="H1453" s="108"/>
      <c r="I1453" s="104"/>
      <c r="J1453" s="106"/>
      <c r="K1453" s="12"/>
      <c r="L1453" s="107"/>
      <c r="M1453" s="103"/>
      <c r="N1453" s="149"/>
      <c r="O1453" s="89"/>
      <c r="P1453" s="89"/>
      <c r="Q1453" s="89"/>
      <c r="R1453" s="145" t="str">
        <f>IF(A1453="","",VLOOKUP(A1453,Espèces!$A$2:$B$510,2,FALSE))</f>
        <v/>
      </c>
      <c r="S1453" s="146" t="str">
        <f>IF(J1453="","",VLOOKUP(J1453,'code nicheur'!$A$1:$B$16,2,FALSE))</f>
        <v/>
      </c>
      <c r="T1453" s="147" t="str">
        <f>IF(J1453="","",VLOOKUP(J1453,'code nicheur'!$A$1:$C$16,3,FALSE))</f>
        <v/>
      </c>
      <c r="U1453" s="145" t="str">
        <f>IF(B1453="","",VLOOKUP(B1453,'Cartes IGN'!$A$1:$B$3233,2,FALSE))</f>
        <v/>
      </c>
      <c r="V1453" s="147" t="str">
        <f>IF(B1453="","",VLOOKUP(B1453,'Cartes IGN'!$A$1:$D$3233,4,FALSE))</f>
        <v/>
      </c>
      <c r="W1453" s="146" t="str">
        <f>IF(B1453="","",VLOOKUP(B1453,'Cartes IGN'!$A$1:$C$3233,3,FALSE))</f>
        <v/>
      </c>
      <c r="X1453" s="146" t="str">
        <f t="shared" si="22"/>
        <v/>
      </c>
      <c r="Y1453" s="146" t="str">
        <f>IF(X1453="","",VLOOKUP(X1453,Secteur_SQ!$A$1:$B$3870,2,FALSE))</f>
        <v/>
      </c>
      <c r="Z1453" s="146" t="str">
        <f>IF(X1453="","",VLOOKUP(X1453,Secteur_SQ!$A$1:$C$3870,3,FALSE))</f>
        <v/>
      </c>
    </row>
    <row r="1454" spans="1:26">
      <c r="A1454" s="102"/>
      <c r="B1454" s="102"/>
      <c r="C1454" s="102"/>
      <c r="D1454" s="85"/>
      <c r="E1454" s="103"/>
      <c r="F1454" s="104"/>
      <c r="G1454" s="104"/>
      <c r="H1454" s="108"/>
      <c r="I1454" s="104"/>
      <c r="J1454" s="106"/>
      <c r="K1454" s="12"/>
      <c r="L1454" s="107"/>
      <c r="M1454" s="103"/>
      <c r="N1454" s="149"/>
      <c r="O1454" s="89"/>
      <c r="P1454" s="89"/>
      <c r="Q1454" s="89"/>
      <c r="R1454" s="145" t="str">
        <f>IF(A1454="","",VLOOKUP(A1454,Espèces!$A$2:$B$510,2,FALSE))</f>
        <v/>
      </c>
      <c r="S1454" s="146" t="str">
        <f>IF(J1454="","",VLOOKUP(J1454,'code nicheur'!$A$1:$B$16,2,FALSE))</f>
        <v/>
      </c>
      <c r="T1454" s="147" t="str">
        <f>IF(J1454="","",VLOOKUP(J1454,'code nicheur'!$A$1:$C$16,3,FALSE))</f>
        <v/>
      </c>
      <c r="U1454" s="145" t="str">
        <f>IF(B1454="","",VLOOKUP(B1454,'Cartes IGN'!$A$1:$B$3233,2,FALSE))</f>
        <v/>
      </c>
      <c r="V1454" s="147" t="str">
        <f>IF(B1454="","",VLOOKUP(B1454,'Cartes IGN'!$A$1:$D$3233,4,FALSE))</f>
        <v/>
      </c>
      <c r="W1454" s="146" t="str">
        <f>IF(B1454="","",VLOOKUP(B1454,'Cartes IGN'!$A$1:$C$3233,3,FALSE))</f>
        <v/>
      </c>
      <c r="X1454" s="146" t="str">
        <f t="shared" si="22"/>
        <v/>
      </c>
      <c r="Y1454" s="146" t="str">
        <f>IF(X1454="","",VLOOKUP(X1454,Secteur_SQ!$A$1:$B$3870,2,FALSE))</f>
        <v/>
      </c>
      <c r="Z1454" s="146" t="str">
        <f>IF(X1454="","",VLOOKUP(X1454,Secteur_SQ!$A$1:$C$3870,3,FALSE))</f>
        <v/>
      </c>
    </row>
    <row r="1455" spans="1:26">
      <c r="A1455" s="102"/>
      <c r="B1455" s="102"/>
      <c r="C1455" s="102"/>
      <c r="D1455" s="85"/>
      <c r="E1455" s="103"/>
      <c r="F1455" s="104"/>
      <c r="G1455" s="104"/>
      <c r="H1455" s="108"/>
      <c r="I1455" s="104"/>
      <c r="J1455" s="106"/>
      <c r="K1455" s="12"/>
      <c r="L1455" s="107"/>
      <c r="M1455" s="103"/>
      <c r="N1455" s="149"/>
      <c r="O1455" s="89"/>
      <c r="P1455" s="89"/>
      <c r="Q1455" s="89"/>
      <c r="R1455" s="145" t="str">
        <f>IF(A1455="","",VLOOKUP(A1455,Espèces!$A$2:$B$510,2,FALSE))</f>
        <v/>
      </c>
      <c r="S1455" s="146" t="str">
        <f>IF(J1455="","",VLOOKUP(J1455,'code nicheur'!$A$1:$B$16,2,FALSE))</f>
        <v/>
      </c>
      <c r="T1455" s="147" t="str">
        <f>IF(J1455="","",VLOOKUP(J1455,'code nicheur'!$A$1:$C$16,3,FALSE))</f>
        <v/>
      </c>
      <c r="U1455" s="145" t="str">
        <f>IF(B1455="","",VLOOKUP(B1455,'Cartes IGN'!$A$1:$B$3233,2,FALSE))</f>
        <v/>
      </c>
      <c r="V1455" s="147" t="str">
        <f>IF(B1455="","",VLOOKUP(B1455,'Cartes IGN'!$A$1:$D$3233,4,FALSE))</f>
        <v/>
      </c>
      <c r="W1455" s="146" t="str">
        <f>IF(B1455="","",VLOOKUP(B1455,'Cartes IGN'!$A$1:$C$3233,3,FALSE))</f>
        <v/>
      </c>
      <c r="X1455" s="146" t="str">
        <f t="shared" si="22"/>
        <v/>
      </c>
      <c r="Y1455" s="146" t="str">
        <f>IF(X1455="","",VLOOKUP(X1455,Secteur_SQ!$A$1:$B$3870,2,FALSE))</f>
        <v/>
      </c>
      <c r="Z1455" s="146" t="str">
        <f>IF(X1455="","",VLOOKUP(X1455,Secteur_SQ!$A$1:$C$3870,3,FALSE))</f>
        <v/>
      </c>
    </row>
    <row r="1456" spans="1:26">
      <c r="A1456" s="102"/>
      <c r="B1456" s="102"/>
      <c r="C1456" s="102"/>
      <c r="D1456" s="85"/>
      <c r="E1456" s="103"/>
      <c r="F1456" s="104"/>
      <c r="G1456" s="104"/>
      <c r="H1456" s="108"/>
      <c r="I1456" s="104"/>
      <c r="J1456" s="106"/>
      <c r="K1456" s="12"/>
      <c r="L1456" s="107"/>
      <c r="M1456" s="103"/>
      <c r="N1456" s="149"/>
      <c r="O1456" s="89"/>
      <c r="P1456" s="89"/>
      <c r="Q1456" s="89"/>
      <c r="R1456" s="145" t="str">
        <f>IF(A1456="","",VLOOKUP(A1456,Espèces!$A$2:$B$510,2,FALSE))</f>
        <v/>
      </c>
      <c r="S1456" s="146" t="str">
        <f>IF(J1456="","",VLOOKUP(J1456,'code nicheur'!$A$1:$B$16,2,FALSE))</f>
        <v/>
      </c>
      <c r="T1456" s="147" t="str">
        <f>IF(J1456="","",VLOOKUP(J1456,'code nicheur'!$A$1:$C$16,3,FALSE))</f>
        <v/>
      </c>
      <c r="U1456" s="145" t="str">
        <f>IF(B1456="","",VLOOKUP(B1456,'Cartes IGN'!$A$1:$B$3233,2,FALSE))</f>
        <v/>
      </c>
      <c r="V1456" s="147" t="str">
        <f>IF(B1456="","",VLOOKUP(B1456,'Cartes IGN'!$A$1:$D$3233,4,FALSE))</f>
        <v/>
      </c>
      <c r="W1456" s="146" t="str">
        <f>IF(B1456="","",VLOOKUP(B1456,'Cartes IGN'!$A$1:$C$3233,3,FALSE))</f>
        <v/>
      </c>
      <c r="X1456" s="146" t="str">
        <f t="shared" si="22"/>
        <v/>
      </c>
      <c r="Y1456" s="146" t="str">
        <f>IF(X1456="","",VLOOKUP(X1456,Secteur_SQ!$A$1:$B$3870,2,FALSE))</f>
        <v/>
      </c>
      <c r="Z1456" s="146" t="str">
        <f>IF(X1456="","",VLOOKUP(X1456,Secteur_SQ!$A$1:$C$3870,3,FALSE))</f>
        <v/>
      </c>
    </row>
    <row r="1457" spans="1:26">
      <c r="A1457" s="102"/>
      <c r="B1457" s="102"/>
      <c r="C1457" s="102"/>
      <c r="D1457" s="85"/>
      <c r="E1457" s="103"/>
      <c r="F1457" s="104"/>
      <c r="G1457" s="104"/>
      <c r="H1457" s="108"/>
      <c r="I1457" s="104"/>
      <c r="J1457" s="106"/>
      <c r="K1457" s="12"/>
      <c r="L1457" s="107"/>
      <c r="M1457" s="103"/>
      <c r="N1457" s="149"/>
      <c r="O1457" s="89"/>
      <c r="P1457" s="89"/>
      <c r="Q1457" s="89"/>
      <c r="R1457" s="145" t="str">
        <f>IF(A1457="","",VLOOKUP(A1457,Espèces!$A$2:$B$510,2,FALSE))</f>
        <v/>
      </c>
      <c r="S1457" s="146" t="str">
        <f>IF(J1457="","",VLOOKUP(J1457,'code nicheur'!$A$1:$B$16,2,FALSE))</f>
        <v/>
      </c>
      <c r="T1457" s="147" t="str">
        <f>IF(J1457="","",VLOOKUP(J1457,'code nicheur'!$A$1:$C$16,3,FALSE))</f>
        <v/>
      </c>
      <c r="U1457" s="145" t="str">
        <f>IF(B1457="","",VLOOKUP(B1457,'Cartes IGN'!$A$1:$B$3233,2,FALSE))</f>
        <v/>
      </c>
      <c r="V1457" s="147" t="str">
        <f>IF(B1457="","",VLOOKUP(B1457,'Cartes IGN'!$A$1:$D$3233,4,FALSE))</f>
        <v/>
      </c>
      <c r="W1457" s="146" t="str">
        <f>IF(B1457="","",VLOOKUP(B1457,'Cartes IGN'!$A$1:$C$3233,3,FALSE))</f>
        <v/>
      </c>
      <c r="X1457" s="146" t="str">
        <f t="shared" si="22"/>
        <v/>
      </c>
      <c r="Y1457" s="146" t="str">
        <f>IF(X1457="","",VLOOKUP(X1457,Secteur_SQ!$A$1:$B$3870,2,FALSE))</f>
        <v/>
      </c>
      <c r="Z1457" s="146" t="str">
        <f>IF(X1457="","",VLOOKUP(X1457,Secteur_SQ!$A$1:$C$3870,3,FALSE))</f>
        <v/>
      </c>
    </row>
    <row r="1458" spans="1:26">
      <c r="A1458" s="102"/>
      <c r="B1458" s="102"/>
      <c r="C1458" s="102"/>
      <c r="D1458" s="85"/>
      <c r="E1458" s="103"/>
      <c r="F1458" s="104"/>
      <c r="G1458" s="104"/>
      <c r="H1458" s="108"/>
      <c r="I1458" s="104"/>
      <c r="J1458" s="106"/>
      <c r="K1458" s="12"/>
      <c r="L1458" s="107"/>
      <c r="M1458" s="103"/>
      <c r="N1458" s="149"/>
      <c r="O1458" s="89"/>
      <c r="P1458" s="89"/>
      <c r="Q1458" s="89"/>
      <c r="R1458" s="145" t="str">
        <f>IF(A1458="","",VLOOKUP(A1458,Espèces!$A$2:$B$510,2,FALSE))</f>
        <v/>
      </c>
      <c r="S1458" s="146" t="str">
        <f>IF(J1458="","",VLOOKUP(J1458,'code nicheur'!$A$1:$B$16,2,FALSE))</f>
        <v/>
      </c>
      <c r="T1458" s="147" t="str">
        <f>IF(J1458="","",VLOOKUP(J1458,'code nicheur'!$A$1:$C$16,3,FALSE))</f>
        <v/>
      </c>
      <c r="U1458" s="145" t="str">
        <f>IF(B1458="","",VLOOKUP(B1458,'Cartes IGN'!$A$1:$B$3233,2,FALSE))</f>
        <v/>
      </c>
      <c r="V1458" s="147" t="str">
        <f>IF(B1458="","",VLOOKUP(B1458,'Cartes IGN'!$A$1:$D$3233,4,FALSE))</f>
        <v/>
      </c>
      <c r="W1458" s="146" t="str">
        <f>IF(B1458="","",VLOOKUP(B1458,'Cartes IGN'!$A$1:$C$3233,3,FALSE))</f>
        <v/>
      </c>
      <c r="X1458" s="146" t="str">
        <f t="shared" si="22"/>
        <v/>
      </c>
      <c r="Y1458" s="146" t="str">
        <f>IF(X1458="","",VLOOKUP(X1458,Secteur_SQ!$A$1:$B$3870,2,FALSE))</f>
        <v/>
      </c>
      <c r="Z1458" s="146" t="str">
        <f>IF(X1458="","",VLOOKUP(X1458,Secteur_SQ!$A$1:$C$3870,3,FALSE))</f>
        <v/>
      </c>
    </row>
    <row r="1459" spans="1:26">
      <c r="A1459" s="102"/>
      <c r="B1459" s="102"/>
      <c r="C1459" s="102"/>
      <c r="D1459" s="85"/>
      <c r="E1459" s="103"/>
      <c r="F1459" s="104"/>
      <c r="G1459" s="104"/>
      <c r="H1459" s="108"/>
      <c r="I1459" s="104"/>
      <c r="J1459" s="106"/>
      <c r="K1459" s="12"/>
      <c r="L1459" s="107"/>
      <c r="M1459" s="103"/>
      <c r="N1459" s="149"/>
      <c r="O1459" s="89"/>
      <c r="P1459" s="89"/>
      <c r="Q1459" s="89"/>
      <c r="R1459" s="145" t="str">
        <f>IF(A1459="","",VLOOKUP(A1459,Espèces!$A$2:$B$510,2,FALSE))</f>
        <v/>
      </c>
      <c r="S1459" s="146" t="str">
        <f>IF(J1459="","",VLOOKUP(J1459,'code nicheur'!$A$1:$B$16,2,FALSE))</f>
        <v/>
      </c>
      <c r="T1459" s="147" t="str">
        <f>IF(J1459="","",VLOOKUP(J1459,'code nicheur'!$A$1:$C$16,3,FALSE))</f>
        <v/>
      </c>
      <c r="U1459" s="145" t="str">
        <f>IF(B1459="","",VLOOKUP(B1459,'Cartes IGN'!$A$1:$B$3233,2,FALSE))</f>
        <v/>
      </c>
      <c r="V1459" s="147" t="str">
        <f>IF(B1459="","",VLOOKUP(B1459,'Cartes IGN'!$A$1:$D$3233,4,FALSE))</f>
        <v/>
      </c>
      <c r="W1459" s="146" t="str">
        <f>IF(B1459="","",VLOOKUP(B1459,'Cartes IGN'!$A$1:$C$3233,3,FALSE))</f>
        <v/>
      </c>
      <c r="X1459" s="146" t="str">
        <f t="shared" si="22"/>
        <v/>
      </c>
      <c r="Y1459" s="146" t="str">
        <f>IF(X1459="","",VLOOKUP(X1459,Secteur_SQ!$A$1:$B$3870,2,FALSE))</f>
        <v/>
      </c>
      <c r="Z1459" s="146" t="str">
        <f>IF(X1459="","",VLOOKUP(X1459,Secteur_SQ!$A$1:$C$3870,3,FALSE))</f>
        <v/>
      </c>
    </row>
    <row r="1460" spans="1:26">
      <c r="A1460" s="102"/>
      <c r="B1460" s="102"/>
      <c r="C1460" s="102"/>
      <c r="D1460" s="85"/>
      <c r="E1460" s="103"/>
      <c r="F1460" s="104"/>
      <c r="G1460" s="104"/>
      <c r="H1460" s="108"/>
      <c r="I1460" s="104"/>
      <c r="J1460" s="106"/>
      <c r="K1460" s="12"/>
      <c r="L1460" s="107"/>
      <c r="M1460" s="103"/>
      <c r="N1460" s="149"/>
      <c r="O1460" s="89"/>
      <c r="P1460" s="89"/>
      <c r="Q1460" s="89"/>
      <c r="R1460" s="145" t="str">
        <f>IF(A1460="","",VLOOKUP(A1460,Espèces!$A$2:$B$510,2,FALSE))</f>
        <v/>
      </c>
      <c r="S1460" s="146" t="str">
        <f>IF(J1460="","",VLOOKUP(J1460,'code nicheur'!$A$1:$B$16,2,FALSE))</f>
        <v/>
      </c>
      <c r="T1460" s="147" t="str">
        <f>IF(J1460="","",VLOOKUP(J1460,'code nicheur'!$A$1:$C$16,3,FALSE))</f>
        <v/>
      </c>
      <c r="U1460" s="145" t="str">
        <f>IF(B1460="","",VLOOKUP(B1460,'Cartes IGN'!$A$1:$B$3233,2,FALSE))</f>
        <v/>
      </c>
      <c r="V1460" s="147" t="str">
        <f>IF(B1460="","",VLOOKUP(B1460,'Cartes IGN'!$A$1:$D$3233,4,FALSE))</f>
        <v/>
      </c>
      <c r="W1460" s="146" t="str">
        <f>IF(B1460="","",VLOOKUP(B1460,'Cartes IGN'!$A$1:$C$3233,3,FALSE))</f>
        <v/>
      </c>
      <c r="X1460" s="146" t="str">
        <f t="shared" si="22"/>
        <v/>
      </c>
      <c r="Y1460" s="146" t="str">
        <f>IF(X1460="","",VLOOKUP(X1460,Secteur_SQ!$A$1:$B$3870,2,FALSE))</f>
        <v/>
      </c>
      <c r="Z1460" s="146" t="str">
        <f>IF(X1460="","",VLOOKUP(X1460,Secteur_SQ!$A$1:$C$3870,3,FALSE))</f>
        <v/>
      </c>
    </row>
    <row r="1461" spans="1:26">
      <c r="A1461" s="102"/>
      <c r="B1461" s="102"/>
      <c r="C1461" s="102"/>
      <c r="D1461" s="85"/>
      <c r="E1461" s="103"/>
      <c r="F1461" s="104"/>
      <c r="G1461" s="104"/>
      <c r="H1461" s="108"/>
      <c r="I1461" s="104"/>
      <c r="J1461" s="106"/>
      <c r="K1461" s="12"/>
      <c r="L1461" s="107"/>
      <c r="M1461" s="103"/>
      <c r="N1461" s="149"/>
      <c r="O1461" s="89"/>
      <c r="P1461" s="89"/>
      <c r="Q1461" s="89"/>
      <c r="R1461" s="145" t="str">
        <f>IF(A1461="","",VLOOKUP(A1461,Espèces!$A$2:$B$510,2,FALSE))</f>
        <v/>
      </c>
      <c r="S1461" s="146" t="str">
        <f>IF(J1461="","",VLOOKUP(J1461,'code nicheur'!$A$1:$B$16,2,FALSE))</f>
        <v/>
      </c>
      <c r="T1461" s="147" t="str">
        <f>IF(J1461="","",VLOOKUP(J1461,'code nicheur'!$A$1:$C$16,3,FALSE))</f>
        <v/>
      </c>
      <c r="U1461" s="145" t="str">
        <f>IF(B1461="","",VLOOKUP(B1461,'Cartes IGN'!$A$1:$B$3233,2,FALSE))</f>
        <v/>
      </c>
      <c r="V1461" s="147" t="str">
        <f>IF(B1461="","",VLOOKUP(B1461,'Cartes IGN'!$A$1:$D$3233,4,FALSE))</f>
        <v/>
      </c>
      <c r="W1461" s="146" t="str">
        <f>IF(B1461="","",VLOOKUP(B1461,'Cartes IGN'!$A$1:$C$3233,3,FALSE))</f>
        <v/>
      </c>
      <c r="X1461" s="146" t="str">
        <f t="shared" si="22"/>
        <v/>
      </c>
      <c r="Y1461" s="146" t="str">
        <f>IF(X1461="","",VLOOKUP(X1461,Secteur_SQ!$A$1:$B$3870,2,FALSE))</f>
        <v/>
      </c>
      <c r="Z1461" s="146" t="str">
        <f>IF(X1461="","",VLOOKUP(X1461,Secteur_SQ!$A$1:$C$3870,3,FALSE))</f>
        <v/>
      </c>
    </row>
    <row r="1462" spans="1:26">
      <c r="A1462" s="102"/>
      <c r="B1462" s="102"/>
      <c r="C1462" s="102"/>
      <c r="D1462" s="85"/>
      <c r="E1462" s="103"/>
      <c r="F1462" s="104"/>
      <c r="G1462" s="104"/>
      <c r="H1462" s="108"/>
      <c r="I1462" s="104"/>
      <c r="J1462" s="106"/>
      <c r="K1462" s="12"/>
      <c r="L1462" s="107"/>
      <c r="M1462" s="103"/>
      <c r="N1462" s="149"/>
      <c r="O1462" s="89"/>
      <c r="P1462" s="89"/>
      <c r="Q1462" s="89"/>
      <c r="R1462" s="145" t="str">
        <f>IF(A1462="","",VLOOKUP(A1462,Espèces!$A$2:$B$510,2,FALSE))</f>
        <v/>
      </c>
      <c r="S1462" s="146" t="str">
        <f>IF(J1462="","",VLOOKUP(J1462,'code nicheur'!$A$1:$B$16,2,FALSE))</f>
        <v/>
      </c>
      <c r="T1462" s="147" t="str">
        <f>IF(J1462="","",VLOOKUP(J1462,'code nicheur'!$A$1:$C$16,3,FALSE))</f>
        <v/>
      </c>
      <c r="U1462" s="145" t="str">
        <f>IF(B1462="","",VLOOKUP(B1462,'Cartes IGN'!$A$1:$B$3233,2,FALSE))</f>
        <v/>
      </c>
      <c r="V1462" s="147" t="str">
        <f>IF(B1462="","",VLOOKUP(B1462,'Cartes IGN'!$A$1:$D$3233,4,FALSE))</f>
        <v/>
      </c>
      <c r="W1462" s="146" t="str">
        <f>IF(B1462="","",VLOOKUP(B1462,'Cartes IGN'!$A$1:$C$3233,3,FALSE))</f>
        <v/>
      </c>
      <c r="X1462" s="146" t="str">
        <f t="shared" si="22"/>
        <v/>
      </c>
      <c r="Y1462" s="146" t="str">
        <f>IF(X1462="","",VLOOKUP(X1462,Secteur_SQ!$A$1:$B$3870,2,FALSE))</f>
        <v/>
      </c>
      <c r="Z1462" s="146" t="str">
        <f>IF(X1462="","",VLOOKUP(X1462,Secteur_SQ!$A$1:$C$3870,3,FALSE))</f>
        <v/>
      </c>
    </row>
    <row r="1463" spans="1:26">
      <c r="A1463" s="102"/>
      <c r="B1463" s="102"/>
      <c r="C1463" s="102"/>
      <c r="D1463" s="85"/>
      <c r="E1463" s="103"/>
      <c r="F1463" s="104"/>
      <c r="G1463" s="104"/>
      <c r="H1463" s="108"/>
      <c r="I1463" s="104"/>
      <c r="J1463" s="106"/>
      <c r="K1463" s="12"/>
      <c r="L1463" s="107"/>
      <c r="M1463" s="103"/>
      <c r="N1463" s="149"/>
      <c r="O1463" s="89"/>
      <c r="P1463" s="89"/>
      <c r="Q1463" s="89"/>
      <c r="R1463" s="145" t="str">
        <f>IF(A1463="","",VLOOKUP(A1463,Espèces!$A$2:$B$510,2,FALSE))</f>
        <v/>
      </c>
      <c r="S1463" s="146" t="str">
        <f>IF(J1463="","",VLOOKUP(J1463,'code nicheur'!$A$1:$B$16,2,FALSE))</f>
        <v/>
      </c>
      <c r="T1463" s="147" t="str">
        <f>IF(J1463="","",VLOOKUP(J1463,'code nicheur'!$A$1:$C$16,3,FALSE))</f>
        <v/>
      </c>
      <c r="U1463" s="145" t="str">
        <f>IF(B1463="","",VLOOKUP(B1463,'Cartes IGN'!$A$1:$B$3233,2,FALSE))</f>
        <v/>
      </c>
      <c r="V1463" s="147" t="str">
        <f>IF(B1463="","",VLOOKUP(B1463,'Cartes IGN'!$A$1:$D$3233,4,FALSE))</f>
        <v/>
      </c>
      <c r="W1463" s="146" t="str">
        <f>IF(B1463="","",VLOOKUP(B1463,'Cartes IGN'!$A$1:$C$3233,3,FALSE))</f>
        <v/>
      </c>
      <c r="X1463" s="146" t="str">
        <f t="shared" si="22"/>
        <v/>
      </c>
      <c r="Y1463" s="146" t="str">
        <f>IF(X1463="","",VLOOKUP(X1463,Secteur_SQ!$A$1:$B$3870,2,FALSE))</f>
        <v/>
      </c>
      <c r="Z1463" s="146" t="str">
        <f>IF(X1463="","",VLOOKUP(X1463,Secteur_SQ!$A$1:$C$3870,3,FALSE))</f>
        <v/>
      </c>
    </row>
    <row r="1464" spans="1:26">
      <c r="A1464" s="102"/>
      <c r="B1464" s="102"/>
      <c r="C1464" s="102"/>
      <c r="D1464" s="85"/>
      <c r="E1464" s="103"/>
      <c r="F1464" s="104"/>
      <c r="G1464" s="104"/>
      <c r="H1464" s="108"/>
      <c r="I1464" s="104"/>
      <c r="J1464" s="106"/>
      <c r="K1464" s="12"/>
      <c r="L1464" s="107"/>
      <c r="M1464" s="103"/>
      <c r="N1464" s="149"/>
      <c r="O1464" s="89"/>
      <c r="P1464" s="89"/>
      <c r="Q1464" s="89"/>
      <c r="R1464" s="145" t="str">
        <f>IF(A1464="","",VLOOKUP(A1464,Espèces!$A$2:$B$510,2,FALSE))</f>
        <v/>
      </c>
      <c r="S1464" s="146" t="str">
        <f>IF(J1464="","",VLOOKUP(J1464,'code nicheur'!$A$1:$B$16,2,FALSE))</f>
        <v/>
      </c>
      <c r="T1464" s="147" t="str">
        <f>IF(J1464="","",VLOOKUP(J1464,'code nicheur'!$A$1:$C$16,3,FALSE))</f>
        <v/>
      </c>
      <c r="U1464" s="145" t="str">
        <f>IF(B1464="","",VLOOKUP(B1464,'Cartes IGN'!$A$1:$B$3233,2,FALSE))</f>
        <v/>
      </c>
      <c r="V1464" s="147" t="str">
        <f>IF(B1464="","",VLOOKUP(B1464,'Cartes IGN'!$A$1:$D$3233,4,FALSE))</f>
        <v/>
      </c>
      <c r="W1464" s="146" t="str">
        <f>IF(B1464="","",VLOOKUP(B1464,'Cartes IGN'!$A$1:$C$3233,3,FALSE))</f>
        <v/>
      </c>
      <c r="X1464" s="146" t="str">
        <f t="shared" si="22"/>
        <v/>
      </c>
      <c r="Y1464" s="146" t="str">
        <f>IF(X1464="","",VLOOKUP(X1464,Secteur_SQ!$A$1:$B$3870,2,FALSE))</f>
        <v/>
      </c>
      <c r="Z1464" s="146" t="str">
        <f>IF(X1464="","",VLOOKUP(X1464,Secteur_SQ!$A$1:$C$3870,3,FALSE))</f>
        <v/>
      </c>
    </row>
    <row r="1465" spans="1:26">
      <c r="A1465" s="102"/>
      <c r="B1465" s="102"/>
      <c r="C1465" s="102"/>
      <c r="D1465" s="85"/>
      <c r="E1465" s="103"/>
      <c r="F1465" s="104"/>
      <c r="G1465" s="104"/>
      <c r="H1465" s="108"/>
      <c r="I1465" s="104"/>
      <c r="J1465" s="106"/>
      <c r="K1465" s="12"/>
      <c r="L1465" s="107"/>
      <c r="M1465" s="103"/>
      <c r="N1465" s="149"/>
      <c r="O1465" s="89"/>
      <c r="P1465" s="89"/>
      <c r="Q1465" s="89"/>
      <c r="R1465" s="145" t="str">
        <f>IF(A1465="","",VLOOKUP(A1465,Espèces!$A$2:$B$510,2,FALSE))</f>
        <v/>
      </c>
      <c r="S1465" s="146" t="str">
        <f>IF(J1465="","",VLOOKUP(J1465,'code nicheur'!$A$1:$B$16,2,FALSE))</f>
        <v/>
      </c>
      <c r="T1465" s="147" t="str">
        <f>IF(J1465="","",VLOOKUP(J1465,'code nicheur'!$A$1:$C$16,3,FALSE))</f>
        <v/>
      </c>
      <c r="U1465" s="145" t="str">
        <f>IF(B1465="","",VLOOKUP(B1465,'Cartes IGN'!$A$1:$B$3233,2,FALSE))</f>
        <v/>
      </c>
      <c r="V1465" s="147" t="str">
        <f>IF(B1465="","",VLOOKUP(B1465,'Cartes IGN'!$A$1:$D$3233,4,FALSE))</f>
        <v/>
      </c>
      <c r="W1465" s="146" t="str">
        <f>IF(B1465="","",VLOOKUP(B1465,'Cartes IGN'!$A$1:$C$3233,3,FALSE))</f>
        <v/>
      </c>
      <c r="X1465" s="146" t="str">
        <f t="shared" si="22"/>
        <v/>
      </c>
      <c r="Y1465" s="146" t="str">
        <f>IF(X1465="","",VLOOKUP(X1465,Secteur_SQ!$A$1:$B$3870,2,FALSE))</f>
        <v/>
      </c>
      <c r="Z1465" s="146" t="str">
        <f>IF(X1465="","",VLOOKUP(X1465,Secteur_SQ!$A$1:$C$3870,3,FALSE))</f>
        <v/>
      </c>
    </row>
    <row r="1466" spans="1:26">
      <c r="A1466" s="102"/>
      <c r="B1466" s="102"/>
      <c r="C1466" s="102"/>
      <c r="D1466" s="85"/>
      <c r="E1466" s="103"/>
      <c r="F1466" s="104"/>
      <c r="G1466" s="104"/>
      <c r="H1466" s="108"/>
      <c r="I1466" s="104"/>
      <c r="J1466" s="106"/>
      <c r="K1466" s="12"/>
      <c r="L1466" s="107"/>
      <c r="M1466" s="103"/>
      <c r="N1466" s="149"/>
      <c r="O1466" s="89"/>
      <c r="P1466" s="89"/>
      <c r="Q1466" s="89"/>
      <c r="R1466" s="145" t="str">
        <f>IF(A1466="","",VLOOKUP(A1466,Espèces!$A$2:$B$510,2,FALSE))</f>
        <v/>
      </c>
      <c r="S1466" s="146" t="str">
        <f>IF(J1466="","",VLOOKUP(J1466,'code nicheur'!$A$1:$B$16,2,FALSE))</f>
        <v/>
      </c>
      <c r="T1466" s="147" t="str">
        <f>IF(J1466="","",VLOOKUP(J1466,'code nicheur'!$A$1:$C$16,3,FALSE))</f>
        <v/>
      </c>
      <c r="U1466" s="145" t="str">
        <f>IF(B1466="","",VLOOKUP(B1466,'Cartes IGN'!$A$1:$B$3233,2,FALSE))</f>
        <v/>
      </c>
      <c r="V1466" s="147" t="str">
        <f>IF(B1466="","",VLOOKUP(B1466,'Cartes IGN'!$A$1:$D$3233,4,FALSE))</f>
        <v/>
      </c>
      <c r="W1466" s="146" t="str">
        <f>IF(B1466="","",VLOOKUP(B1466,'Cartes IGN'!$A$1:$C$3233,3,FALSE))</f>
        <v/>
      </c>
      <c r="X1466" s="146" t="str">
        <f t="shared" si="22"/>
        <v/>
      </c>
      <c r="Y1466" s="146" t="str">
        <f>IF(X1466="","",VLOOKUP(X1466,Secteur_SQ!$A$1:$B$3870,2,FALSE))</f>
        <v/>
      </c>
      <c r="Z1466" s="146" t="str">
        <f>IF(X1466="","",VLOOKUP(X1466,Secteur_SQ!$A$1:$C$3870,3,FALSE))</f>
        <v/>
      </c>
    </row>
    <row r="1467" spans="1:26">
      <c r="A1467" s="102"/>
      <c r="B1467" s="102"/>
      <c r="C1467" s="102"/>
      <c r="D1467" s="85"/>
      <c r="E1467" s="103"/>
      <c r="F1467" s="104"/>
      <c r="G1467" s="104"/>
      <c r="H1467" s="108"/>
      <c r="I1467" s="104"/>
      <c r="J1467" s="106"/>
      <c r="K1467" s="12"/>
      <c r="L1467" s="107"/>
      <c r="M1467" s="103"/>
      <c r="N1467" s="149"/>
      <c r="O1467" s="89"/>
      <c r="P1467" s="89"/>
      <c r="Q1467" s="89"/>
      <c r="R1467" s="145" t="str">
        <f>IF(A1467="","",VLOOKUP(A1467,Espèces!$A$2:$B$510,2,FALSE))</f>
        <v/>
      </c>
      <c r="S1467" s="146" t="str">
        <f>IF(J1467="","",VLOOKUP(J1467,'code nicheur'!$A$1:$B$16,2,FALSE))</f>
        <v/>
      </c>
      <c r="T1467" s="147" t="str">
        <f>IF(J1467="","",VLOOKUP(J1467,'code nicheur'!$A$1:$C$16,3,FALSE))</f>
        <v/>
      </c>
      <c r="U1467" s="145" t="str">
        <f>IF(B1467="","",VLOOKUP(B1467,'Cartes IGN'!$A$1:$B$3233,2,FALSE))</f>
        <v/>
      </c>
      <c r="V1467" s="147" t="str">
        <f>IF(B1467="","",VLOOKUP(B1467,'Cartes IGN'!$A$1:$D$3233,4,FALSE))</f>
        <v/>
      </c>
      <c r="W1467" s="146" t="str">
        <f>IF(B1467="","",VLOOKUP(B1467,'Cartes IGN'!$A$1:$C$3233,3,FALSE))</f>
        <v/>
      </c>
      <c r="X1467" s="146" t="str">
        <f t="shared" si="22"/>
        <v/>
      </c>
      <c r="Y1467" s="146" t="str">
        <f>IF(X1467="","",VLOOKUP(X1467,Secteur_SQ!$A$1:$B$3870,2,FALSE))</f>
        <v/>
      </c>
      <c r="Z1467" s="146" t="str">
        <f>IF(X1467="","",VLOOKUP(X1467,Secteur_SQ!$A$1:$C$3870,3,FALSE))</f>
        <v/>
      </c>
    </row>
    <row r="1468" spans="1:26">
      <c r="A1468" s="102"/>
      <c r="B1468" s="102"/>
      <c r="C1468" s="102"/>
      <c r="D1468" s="85"/>
      <c r="E1468" s="103"/>
      <c r="F1468" s="104"/>
      <c r="G1468" s="104"/>
      <c r="H1468" s="108"/>
      <c r="I1468" s="104"/>
      <c r="J1468" s="106"/>
      <c r="K1468" s="12"/>
      <c r="L1468" s="107"/>
      <c r="M1468" s="103"/>
      <c r="N1468" s="149"/>
      <c r="O1468" s="89"/>
      <c r="P1468" s="89"/>
      <c r="Q1468" s="89"/>
      <c r="R1468" s="145" t="str">
        <f>IF(A1468="","",VLOOKUP(A1468,Espèces!$A$2:$B$510,2,FALSE))</f>
        <v/>
      </c>
      <c r="S1468" s="146" t="str">
        <f>IF(J1468="","",VLOOKUP(J1468,'code nicheur'!$A$1:$B$16,2,FALSE))</f>
        <v/>
      </c>
      <c r="T1468" s="147" t="str">
        <f>IF(J1468="","",VLOOKUP(J1468,'code nicheur'!$A$1:$C$16,3,FALSE))</f>
        <v/>
      </c>
      <c r="U1468" s="145" t="str">
        <f>IF(B1468="","",VLOOKUP(B1468,'Cartes IGN'!$A$1:$B$3233,2,FALSE))</f>
        <v/>
      </c>
      <c r="V1468" s="147" t="str">
        <f>IF(B1468="","",VLOOKUP(B1468,'Cartes IGN'!$A$1:$D$3233,4,FALSE))</f>
        <v/>
      </c>
      <c r="W1468" s="146" t="str">
        <f>IF(B1468="","",VLOOKUP(B1468,'Cartes IGN'!$A$1:$C$3233,3,FALSE))</f>
        <v/>
      </c>
      <c r="X1468" s="146" t="str">
        <f t="shared" si="22"/>
        <v/>
      </c>
      <c r="Y1468" s="146" t="str">
        <f>IF(X1468="","",VLOOKUP(X1468,Secteur_SQ!$A$1:$B$3870,2,FALSE))</f>
        <v/>
      </c>
      <c r="Z1468" s="146" t="str">
        <f>IF(X1468="","",VLOOKUP(X1468,Secteur_SQ!$A$1:$C$3870,3,FALSE))</f>
        <v/>
      </c>
    </row>
    <row r="1469" spans="1:26">
      <c r="A1469" s="102"/>
      <c r="B1469" s="102"/>
      <c r="C1469" s="102"/>
      <c r="D1469" s="85"/>
      <c r="E1469" s="103"/>
      <c r="F1469" s="104"/>
      <c r="G1469" s="104"/>
      <c r="H1469" s="108"/>
      <c r="I1469" s="104"/>
      <c r="J1469" s="106"/>
      <c r="K1469" s="12"/>
      <c r="L1469" s="107"/>
      <c r="M1469" s="103"/>
      <c r="N1469" s="149"/>
      <c r="O1469" s="89"/>
      <c r="P1469" s="89"/>
      <c r="Q1469" s="89"/>
      <c r="R1469" s="145" t="str">
        <f>IF(A1469="","",VLOOKUP(A1469,Espèces!$A$2:$B$510,2,FALSE))</f>
        <v/>
      </c>
      <c r="S1469" s="146" t="str">
        <f>IF(J1469="","",VLOOKUP(J1469,'code nicheur'!$A$1:$B$16,2,FALSE))</f>
        <v/>
      </c>
      <c r="T1469" s="147" t="str">
        <f>IF(J1469="","",VLOOKUP(J1469,'code nicheur'!$A$1:$C$16,3,FALSE))</f>
        <v/>
      </c>
      <c r="U1469" s="145" t="str">
        <f>IF(B1469="","",VLOOKUP(B1469,'Cartes IGN'!$A$1:$B$3233,2,FALSE))</f>
        <v/>
      </c>
      <c r="V1469" s="147" t="str">
        <f>IF(B1469="","",VLOOKUP(B1469,'Cartes IGN'!$A$1:$D$3233,4,FALSE))</f>
        <v/>
      </c>
      <c r="W1469" s="146" t="str">
        <f>IF(B1469="","",VLOOKUP(B1469,'Cartes IGN'!$A$1:$C$3233,3,FALSE))</f>
        <v/>
      </c>
      <c r="X1469" s="146" t="str">
        <f t="shared" si="22"/>
        <v/>
      </c>
      <c r="Y1469" s="146" t="str">
        <f>IF(X1469="","",VLOOKUP(X1469,Secteur_SQ!$A$1:$B$3870,2,FALSE))</f>
        <v/>
      </c>
      <c r="Z1469" s="146" t="str">
        <f>IF(X1469="","",VLOOKUP(X1469,Secteur_SQ!$A$1:$C$3870,3,FALSE))</f>
        <v/>
      </c>
    </row>
    <row r="1470" spans="1:26">
      <c r="A1470" s="102"/>
      <c r="B1470" s="102"/>
      <c r="C1470" s="102"/>
      <c r="D1470" s="85"/>
      <c r="E1470" s="103"/>
      <c r="F1470" s="104"/>
      <c r="G1470" s="104"/>
      <c r="H1470" s="108"/>
      <c r="I1470" s="104"/>
      <c r="J1470" s="106"/>
      <c r="K1470" s="12"/>
      <c r="L1470" s="107"/>
      <c r="M1470" s="103"/>
      <c r="N1470" s="149"/>
      <c r="O1470" s="89"/>
      <c r="P1470" s="89"/>
      <c r="Q1470" s="89"/>
      <c r="R1470" s="145" t="str">
        <f>IF(A1470="","",VLOOKUP(A1470,Espèces!$A$2:$B$510,2,FALSE))</f>
        <v/>
      </c>
      <c r="S1470" s="146" t="str">
        <f>IF(J1470="","",VLOOKUP(J1470,'code nicheur'!$A$1:$B$16,2,FALSE))</f>
        <v/>
      </c>
      <c r="T1470" s="147" t="str">
        <f>IF(J1470="","",VLOOKUP(J1470,'code nicheur'!$A$1:$C$16,3,FALSE))</f>
        <v/>
      </c>
      <c r="U1470" s="145" t="str">
        <f>IF(B1470="","",VLOOKUP(B1470,'Cartes IGN'!$A$1:$B$3233,2,FALSE))</f>
        <v/>
      </c>
      <c r="V1470" s="147" t="str">
        <f>IF(B1470="","",VLOOKUP(B1470,'Cartes IGN'!$A$1:$D$3233,4,FALSE))</f>
        <v/>
      </c>
      <c r="W1470" s="146" t="str">
        <f>IF(B1470="","",VLOOKUP(B1470,'Cartes IGN'!$A$1:$C$3233,3,FALSE))</f>
        <v/>
      </c>
      <c r="X1470" s="146" t="str">
        <f t="shared" si="22"/>
        <v/>
      </c>
      <c r="Y1470" s="146" t="str">
        <f>IF(X1470="","",VLOOKUP(X1470,Secteur_SQ!$A$1:$B$3870,2,FALSE))</f>
        <v/>
      </c>
      <c r="Z1470" s="146" t="str">
        <f>IF(X1470="","",VLOOKUP(X1470,Secteur_SQ!$A$1:$C$3870,3,FALSE))</f>
        <v/>
      </c>
    </row>
    <row r="1471" spans="1:26">
      <c r="A1471" s="102"/>
      <c r="B1471" s="102"/>
      <c r="C1471" s="102"/>
      <c r="D1471" s="85"/>
      <c r="E1471" s="103"/>
      <c r="F1471" s="104"/>
      <c r="G1471" s="104"/>
      <c r="H1471" s="108"/>
      <c r="I1471" s="104"/>
      <c r="J1471" s="106"/>
      <c r="K1471" s="12"/>
      <c r="L1471" s="107"/>
      <c r="M1471" s="103"/>
      <c r="N1471" s="149"/>
      <c r="O1471" s="89"/>
      <c r="P1471" s="89"/>
      <c r="Q1471" s="89"/>
      <c r="R1471" s="145" t="str">
        <f>IF(A1471="","",VLOOKUP(A1471,Espèces!$A$2:$B$510,2,FALSE))</f>
        <v/>
      </c>
      <c r="S1471" s="146" t="str">
        <f>IF(J1471="","",VLOOKUP(J1471,'code nicheur'!$A$1:$B$16,2,FALSE))</f>
        <v/>
      </c>
      <c r="T1471" s="147" t="str">
        <f>IF(J1471="","",VLOOKUP(J1471,'code nicheur'!$A$1:$C$16,3,FALSE))</f>
        <v/>
      </c>
      <c r="U1471" s="145" t="str">
        <f>IF(B1471="","",VLOOKUP(B1471,'Cartes IGN'!$A$1:$B$3233,2,FALSE))</f>
        <v/>
      </c>
      <c r="V1471" s="147" t="str">
        <f>IF(B1471="","",VLOOKUP(B1471,'Cartes IGN'!$A$1:$D$3233,4,FALSE))</f>
        <v/>
      </c>
      <c r="W1471" s="146" t="str">
        <f>IF(B1471="","",VLOOKUP(B1471,'Cartes IGN'!$A$1:$C$3233,3,FALSE))</f>
        <v/>
      </c>
      <c r="X1471" s="146" t="str">
        <f t="shared" si="22"/>
        <v/>
      </c>
      <c r="Y1471" s="146" t="str">
        <f>IF(X1471="","",VLOOKUP(X1471,Secteur_SQ!$A$1:$B$3870,2,FALSE))</f>
        <v/>
      </c>
      <c r="Z1471" s="146" t="str">
        <f>IF(X1471="","",VLOOKUP(X1471,Secteur_SQ!$A$1:$C$3870,3,FALSE))</f>
        <v/>
      </c>
    </row>
    <row r="1472" spans="1:26">
      <c r="A1472" s="102"/>
      <c r="B1472" s="102"/>
      <c r="C1472" s="102"/>
      <c r="D1472" s="85"/>
      <c r="E1472" s="103"/>
      <c r="F1472" s="104"/>
      <c r="G1472" s="104"/>
      <c r="H1472" s="108"/>
      <c r="I1472" s="104"/>
      <c r="J1472" s="106"/>
      <c r="K1472" s="12"/>
      <c r="L1472" s="107"/>
      <c r="M1472" s="103"/>
      <c r="N1472" s="149"/>
      <c r="O1472" s="89"/>
      <c r="P1472" s="89"/>
      <c r="Q1472" s="89"/>
      <c r="R1472" s="145" t="str">
        <f>IF(A1472="","",VLOOKUP(A1472,Espèces!$A$2:$B$510,2,FALSE))</f>
        <v/>
      </c>
      <c r="S1472" s="146" t="str">
        <f>IF(J1472="","",VLOOKUP(J1472,'code nicheur'!$A$1:$B$16,2,FALSE))</f>
        <v/>
      </c>
      <c r="T1472" s="147" t="str">
        <f>IF(J1472="","",VLOOKUP(J1472,'code nicheur'!$A$1:$C$16,3,FALSE))</f>
        <v/>
      </c>
      <c r="U1472" s="145" t="str">
        <f>IF(B1472="","",VLOOKUP(B1472,'Cartes IGN'!$A$1:$B$3233,2,FALSE))</f>
        <v/>
      </c>
      <c r="V1472" s="147" t="str">
        <f>IF(B1472="","",VLOOKUP(B1472,'Cartes IGN'!$A$1:$D$3233,4,FALSE))</f>
        <v/>
      </c>
      <c r="W1472" s="146" t="str">
        <f>IF(B1472="","",VLOOKUP(B1472,'Cartes IGN'!$A$1:$C$3233,3,FALSE))</f>
        <v/>
      </c>
      <c r="X1472" s="146" t="str">
        <f t="shared" si="22"/>
        <v/>
      </c>
      <c r="Y1472" s="146" t="str">
        <f>IF(X1472="","",VLOOKUP(X1472,Secteur_SQ!$A$1:$B$3870,2,FALSE))</f>
        <v/>
      </c>
      <c r="Z1472" s="146" t="str">
        <f>IF(X1472="","",VLOOKUP(X1472,Secteur_SQ!$A$1:$C$3870,3,FALSE))</f>
        <v/>
      </c>
    </row>
    <row r="1473" spans="1:26">
      <c r="A1473" s="102"/>
      <c r="B1473" s="102"/>
      <c r="C1473" s="102"/>
      <c r="D1473" s="85"/>
      <c r="E1473" s="103"/>
      <c r="F1473" s="104"/>
      <c r="G1473" s="104"/>
      <c r="H1473" s="108"/>
      <c r="I1473" s="104"/>
      <c r="J1473" s="106"/>
      <c r="K1473" s="12"/>
      <c r="L1473" s="107"/>
      <c r="M1473" s="103"/>
      <c r="N1473" s="149"/>
      <c r="O1473" s="89"/>
      <c r="P1473" s="89"/>
      <c r="Q1473" s="89"/>
      <c r="R1473" s="145" t="str">
        <f>IF(A1473="","",VLOOKUP(A1473,Espèces!$A$2:$B$510,2,FALSE))</f>
        <v/>
      </c>
      <c r="S1473" s="146" t="str">
        <f>IF(J1473="","",VLOOKUP(J1473,'code nicheur'!$A$1:$B$16,2,FALSE))</f>
        <v/>
      </c>
      <c r="T1473" s="147" t="str">
        <f>IF(J1473="","",VLOOKUP(J1473,'code nicheur'!$A$1:$C$16,3,FALSE))</f>
        <v/>
      </c>
      <c r="U1473" s="145" t="str">
        <f>IF(B1473="","",VLOOKUP(B1473,'Cartes IGN'!$A$1:$B$3233,2,FALSE))</f>
        <v/>
      </c>
      <c r="V1473" s="147" t="str">
        <f>IF(B1473="","",VLOOKUP(B1473,'Cartes IGN'!$A$1:$D$3233,4,FALSE))</f>
        <v/>
      </c>
      <c r="W1473" s="146" t="str">
        <f>IF(B1473="","",VLOOKUP(B1473,'Cartes IGN'!$A$1:$C$3233,3,FALSE))</f>
        <v/>
      </c>
      <c r="X1473" s="146" t="str">
        <f t="shared" si="22"/>
        <v/>
      </c>
      <c r="Y1473" s="146" t="str">
        <f>IF(X1473="","",VLOOKUP(X1473,Secteur_SQ!$A$1:$B$3870,2,FALSE))</f>
        <v/>
      </c>
      <c r="Z1473" s="146" t="str">
        <f>IF(X1473="","",VLOOKUP(X1473,Secteur_SQ!$A$1:$C$3870,3,FALSE))</f>
        <v/>
      </c>
    </row>
    <row r="1474" spans="1:26">
      <c r="A1474" s="102"/>
      <c r="B1474" s="102"/>
      <c r="C1474" s="102"/>
      <c r="D1474" s="85"/>
      <c r="E1474" s="103"/>
      <c r="F1474" s="104"/>
      <c r="G1474" s="104"/>
      <c r="H1474" s="108"/>
      <c r="I1474" s="104"/>
      <c r="J1474" s="106"/>
      <c r="K1474" s="12"/>
      <c r="L1474" s="107"/>
      <c r="M1474" s="103"/>
      <c r="N1474" s="149"/>
      <c r="O1474" s="89"/>
      <c r="P1474" s="89"/>
      <c r="Q1474" s="89"/>
      <c r="R1474" s="145" t="str">
        <f>IF(A1474="","",VLOOKUP(A1474,Espèces!$A$2:$B$510,2,FALSE))</f>
        <v/>
      </c>
      <c r="S1474" s="146" t="str">
        <f>IF(J1474="","",VLOOKUP(J1474,'code nicheur'!$A$1:$B$16,2,FALSE))</f>
        <v/>
      </c>
      <c r="T1474" s="147" t="str">
        <f>IF(J1474="","",VLOOKUP(J1474,'code nicheur'!$A$1:$C$16,3,FALSE))</f>
        <v/>
      </c>
      <c r="U1474" s="145" t="str">
        <f>IF(B1474="","",VLOOKUP(B1474,'Cartes IGN'!$A$1:$B$3233,2,FALSE))</f>
        <v/>
      </c>
      <c r="V1474" s="147" t="str">
        <f>IF(B1474="","",VLOOKUP(B1474,'Cartes IGN'!$A$1:$D$3233,4,FALSE))</f>
        <v/>
      </c>
      <c r="W1474" s="146" t="str">
        <f>IF(B1474="","",VLOOKUP(B1474,'Cartes IGN'!$A$1:$C$3233,3,FALSE))</f>
        <v/>
      </c>
      <c r="X1474" s="146" t="str">
        <f t="shared" si="22"/>
        <v/>
      </c>
      <c r="Y1474" s="146" t="str">
        <f>IF(X1474="","",VLOOKUP(X1474,Secteur_SQ!$A$1:$B$3870,2,FALSE))</f>
        <v/>
      </c>
      <c r="Z1474" s="146" t="str">
        <f>IF(X1474="","",VLOOKUP(X1474,Secteur_SQ!$A$1:$C$3870,3,FALSE))</f>
        <v/>
      </c>
    </row>
    <row r="1475" spans="1:26">
      <c r="A1475" s="102"/>
      <c r="B1475" s="102"/>
      <c r="C1475" s="102"/>
      <c r="D1475" s="85"/>
      <c r="E1475" s="103"/>
      <c r="F1475" s="104"/>
      <c r="G1475" s="104"/>
      <c r="H1475" s="108"/>
      <c r="I1475" s="104"/>
      <c r="J1475" s="106"/>
      <c r="K1475" s="12"/>
      <c r="L1475" s="107"/>
      <c r="M1475" s="103"/>
      <c r="N1475" s="149"/>
      <c r="O1475" s="89"/>
      <c r="P1475" s="89"/>
      <c r="Q1475" s="89"/>
      <c r="R1475" s="145" t="str">
        <f>IF(A1475="","",VLOOKUP(A1475,Espèces!$A$2:$B$510,2,FALSE))</f>
        <v/>
      </c>
      <c r="S1475" s="146" t="str">
        <f>IF(J1475="","",VLOOKUP(J1475,'code nicheur'!$A$1:$B$16,2,FALSE))</f>
        <v/>
      </c>
      <c r="T1475" s="147" t="str">
        <f>IF(J1475="","",VLOOKUP(J1475,'code nicheur'!$A$1:$C$16,3,FALSE))</f>
        <v/>
      </c>
      <c r="U1475" s="145" t="str">
        <f>IF(B1475="","",VLOOKUP(B1475,'Cartes IGN'!$A$1:$B$3233,2,FALSE))</f>
        <v/>
      </c>
      <c r="V1475" s="147" t="str">
        <f>IF(B1475="","",VLOOKUP(B1475,'Cartes IGN'!$A$1:$D$3233,4,FALSE))</f>
        <v/>
      </c>
      <c r="W1475" s="146" t="str">
        <f>IF(B1475="","",VLOOKUP(B1475,'Cartes IGN'!$A$1:$C$3233,3,FALSE))</f>
        <v/>
      </c>
      <c r="X1475" s="146" t="str">
        <f t="shared" si="22"/>
        <v/>
      </c>
      <c r="Y1475" s="146" t="str">
        <f>IF(X1475="","",VLOOKUP(X1475,Secteur_SQ!$A$1:$B$3870,2,FALSE))</f>
        <v/>
      </c>
      <c r="Z1475" s="146" t="str">
        <f>IF(X1475="","",VLOOKUP(X1475,Secteur_SQ!$A$1:$C$3870,3,FALSE))</f>
        <v/>
      </c>
    </row>
    <row r="1476" spans="1:26">
      <c r="A1476" s="102"/>
      <c r="B1476" s="102"/>
      <c r="C1476" s="102"/>
      <c r="D1476" s="85"/>
      <c r="E1476" s="103"/>
      <c r="F1476" s="104"/>
      <c r="G1476" s="104"/>
      <c r="H1476" s="108"/>
      <c r="I1476" s="104"/>
      <c r="J1476" s="106"/>
      <c r="K1476" s="12"/>
      <c r="L1476" s="107"/>
      <c r="M1476" s="103"/>
      <c r="N1476" s="149"/>
      <c r="O1476" s="89"/>
      <c r="P1476" s="89"/>
      <c r="Q1476" s="89"/>
      <c r="R1476" s="145" t="str">
        <f>IF(A1476="","",VLOOKUP(A1476,Espèces!$A$2:$B$510,2,FALSE))</f>
        <v/>
      </c>
      <c r="S1476" s="146" t="str">
        <f>IF(J1476="","",VLOOKUP(J1476,'code nicheur'!$A$1:$B$16,2,FALSE))</f>
        <v/>
      </c>
      <c r="T1476" s="147" t="str">
        <f>IF(J1476="","",VLOOKUP(J1476,'code nicheur'!$A$1:$C$16,3,FALSE))</f>
        <v/>
      </c>
      <c r="U1476" s="145" t="str">
        <f>IF(B1476="","",VLOOKUP(B1476,'Cartes IGN'!$A$1:$B$3233,2,FALSE))</f>
        <v/>
      </c>
      <c r="V1476" s="147" t="str">
        <f>IF(B1476="","",VLOOKUP(B1476,'Cartes IGN'!$A$1:$D$3233,4,FALSE))</f>
        <v/>
      </c>
      <c r="W1476" s="146" t="str">
        <f>IF(B1476="","",VLOOKUP(B1476,'Cartes IGN'!$A$1:$C$3233,3,FALSE))</f>
        <v/>
      </c>
      <c r="X1476" s="146" t="str">
        <f t="shared" si="22"/>
        <v/>
      </c>
      <c r="Y1476" s="146" t="str">
        <f>IF(X1476="","",VLOOKUP(X1476,Secteur_SQ!$A$1:$B$3870,2,FALSE))</f>
        <v/>
      </c>
      <c r="Z1476" s="146" t="str">
        <f>IF(X1476="","",VLOOKUP(X1476,Secteur_SQ!$A$1:$C$3870,3,FALSE))</f>
        <v/>
      </c>
    </row>
    <row r="1477" spans="1:26">
      <c r="A1477" s="102"/>
      <c r="B1477" s="102"/>
      <c r="C1477" s="102"/>
      <c r="D1477" s="85"/>
      <c r="E1477" s="103"/>
      <c r="F1477" s="104"/>
      <c r="G1477" s="104"/>
      <c r="H1477" s="108"/>
      <c r="I1477" s="104"/>
      <c r="J1477" s="106"/>
      <c r="K1477" s="12"/>
      <c r="L1477" s="107"/>
      <c r="M1477" s="103"/>
      <c r="N1477" s="149"/>
      <c r="O1477" s="89"/>
      <c r="P1477" s="89"/>
      <c r="Q1477" s="89"/>
      <c r="R1477" s="145" t="str">
        <f>IF(A1477="","",VLOOKUP(A1477,Espèces!$A$2:$B$510,2,FALSE))</f>
        <v/>
      </c>
      <c r="S1477" s="146" t="str">
        <f>IF(J1477="","",VLOOKUP(J1477,'code nicheur'!$A$1:$B$16,2,FALSE))</f>
        <v/>
      </c>
      <c r="T1477" s="147" t="str">
        <f>IF(J1477="","",VLOOKUP(J1477,'code nicheur'!$A$1:$C$16,3,FALSE))</f>
        <v/>
      </c>
      <c r="U1477" s="145" t="str">
        <f>IF(B1477="","",VLOOKUP(B1477,'Cartes IGN'!$A$1:$B$3233,2,FALSE))</f>
        <v/>
      </c>
      <c r="V1477" s="147" t="str">
        <f>IF(B1477="","",VLOOKUP(B1477,'Cartes IGN'!$A$1:$D$3233,4,FALSE))</f>
        <v/>
      </c>
      <c r="W1477" s="146" t="str">
        <f>IF(B1477="","",VLOOKUP(B1477,'Cartes IGN'!$A$1:$C$3233,3,FALSE))</f>
        <v/>
      </c>
      <c r="X1477" s="146" t="str">
        <f t="shared" si="22"/>
        <v/>
      </c>
      <c r="Y1477" s="146" t="str">
        <f>IF(X1477="","",VLOOKUP(X1477,Secteur_SQ!$A$1:$B$3870,2,FALSE))</f>
        <v/>
      </c>
      <c r="Z1477" s="146" t="str">
        <f>IF(X1477="","",VLOOKUP(X1477,Secteur_SQ!$A$1:$C$3870,3,FALSE))</f>
        <v/>
      </c>
    </row>
    <row r="1478" spans="1:26">
      <c r="A1478" s="102"/>
      <c r="B1478" s="102"/>
      <c r="C1478" s="102"/>
      <c r="D1478" s="85"/>
      <c r="E1478" s="103"/>
      <c r="F1478" s="104"/>
      <c r="G1478" s="104"/>
      <c r="H1478" s="108"/>
      <c r="I1478" s="104"/>
      <c r="J1478" s="106"/>
      <c r="K1478" s="12"/>
      <c r="L1478" s="107"/>
      <c r="M1478" s="103"/>
      <c r="N1478" s="149"/>
      <c r="O1478" s="89"/>
      <c r="P1478" s="89"/>
      <c r="Q1478" s="89"/>
      <c r="R1478" s="145" t="str">
        <f>IF(A1478="","",VLOOKUP(A1478,Espèces!$A$2:$B$510,2,FALSE))</f>
        <v/>
      </c>
      <c r="S1478" s="146" t="str">
        <f>IF(J1478="","",VLOOKUP(J1478,'code nicheur'!$A$1:$B$16,2,FALSE))</f>
        <v/>
      </c>
      <c r="T1478" s="147" t="str">
        <f>IF(J1478="","",VLOOKUP(J1478,'code nicheur'!$A$1:$C$16,3,FALSE))</f>
        <v/>
      </c>
      <c r="U1478" s="145" t="str">
        <f>IF(B1478="","",VLOOKUP(B1478,'Cartes IGN'!$A$1:$B$3233,2,FALSE))</f>
        <v/>
      </c>
      <c r="V1478" s="147" t="str">
        <f>IF(B1478="","",VLOOKUP(B1478,'Cartes IGN'!$A$1:$D$3233,4,FALSE))</f>
        <v/>
      </c>
      <c r="W1478" s="146" t="str">
        <f>IF(B1478="","",VLOOKUP(B1478,'Cartes IGN'!$A$1:$C$3233,3,FALSE))</f>
        <v/>
      </c>
      <c r="X1478" s="146" t="str">
        <f t="shared" si="22"/>
        <v/>
      </c>
      <c r="Y1478" s="146" t="str">
        <f>IF(X1478="","",VLOOKUP(X1478,Secteur_SQ!$A$1:$B$3870,2,FALSE))</f>
        <v/>
      </c>
      <c r="Z1478" s="146" t="str">
        <f>IF(X1478="","",VLOOKUP(X1478,Secteur_SQ!$A$1:$C$3870,3,FALSE))</f>
        <v/>
      </c>
    </row>
    <row r="1479" spans="1:26">
      <c r="A1479" s="102"/>
      <c r="B1479" s="102"/>
      <c r="C1479" s="102"/>
      <c r="D1479" s="85"/>
      <c r="E1479" s="103"/>
      <c r="F1479" s="104"/>
      <c r="G1479" s="104"/>
      <c r="H1479" s="108"/>
      <c r="I1479" s="104"/>
      <c r="J1479" s="106"/>
      <c r="K1479" s="12"/>
      <c r="L1479" s="107"/>
      <c r="M1479" s="103"/>
      <c r="N1479" s="149"/>
      <c r="O1479" s="89"/>
      <c r="P1479" s="89"/>
      <c r="Q1479" s="89"/>
      <c r="R1479" s="145" t="str">
        <f>IF(A1479="","",VLOOKUP(A1479,Espèces!$A$2:$B$510,2,FALSE))</f>
        <v/>
      </c>
      <c r="S1479" s="146" t="str">
        <f>IF(J1479="","",VLOOKUP(J1479,'code nicheur'!$A$1:$B$16,2,FALSE))</f>
        <v/>
      </c>
      <c r="T1479" s="147" t="str">
        <f>IF(J1479="","",VLOOKUP(J1479,'code nicheur'!$A$1:$C$16,3,FALSE))</f>
        <v/>
      </c>
      <c r="U1479" s="145" t="str">
        <f>IF(B1479="","",VLOOKUP(B1479,'Cartes IGN'!$A$1:$B$3233,2,FALSE))</f>
        <v/>
      </c>
      <c r="V1479" s="147" t="str">
        <f>IF(B1479="","",VLOOKUP(B1479,'Cartes IGN'!$A$1:$D$3233,4,FALSE))</f>
        <v/>
      </c>
      <c r="W1479" s="146" t="str">
        <f>IF(B1479="","",VLOOKUP(B1479,'Cartes IGN'!$A$1:$C$3233,3,FALSE))</f>
        <v/>
      </c>
      <c r="X1479" s="146" t="str">
        <f t="shared" si="22"/>
        <v/>
      </c>
      <c r="Y1479" s="146" t="str">
        <f>IF(X1479="","",VLOOKUP(X1479,Secteur_SQ!$A$1:$B$3870,2,FALSE))</f>
        <v/>
      </c>
      <c r="Z1479" s="146" t="str">
        <f>IF(X1479="","",VLOOKUP(X1479,Secteur_SQ!$A$1:$C$3870,3,FALSE))</f>
        <v/>
      </c>
    </row>
    <row r="1480" spans="1:26">
      <c r="A1480" s="102"/>
      <c r="B1480" s="102"/>
      <c r="C1480" s="102"/>
      <c r="D1480" s="85"/>
      <c r="E1480" s="103"/>
      <c r="F1480" s="104"/>
      <c r="G1480" s="104"/>
      <c r="H1480" s="108"/>
      <c r="I1480" s="104"/>
      <c r="J1480" s="106"/>
      <c r="K1480" s="12"/>
      <c r="L1480" s="107"/>
      <c r="M1480" s="103"/>
      <c r="N1480" s="149"/>
      <c r="O1480" s="89"/>
      <c r="P1480" s="89"/>
      <c r="Q1480" s="89"/>
      <c r="R1480" s="145" t="str">
        <f>IF(A1480="","",VLOOKUP(A1480,Espèces!$A$2:$B$510,2,FALSE))</f>
        <v/>
      </c>
      <c r="S1480" s="146" t="str">
        <f>IF(J1480="","",VLOOKUP(J1480,'code nicheur'!$A$1:$B$16,2,FALSE))</f>
        <v/>
      </c>
      <c r="T1480" s="147" t="str">
        <f>IF(J1480="","",VLOOKUP(J1480,'code nicheur'!$A$1:$C$16,3,FALSE))</f>
        <v/>
      </c>
      <c r="U1480" s="145" t="str">
        <f>IF(B1480="","",VLOOKUP(B1480,'Cartes IGN'!$A$1:$B$3233,2,FALSE))</f>
        <v/>
      </c>
      <c r="V1480" s="147" t="str">
        <f>IF(B1480="","",VLOOKUP(B1480,'Cartes IGN'!$A$1:$D$3233,4,FALSE))</f>
        <v/>
      </c>
      <c r="W1480" s="146" t="str">
        <f>IF(B1480="","",VLOOKUP(B1480,'Cartes IGN'!$A$1:$C$3233,3,FALSE))</f>
        <v/>
      </c>
      <c r="X1480" s="146" t="str">
        <f t="shared" si="22"/>
        <v/>
      </c>
      <c r="Y1480" s="146" t="str">
        <f>IF(X1480="","",VLOOKUP(X1480,Secteur_SQ!$A$1:$B$3870,2,FALSE))</f>
        <v/>
      </c>
      <c r="Z1480" s="146" t="str">
        <f>IF(X1480="","",VLOOKUP(X1480,Secteur_SQ!$A$1:$C$3870,3,FALSE))</f>
        <v/>
      </c>
    </row>
    <row r="1481" spans="1:26">
      <c r="A1481" s="102"/>
      <c r="B1481" s="102"/>
      <c r="C1481" s="102"/>
      <c r="D1481" s="85"/>
      <c r="E1481" s="103"/>
      <c r="F1481" s="104"/>
      <c r="G1481" s="104"/>
      <c r="H1481" s="108"/>
      <c r="I1481" s="104"/>
      <c r="J1481" s="106"/>
      <c r="K1481" s="12"/>
      <c r="L1481" s="107"/>
      <c r="M1481" s="103"/>
      <c r="N1481" s="149"/>
      <c r="O1481" s="89"/>
      <c r="P1481" s="89"/>
      <c r="Q1481" s="89"/>
      <c r="R1481" s="145" t="str">
        <f>IF(A1481="","",VLOOKUP(A1481,Espèces!$A$2:$B$510,2,FALSE))</f>
        <v/>
      </c>
      <c r="S1481" s="146" t="str">
        <f>IF(J1481="","",VLOOKUP(J1481,'code nicheur'!$A$1:$B$16,2,FALSE))</f>
        <v/>
      </c>
      <c r="T1481" s="147" t="str">
        <f>IF(J1481="","",VLOOKUP(J1481,'code nicheur'!$A$1:$C$16,3,FALSE))</f>
        <v/>
      </c>
      <c r="U1481" s="145" t="str">
        <f>IF(B1481="","",VLOOKUP(B1481,'Cartes IGN'!$A$1:$B$3233,2,FALSE))</f>
        <v/>
      </c>
      <c r="V1481" s="147" t="str">
        <f>IF(B1481="","",VLOOKUP(B1481,'Cartes IGN'!$A$1:$D$3233,4,FALSE))</f>
        <v/>
      </c>
      <c r="W1481" s="146" t="str">
        <f>IF(B1481="","",VLOOKUP(B1481,'Cartes IGN'!$A$1:$C$3233,3,FALSE))</f>
        <v/>
      </c>
      <c r="X1481" s="146" t="str">
        <f t="shared" si="22"/>
        <v/>
      </c>
      <c r="Y1481" s="146" t="str">
        <f>IF(X1481="","",VLOOKUP(X1481,Secteur_SQ!$A$1:$B$3870,2,FALSE))</f>
        <v/>
      </c>
      <c r="Z1481" s="146" t="str">
        <f>IF(X1481="","",VLOOKUP(X1481,Secteur_SQ!$A$1:$C$3870,3,FALSE))</f>
        <v/>
      </c>
    </row>
    <row r="1482" spans="1:26">
      <c r="A1482" s="102"/>
      <c r="B1482" s="102"/>
      <c r="C1482" s="102"/>
      <c r="D1482" s="85"/>
      <c r="E1482" s="103"/>
      <c r="F1482" s="104"/>
      <c r="G1482" s="104"/>
      <c r="H1482" s="108"/>
      <c r="I1482" s="104"/>
      <c r="J1482" s="106"/>
      <c r="K1482" s="12"/>
      <c r="L1482" s="107"/>
      <c r="M1482" s="103"/>
      <c r="N1482" s="149"/>
      <c r="O1482" s="89"/>
      <c r="P1482" s="89"/>
      <c r="Q1482" s="89"/>
      <c r="R1482" s="145" t="str">
        <f>IF(A1482="","",VLOOKUP(A1482,Espèces!$A$2:$B$510,2,FALSE))</f>
        <v/>
      </c>
      <c r="S1482" s="146" t="str">
        <f>IF(J1482="","",VLOOKUP(J1482,'code nicheur'!$A$1:$B$16,2,FALSE))</f>
        <v/>
      </c>
      <c r="T1482" s="147" t="str">
        <f>IF(J1482="","",VLOOKUP(J1482,'code nicheur'!$A$1:$C$16,3,FALSE))</f>
        <v/>
      </c>
      <c r="U1482" s="145" t="str">
        <f>IF(B1482="","",VLOOKUP(B1482,'Cartes IGN'!$A$1:$B$3233,2,FALSE))</f>
        <v/>
      </c>
      <c r="V1482" s="147" t="str">
        <f>IF(B1482="","",VLOOKUP(B1482,'Cartes IGN'!$A$1:$D$3233,4,FALSE))</f>
        <v/>
      </c>
      <c r="W1482" s="146" t="str">
        <f>IF(B1482="","",VLOOKUP(B1482,'Cartes IGN'!$A$1:$C$3233,3,FALSE))</f>
        <v/>
      </c>
      <c r="X1482" s="146" t="str">
        <f t="shared" si="22"/>
        <v/>
      </c>
      <c r="Y1482" s="146" t="str">
        <f>IF(X1482="","",VLOOKUP(X1482,Secteur_SQ!$A$1:$B$3870,2,FALSE))</f>
        <v/>
      </c>
      <c r="Z1482" s="146" t="str">
        <f>IF(X1482="","",VLOOKUP(X1482,Secteur_SQ!$A$1:$C$3870,3,FALSE))</f>
        <v/>
      </c>
    </row>
    <row r="1483" spans="1:26">
      <c r="A1483" s="102"/>
      <c r="B1483" s="102"/>
      <c r="C1483" s="102"/>
      <c r="D1483" s="85"/>
      <c r="E1483" s="103"/>
      <c r="F1483" s="104"/>
      <c r="G1483" s="104"/>
      <c r="H1483" s="108"/>
      <c r="I1483" s="104"/>
      <c r="J1483" s="106"/>
      <c r="K1483" s="12"/>
      <c r="L1483" s="107"/>
      <c r="M1483" s="103"/>
      <c r="N1483" s="149"/>
      <c r="O1483" s="89"/>
      <c r="P1483" s="89"/>
      <c r="Q1483" s="89"/>
      <c r="R1483" s="145" t="str">
        <f>IF(A1483="","",VLOOKUP(A1483,Espèces!$A$2:$B$510,2,FALSE))</f>
        <v/>
      </c>
      <c r="S1483" s="146" t="str">
        <f>IF(J1483="","",VLOOKUP(J1483,'code nicheur'!$A$1:$B$16,2,FALSE))</f>
        <v/>
      </c>
      <c r="T1483" s="147" t="str">
        <f>IF(J1483="","",VLOOKUP(J1483,'code nicheur'!$A$1:$C$16,3,FALSE))</f>
        <v/>
      </c>
      <c r="U1483" s="145" t="str">
        <f>IF(B1483="","",VLOOKUP(B1483,'Cartes IGN'!$A$1:$B$3233,2,FALSE))</f>
        <v/>
      </c>
      <c r="V1483" s="147" t="str">
        <f>IF(B1483="","",VLOOKUP(B1483,'Cartes IGN'!$A$1:$D$3233,4,FALSE))</f>
        <v/>
      </c>
      <c r="W1483" s="146" t="str">
        <f>IF(B1483="","",VLOOKUP(B1483,'Cartes IGN'!$A$1:$C$3233,3,FALSE))</f>
        <v/>
      </c>
      <c r="X1483" s="146" t="str">
        <f t="shared" si="22"/>
        <v/>
      </c>
      <c r="Y1483" s="146" t="str">
        <f>IF(X1483="","",VLOOKUP(X1483,Secteur_SQ!$A$1:$B$3870,2,FALSE))</f>
        <v/>
      </c>
      <c r="Z1483" s="146" t="str">
        <f>IF(X1483="","",VLOOKUP(X1483,Secteur_SQ!$A$1:$C$3870,3,FALSE))</f>
        <v/>
      </c>
    </row>
    <row r="1484" spans="1:26">
      <c r="A1484" s="102"/>
      <c r="B1484" s="102"/>
      <c r="C1484" s="102"/>
      <c r="D1484" s="85"/>
      <c r="E1484" s="103"/>
      <c r="F1484" s="104"/>
      <c r="G1484" s="104"/>
      <c r="H1484" s="108"/>
      <c r="I1484" s="104"/>
      <c r="J1484" s="106"/>
      <c r="K1484" s="12"/>
      <c r="L1484" s="107"/>
      <c r="M1484" s="103"/>
      <c r="N1484" s="149"/>
      <c r="O1484" s="89"/>
      <c r="P1484" s="89"/>
      <c r="Q1484" s="89"/>
      <c r="R1484" s="145" t="str">
        <f>IF(A1484="","",VLOOKUP(A1484,Espèces!$A$2:$B$510,2,FALSE))</f>
        <v/>
      </c>
      <c r="S1484" s="146" t="str">
        <f>IF(J1484="","",VLOOKUP(J1484,'code nicheur'!$A$1:$B$16,2,FALSE))</f>
        <v/>
      </c>
      <c r="T1484" s="147" t="str">
        <f>IF(J1484="","",VLOOKUP(J1484,'code nicheur'!$A$1:$C$16,3,FALSE))</f>
        <v/>
      </c>
      <c r="U1484" s="145" t="str">
        <f>IF(B1484="","",VLOOKUP(B1484,'Cartes IGN'!$A$1:$B$3233,2,FALSE))</f>
        <v/>
      </c>
      <c r="V1484" s="147" t="str">
        <f>IF(B1484="","",VLOOKUP(B1484,'Cartes IGN'!$A$1:$D$3233,4,FALSE))</f>
        <v/>
      </c>
      <c r="W1484" s="146" t="str">
        <f>IF(B1484="","",VLOOKUP(B1484,'Cartes IGN'!$A$1:$C$3233,3,FALSE))</f>
        <v/>
      </c>
      <c r="X1484" s="146" t="str">
        <f t="shared" si="22"/>
        <v/>
      </c>
      <c r="Y1484" s="146" t="str">
        <f>IF(X1484="","",VLOOKUP(X1484,Secteur_SQ!$A$1:$B$3870,2,FALSE))</f>
        <v/>
      </c>
      <c r="Z1484" s="146" t="str">
        <f>IF(X1484="","",VLOOKUP(X1484,Secteur_SQ!$A$1:$C$3870,3,FALSE))</f>
        <v/>
      </c>
    </row>
    <row r="1485" spans="1:26">
      <c r="A1485" s="102"/>
      <c r="B1485" s="102"/>
      <c r="C1485" s="102"/>
      <c r="D1485" s="85"/>
      <c r="E1485" s="103"/>
      <c r="F1485" s="104"/>
      <c r="G1485" s="104"/>
      <c r="H1485" s="108"/>
      <c r="I1485" s="104"/>
      <c r="J1485" s="106"/>
      <c r="K1485" s="12"/>
      <c r="L1485" s="107"/>
      <c r="M1485" s="103"/>
      <c r="N1485" s="149"/>
      <c r="O1485" s="89"/>
      <c r="P1485" s="89"/>
      <c r="Q1485" s="89"/>
      <c r="R1485" s="145" t="str">
        <f>IF(A1485="","",VLOOKUP(A1485,Espèces!$A$2:$B$510,2,FALSE))</f>
        <v/>
      </c>
      <c r="S1485" s="146" t="str">
        <f>IF(J1485="","",VLOOKUP(J1485,'code nicheur'!$A$1:$B$16,2,FALSE))</f>
        <v/>
      </c>
      <c r="T1485" s="147" t="str">
        <f>IF(J1485="","",VLOOKUP(J1485,'code nicheur'!$A$1:$C$16,3,FALSE))</f>
        <v/>
      </c>
      <c r="U1485" s="145" t="str">
        <f>IF(B1485="","",VLOOKUP(B1485,'Cartes IGN'!$A$1:$B$3233,2,FALSE))</f>
        <v/>
      </c>
      <c r="V1485" s="147" t="str">
        <f>IF(B1485="","",VLOOKUP(B1485,'Cartes IGN'!$A$1:$D$3233,4,FALSE))</f>
        <v/>
      </c>
      <c r="W1485" s="146" t="str">
        <f>IF(B1485="","",VLOOKUP(B1485,'Cartes IGN'!$A$1:$C$3233,3,FALSE))</f>
        <v/>
      </c>
      <c r="X1485" s="146" t="str">
        <f t="shared" si="22"/>
        <v/>
      </c>
      <c r="Y1485" s="146" t="str">
        <f>IF(X1485="","",VLOOKUP(X1485,Secteur_SQ!$A$1:$B$3870,2,FALSE))</f>
        <v/>
      </c>
      <c r="Z1485" s="146" t="str">
        <f>IF(X1485="","",VLOOKUP(X1485,Secteur_SQ!$A$1:$C$3870,3,FALSE))</f>
        <v/>
      </c>
    </row>
    <row r="1486" spans="1:26">
      <c r="A1486" s="102"/>
      <c r="B1486" s="102"/>
      <c r="C1486" s="102"/>
      <c r="D1486" s="85"/>
      <c r="E1486" s="103"/>
      <c r="F1486" s="104"/>
      <c r="G1486" s="104"/>
      <c r="H1486" s="108"/>
      <c r="I1486" s="104"/>
      <c r="J1486" s="106"/>
      <c r="K1486" s="12"/>
      <c r="L1486" s="107"/>
      <c r="M1486" s="103"/>
      <c r="N1486" s="149"/>
      <c r="O1486" s="89"/>
      <c r="P1486" s="89"/>
      <c r="Q1486" s="89"/>
      <c r="R1486" s="145" t="str">
        <f>IF(A1486="","",VLOOKUP(A1486,Espèces!$A$2:$B$510,2,FALSE))</f>
        <v/>
      </c>
      <c r="S1486" s="146" t="str">
        <f>IF(J1486="","",VLOOKUP(J1486,'code nicheur'!$A$1:$B$16,2,FALSE))</f>
        <v/>
      </c>
      <c r="T1486" s="147" t="str">
        <f>IF(J1486="","",VLOOKUP(J1486,'code nicheur'!$A$1:$C$16,3,FALSE))</f>
        <v/>
      </c>
      <c r="U1486" s="145" t="str">
        <f>IF(B1486="","",VLOOKUP(B1486,'Cartes IGN'!$A$1:$B$3233,2,FALSE))</f>
        <v/>
      </c>
      <c r="V1486" s="147" t="str">
        <f>IF(B1486="","",VLOOKUP(B1486,'Cartes IGN'!$A$1:$D$3233,4,FALSE))</f>
        <v/>
      </c>
      <c r="W1486" s="146" t="str">
        <f>IF(B1486="","",VLOOKUP(B1486,'Cartes IGN'!$A$1:$C$3233,3,FALSE))</f>
        <v/>
      </c>
      <c r="X1486" s="146" t="str">
        <f t="shared" si="22"/>
        <v/>
      </c>
      <c r="Y1486" s="146" t="str">
        <f>IF(X1486="","",VLOOKUP(X1486,Secteur_SQ!$A$1:$B$3870,2,FALSE))</f>
        <v/>
      </c>
      <c r="Z1486" s="146" t="str">
        <f>IF(X1486="","",VLOOKUP(X1486,Secteur_SQ!$A$1:$C$3870,3,FALSE))</f>
        <v/>
      </c>
    </row>
    <row r="1487" spans="1:26">
      <c r="A1487" s="102"/>
      <c r="B1487" s="102"/>
      <c r="C1487" s="102"/>
      <c r="D1487" s="85"/>
      <c r="E1487" s="103"/>
      <c r="F1487" s="104"/>
      <c r="G1487" s="104"/>
      <c r="H1487" s="108"/>
      <c r="I1487" s="104"/>
      <c r="J1487" s="106"/>
      <c r="K1487" s="12"/>
      <c r="L1487" s="107"/>
      <c r="M1487" s="103"/>
      <c r="N1487" s="149"/>
      <c r="O1487" s="89"/>
      <c r="P1487" s="89"/>
      <c r="Q1487" s="89"/>
      <c r="R1487" s="145" t="str">
        <f>IF(A1487="","",VLOOKUP(A1487,Espèces!$A$2:$B$510,2,FALSE))</f>
        <v/>
      </c>
      <c r="S1487" s="146" t="str">
        <f>IF(J1487="","",VLOOKUP(J1487,'code nicheur'!$A$1:$B$16,2,FALSE))</f>
        <v/>
      </c>
      <c r="T1487" s="147" t="str">
        <f>IF(J1487="","",VLOOKUP(J1487,'code nicheur'!$A$1:$C$16,3,FALSE))</f>
        <v/>
      </c>
      <c r="U1487" s="145" t="str">
        <f>IF(B1487="","",VLOOKUP(B1487,'Cartes IGN'!$A$1:$B$3233,2,FALSE))</f>
        <v/>
      </c>
      <c r="V1487" s="147" t="str">
        <f>IF(B1487="","",VLOOKUP(B1487,'Cartes IGN'!$A$1:$D$3233,4,FALSE))</f>
        <v/>
      </c>
      <c r="W1487" s="146" t="str">
        <f>IF(B1487="","",VLOOKUP(B1487,'Cartes IGN'!$A$1:$C$3233,3,FALSE))</f>
        <v/>
      </c>
      <c r="X1487" s="146" t="str">
        <f t="shared" si="22"/>
        <v/>
      </c>
      <c r="Y1487" s="146" t="str">
        <f>IF(X1487="","",VLOOKUP(X1487,Secteur_SQ!$A$1:$B$3870,2,FALSE))</f>
        <v/>
      </c>
      <c r="Z1487" s="146" t="str">
        <f>IF(X1487="","",VLOOKUP(X1487,Secteur_SQ!$A$1:$C$3870,3,FALSE))</f>
        <v/>
      </c>
    </row>
    <row r="1488" spans="1:26">
      <c r="A1488" s="102"/>
      <c r="B1488" s="102"/>
      <c r="C1488" s="102"/>
      <c r="D1488" s="85"/>
      <c r="E1488" s="103"/>
      <c r="F1488" s="104"/>
      <c r="G1488" s="104"/>
      <c r="H1488" s="108"/>
      <c r="I1488" s="104"/>
      <c r="J1488" s="106"/>
      <c r="K1488" s="12"/>
      <c r="L1488" s="107"/>
      <c r="M1488" s="103"/>
      <c r="N1488" s="149"/>
      <c r="O1488" s="89"/>
      <c r="P1488" s="89"/>
      <c r="Q1488" s="89"/>
      <c r="R1488" s="145" t="str">
        <f>IF(A1488="","",VLOOKUP(A1488,Espèces!$A$2:$B$510,2,FALSE))</f>
        <v/>
      </c>
      <c r="S1488" s="146" t="str">
        <f>IF(J1488="","",VLOOKUP(J1488,'code nicheur'!$A$1:$B$16,2,FALSE))</f>
        <v/>
      </c>
      <c r="T1488" s="147" t="str">
        <f>IF(J1488="","",VLOOKUP(J1488,'code nicheur'!$A$1:$C$16,3,FALSE))</f>
        <v/>
      </c>
      <c r="U1488" s="145" t="str">
        <f>IF(B1488="","",VLOOKUP(B1488,'Cartes IGN'!$A$1:$B$3233,2,FALSE))</f>
        <v/>
      </c>
      <c r="V1488" s="147" t="str">
        <f>IF(B1488="","",VLOOKUP(B1488,'Cartes IGN'!$A$1:$D$3233,4,FALSE))</f>
        <v/>
      </c>
      <c r="W1488" s="146" t="str">
        <f>IF(B1488="","",VLOOKUP(B1488,'Cartes IGN'!$A$1:$C$3233,3,FALSE))</f>
        <v/>
      </c>
      <c r="X1488" s="146" t="str">
        <f t="shared" si="22"/>
        <v/>
      </c>
      <c r="Y1488" s="146" t="str">
        <f>IF(X1488="","",VLOOKUP(X1488,Secteur_SQ!$A$1:$B$3870,2,FALSE))</f>
        <v/>
      </c>
      <c r="Z1488" s="146" t="str">
        <f>IF(X1488="","",VLOOKUP(X1488,Secteur_SQ!$A$1:$C$3870,3,FALSE))</f>
        <v/>
      </c>
    </row>
    <row r="1489" spans="1:26">
      <c r="A1489" s="102"/>
      <c r="B1489" s="102"/>
      <c r="C1489" s="102"/>
      <c r="D1489" s="85"/>
      <c r="E1489" s="103"/>
      <c r="F1489" s="104"/>
      <c r="G1489" s="104"/>
      <c r="H1489" s="108"/>
      <c r="I1489" s="104"/>
      <c r="J1489" s="106"/>
      <c r="K1489" s="12"/>
      <c r="L1489" s="107"/>
      <c r="M1489" s="103"/>
      <c r="N1489" s="149"/>
      <c r="O1489" s="89"/>
      <c r="P1489" s="89"/>
      <c r="Q1489" s="89"/>
      <c r="R1489" s="145" t="str">
        <f>IF(A1489="","",VLOOKUP(A1489,Espèces!$A$2:$B$510,2,FALSE))</f>
        <v/>
      </c>
      <c r="S1489" s="146" t="str">
        <f>IF(J1489="","",VLOOKUP(J1489,'code nicheur'!$A$1:$B$16,2,FALSE))</f>
        <v/>
      </c>
      <c r="T1489" s="147" t="str">
        <f>IF(J1489="","",VLOOKUP(J1489,'code nicheur'!$A$1:$C$16,3,FALSE))</f>
        <v/>
      </c>
      <c r="U1489" s="145" t="str">
        <f>IF(B1489="","",VLOOKUP(B1489,'Cartes IGN'!$A$1:$B$3233,2,FALSE))</f>
        <v/>
      </c>
      <c r="V1489" s="147" t="str">
        <f>IF(B1489="","",VLOOKUP(B1489,'Cartes IGN'!$A$1:$D$3233,4,FALSE))</f>
        <v/>
      </c>
      <c r="W1489" s="146" t="str">
        <f>IF(B1489="","",VLOOKUP(B1489,'Cartes IGN'!$A$1:$C$3233,3,FALSE))</f>
        <v/>
      </c>
      <c r="X1489" s="146" t="str">
        <f t="shared" si="22"/>
        <v/>
      </c>
      <c r="Y1489" s="146" t="str">
        <f>IF(X1489="","",VLOOKUP(X1489,Secteur_SQ!$A$1:$B$3870,2,FALSE))</f>
        <v/>
      </c>
      <c r="Z1489" s="146" t="str">
        <f>IF(X1489="","",VLOOKUP(X1489,Secteur_SQ!$A$1:$C$3870,3,FALSE))</f>
        <v/>
      </c>
    </row>
    <row r="1490" spans="1:26">
      <c r="A1490" s="102"/>
      <c r="B1490" s="102"/>
      <c r="C1490" s="102"/>
      <c r="D1490" s="85"/>
      <c r="E1490" s="103"/>
      <c r="F1490" s="104"/>
      <c r="G1490" s="104"/>
      <c r="H1490" s="108"/>
      <c r="I1490" s="104"/>
      <c r="J1490" s="106"/>
      <c r="K1490" s="12"/>
      <c r="L1490" s="107"/>
      <c r="M1490" s="103"/>
      <c r="N1490" s="149"/>
      <c r="O1490" s="89"/>
      <c r="P1490" s="89"/>
      <c r="Q1490" s="89"/>
      <c r="R1490" s="145" t="str">
        <f>IF(A1490="","",VLOOKUP(A1490,Espèces!$A$2:$B$510,2,FALSE))</f>
        <v/>
      </c>
      <c r="S1490" s="146" t="str">
        <f>IF(J1490="","",VLOOKUP(J1490,'code nicheur'!$A$1:$B$16,2,FALSE))</f>
        <v/>
      </c>
      <c r="T1490" s="147" t="str">
        <f>IF(J1490="","",VLOOKUP(J1490,'code nicheur'!$A$1:$C$16,3,FALSE))</f>
        <v/>
      </c>
      <c r="U1490" s="145" t="str">
        <f>IF(B1490="","",VLOOKUP(B1490,'Cartes IGN'!$A$1:$B$3233,2,FALSE))</f>
        <v/>
      </c>
      <c r="V1490" s="147" t="str">
        <f>IF(B1490="","",VLOOKUP(B1490,'Cartes IGN'!$A$1:$D$3233,4,FALSE))</f>
        <v/>
      </c>
      <c r="W1490" s="146" t="str">
        <f>IF(B1490="","",VLOOKUP(B1490,'Cartes IGN'!$A$1:$C$3233,3,FALSE))</f>
        <v/>
      </c>
      <c r="X1490" s="146" t="str">
        <f t="shared" si="22"/>
        <v/>
      </c>
      <c r="Y1490" s="146" t="str">
        <f>IF(X1490="","",VLOOKUP(X1490,Secteur_SQ!$A$1:$B$3870,2,FALSE))</f>
        <v/>
      </c>
      <c r="Z1490" s="146" t="str">
        <f>IF(X1490="","",VLOOKUP(X1490,Secteur_SQ!$A$1:$C$3870,3,FALSE))</f>
        <v/>
      </c>
    </row>
    <row r="1491" spans="1:26">
      <c r="A1491" s="102"/>
      <c r="B1491" s="102"/>
      <c r="C1491" s="102"/>
      <c r="D1491" s="85"/>
      <c r="E1491" s="103"/>
      <c r="F1491" s="104"/>
      <c r="G1491" s="104"/>
      <c r="H1491" s="108"/>
      <c r="I1491" s="104"/>
      <c r="J1491" s="106"/>
      <c r="K1491" s="12"/>
      <c r="L1491" s="107"/>
      <c r="M1491" s="103"/>
      <c r="N1491" s="149"/>
      <c r="O1491" s="89"/>
      <c r="P1491" s="89"/>
      <c r="Q1491" s="89"/>
      <c r="R1491" s="145" t="str">
        <f>IF(A1491="","",VLOOKUP(A1491,Espèces!$A$2:$B$510,2,FALSE))</f>
        <v/>
      </c>
      <c r="S1491" s="146" t="str">
        <f>IF(J1491="","",VLOOKUP(J1491,'code nicheur'!$A$1:$B$16,2,FALSE))</f>
        <v/>
      </c>
      <c r="T1491" s="147" t="str">
        <f>IF(J1491="","",VLOOKUP(J1491,'code nicheur'!$A$1:$C$16,3,FALSE))</f>
        <v/>
      </c>
      <c r="U1491" s="145" t="str">
        <f>IF(B1491="","",VLOOKUP(B1491,'Cartes IGN'!$A$1:$B$3233,2,FALSE))</f>
        <v/>
      </c>
      <c r="V1491" s="147" t="str">
        <f>IF(B1491="","",VLOOKUP(B1491,'Cartes IGN'!$A$1:$D$3233,4,FALSE))</f>
        <v/>
      </c>
      <c r="W1491" s="146" t="str">
        <f>IF(B1491="","",VLOOKUP(B1491,'Cartes IGN'!$A$1:$C$3233,3,FALSE))</f>
        <v/>
      </c>
      <c r="X1491" s="146" t="str">
        <f t="shared" si="22"/>
        <v/>
      </c>
      <c r="Y1491" s="146" t="str">
        <f>IF(X1491="","",VLOOKUP(X1491,Secteur_SQ!$A$1:$B$3870,2,FALSE))</f>
        <v/>
      </c>
      <c r="Z1491" s="146" t="str">
        <f>IF(X1491="","",VLOOKUP(X1491,Secteur_SQ!$A$1:$C$3870,3,FALSE))</f>
        <v/>
      </c>
    </row>
    <row r="1492" spans="1:26">
      <c r="A1492" s="102"/>
      <c r="B1492" s="102"/>
      <c r="C1492" s="102"/>
      <c r="D1492" s="85"/>
      <c r="E1492" s="103"/>
      <c r="F1492" s="104"/>
      <c r="G1492" s="104"/>
      <c r="H1492" s="108"/>
      <c r="I1492" s="104"/>
      <c r="J1492" s="106"/>
      <c r="K1492" s="12"/>
      <c r="L1492" s="107"/>
      <c r="M1492" s="103"/>
      <c r="N1492" s="149"/>
      <c r="O1492" s="89"/>
      <c r="P1492" s="89"/>
      <c r="Q1492" s="89"/>
      <c r="R1492" s="145" t="str">
        <f>IF(A1492="","",VLOOKUP(A1492,Espèces!$A$2:$B$510,2,FALSE))</f>
        <v/>
      </c>
      <c r="S1492" s="146" t="str">
        <f>IF(J1492="","",VLOOKUP(J1492,'code nicheur'!$A$1:$B$16,2,FALSE))</f>
        <v/>
      </c>
      <c r="T1492" s="147" t="str">
        <f>IF(J1492="","",VLOOKUP(J1492,'code nicheur'!$A$1:$C$16,3,FALSE))</f>
        <v/>
      </c>
      <c r="U1492" s="145" t="str">
        <f>IF(B1492="","",VLOOKUP(B1492,'Cartes IGN'!$A$1:$B$3233,2,FALSE))</f>
        <v/>
      </c>
      <c r="V1492" s="147" t="str">
        <f>IF(B1492="","",VLOOKUP(B1492,'Cartes IGN'!$A$1:$D$3233,4,FALSE))</f>
        <v/>
      </c>
      <c r="W1492" s="146" t="str">
        <f>IF(B1492="","",VLOOKUP(B1492,'Cartes IGN'!$A$1:$C$3233,3,FALSE))</f>
        <v/>
      </c>
      <c r="X1492" s="146" t="str">
        <f t="shared" si="22"/>
        <v/>
      </c>
      <c r="Y1492" s="146" t="str">
        <f>IF(X1492="","",VLOOKUP(X1492,Secteur_SQ!$A$1:$B$3870,2,FALSE))</f>
        <v/>
      </c>
      <c r="Z1492" s="146" t="str">
        <f>IF(X1492="","",VLOOKUP(X1492,Secteur_SQ!$A$1:$C$3870,3,FALSE))</f>
        <v/>
      </c>
    </row>
    <row r="1493" spans="1:26">
      <c r="A1493" s="102"/>
      <c r="B1493" s="102"/>
      <c r="C1493" s="102"/>
      <c r="D1493" s="85"/>
      <c r="E1493" s="103"/>
      <c r="F1493" s="104"/>
      <c r="G1493" s="104"/>
      <c r="H1493" s="108"/>
      <c r="I1493" s="104"/>
      <c r="J1493" s="106"/>
      <c r="K1493" s="12"/>
      <c r="L1493" s="107"/>
      <c r="M1493" s="103"/>
      <c r="N1493" s="149"/>
      <c r="O1493" s="89"/>
      <c r="P1493" s="89"/>
      <c r="Q1493" s="89"/>
      <c r="R1493" s="145" t="str">
        <f>IF(A1493="","",VLOOKUP(A1493,Espèces!$A$2:$B$510,2,FALSE))</f>
        <v/>
      </c>
      <c r="S1493" s="146" t="str">
        <f>IF(J1493="","",VLOOKUP(J1493,'code nicheur'!$A$1:$B$16,2,FALSE))</f>
        <v/>
      </c>
      <c r="T1493" s="147" t="str">
        <f>IF(J1493="","",VLOOKUP(J1493,'code nicheur'!$A$1:$C$16,3,FALSE))</f>
        <v/>
      </c>
      <c r="U1493" s="145" t="str">
        <f>IF(B1493="","",VLOOKUP(B1493,'Cartes IGN'!$A$1:$B$3233,2,FALSE))</f>
        <v/>
      </c>
      <c r="V1493" s="147" t="str">
        <f>IF(B1493="","",VLOOKUP(B1493,'Cartes IGN'!$A$1:$D$3233,4,FALSE))</f>
        <v/>
      </c>
      <c r="W1493" s="146" t="str">
        <f>IF(B1493="","",VLOOKUP(B1493,'Cartes IGN'!$A$1:$C$3233,3,FALSE))</f>
        <v/>
      </c>
      <c r="X1493" s="146" t="str">
        <f t="shared" si="22"/>
        <v/>
      </c>
      <c r="Y1493" s="146" t="str">
        <f>IF(X1493="","",VLOOKUP(X1493,Secteur_SQ!$A$1:$B$3870,2,FALSE))</f>
        <v/>
      </c>
      <c r="Z1493" s="146" t="str">
        <f>IF(X1493="","",VLOOKUP(X1493,Secteur_SQ!$A$1:$C$3870,3,FALSE))</f>
        <v/>
      </c>
    </row>
    <row r="1494" spans="1:26">
      <c r="A1494" s="102"/>
      <c r="B1494" s="102"/>
      <c r="C1494" s="102"/>
      <c r="D1494" s="85"/>
      <c r="E1494" s="103"/>
      <c r="F1494" s="104"/>
      <c r="G1494" s="104"/>
      <c r="H1494" s="108"/>
      <c r="I1494" s="104"/>
      <c r="J1494" s="106"/>
      <c r="K1494" s="12"/>
      <c r="L1494" s="107"/>
      <c r="M1494" s="103"/>
      <c r="N1494" s="149"/>
      <c r="O1494" s="89"/>
      <c r="P1494" s="89"/>
      <c r="Q1494" s="89"/>
      <c r="R1494" s="145" t="str">
        <f>IF(A1494="","",VLOOKUP(A1494,Espèces!$A$2:$B$510,2,FALSE))</f>
        <v/>
      </c>
      <c r="S1494" s="146" t="str">
        <f>IF(J1494="","",VLOOKUP(J1494,'code nicheur'!$A$1:$B$16,2,FALSE))</f>
        <v/>
      </c>
      <c r="T1494" s="147" t="str">
        <f>IF(J1494="","",VLOOKUP(J1494,'code nicheur'!$A$1:$C$16,3,FALSE))</f>
        <v/>
      </c>
      <c r="U1494" s="145" t="str">
        <f>IF(B1494="","",VLOOKUP(B1494,'Cartes IGN'!$A$1:$B$3233,2,FALSE))</f>
        <v/>
      </c>
      <c r="V1494" s="147" t="str">
        <f>IF(B1494="","",VLOOKUP(B1494,'Cartes IGN'!$A$1:$D$3233,4,FALSE))</f>
        <v/>
      </c>
      <c r="W1494" s="146" t="str">
        <f>IF(B1494="","",VLOOKUP(B1494,'Cartes IGN'!$A$1:$C$3233,3,FALSE))</f>
        <v/>
      </c>
      <c r="X1494" s="146" t="str">
        <f t="shared" si="22"/>
        <v/>
      </c>
      <c r="Y1494" s="146" t="str">
        <f>IF(X1494="","",VLOOKUP(X1494,Secteur_SQ!$A$1:$B$3870,2,FALSE))</f>
        <v/>
      </c>
      <c r="Z1494" s="146" t="str">
        <f>IF(X1494="","",VLOOKUP(X1494,Secteur_SQ!$A$1:$C$3870,3,FALSE))</f>
        <v/>
      </c>
    </row>
    <row r="1495" spans="1:26">
      <c r="A1495" s="102"/>
      <c r="B1495" s="102"/>
      <c r="C1495" s="102"/>
      <c r="D1495" s="85"/>
      <c r="E1495" s="103"/>
      <c r="F1495" s="104"/>
      <c r="G1495" s="104"/>
      <c r="H1495" s="108"/>
      <c r="I1495" s="104"/>
      <c r="J1495" s="106"/>
      <c r="K1495" s="12"/>
      <c r="L1495" s="107"/>
      <c r="M1495" s="103"/>
      <c r="N1495" s="149"/>
      <c r="O1495" s="89"/>
      <c r="P1495" s="89"/>
      <c r="Q1495" s="89"/>
      <c r="R1495" s="145" t="str">
        <f>IF(A1495="","",VLOOKUP(A1495,Espèces!$A$2:$B$510,2,FALSE))</f>
        <v/>
      </c>
      <c r="S1495" s="146" t="str">
        <f>IF(J1495="","",VLOOKUP(J1495,'code nicheur'!$A$1:$B$16,2,FALSE))</f>
        <v/>
      </c>
      <c r="T1495" s="147" t="str">
        <f>IF(J1495="","",VLOOKUP(J1495,'code nicheur'!$A$1:$C$16,3,FALSE))</f>
        <v/>
      </c>
      <c r="U1495" s="145" t="str">
        <f>IF(B1495="","",VLOOKUP(B1495,'Cartes IGN'!$A$1:$B$3233,2,FALSE))</f>
        <v/>
      </c>
      <c r="V1495" s="147" t="str">
        <f>IF(B1495="","",VLOOKUP(B1495,'Cartes IGN'!$A$1:$D$3233,4,FALSE))</f>
        <v/>
      </c>
      <c r="W1495" s="146" t="str">
        <f>IF(B1495="","",VLOOKUP(B1495,'Cartes IGN'!$A$1:$C$3233,3,FALSE))</f>
        <v/>
      </c>
      <c r="X1495" s="146" t="str">
        <f t="shared" si="22"/>
        <v/>
      </c>
      <c r="Y1495" s="146" t="str">
        <f>IF(X1495="","",VLOOKUP(X1495,Secteur_SQ!$A$1:$B$3870,2,FALSE))</f>
        <v/>
      </c>
      <c r="Z1495" s="146" t="str">
        <f>IF(X1495="","",VLOOKUP(X1495,Secteur_SQ!$A$1:$C$3870,3,FALSE))</f>
        <v/>
      </c>
    </row>
    <row r="1496" spans="1:26">
      <c r="A1496" s="102"/>
      <c r="B1496" s="102"/>
      <c r="C1496" s="102"/>
      <c r="D1496" s="85"/>
      <c r="E1496" s="103"/>
      <c r="F1496" s="104"/>
      <c r="G1496" s="104"/>
      <c r="H1496" s="108"/>
      <c r="I1496" s="104"/>
      <c r="J1496" s="106"/>
      <c r="K1496" s="12"/>
      <c r="L1496" s="107"/>
      <c r="M1496" s="103"/>
      <c r="N1496" s="149"/>
      <c r="O1496" s="89"/>
      <c r="P1496" s="89"/>
      <c r="Q1496" s="89"/>
      <c r="R1496" s="145" t="str">
        <f>IF(A1496="","",VLOOKUP(A1496,Espèces!$A$2:$B$510,2,FALSE))</f>
        <v/>
      </c>
      <c r="S1496" s="146" t="str">
        <f>IF(J1496="","",VLOOKUP(J1496,'code nicheur'!$A$1:$B$16,2,FALSE))</f>
        <v/>
      </c>
      <c r="T1496" s="147" t="str">
        <f>IF(J1496="","",VLOOKUP(J1496,'code nicheur'!$A$1:$C$16,3,FALSE))</f>
        <v/>
      </c>
      <c r="U1496" s="145" t="str">
        <f>IF(B1496="","",VLOOKUP(B1496,'Cartes IGN'!$A$1:$B$3233,2,FALSE))</f>
        <v/>
      </c>
      <c r="V1496" s="147" t="str">
        <f>IF(B1496="","",VLOOKUP(B1496,'Cartes IGN'!$A$1:$D$3233,4,FALSE))</f>
        <v/>
      </c>
      <c r="W1496" s="146" t="str">
        <f>IF(B1496="","",VLOOKUP(B1496,'Cartes IGN'!$A$1:$C$3233,3,FALSE))</f>
        <v/>
      </c>
      <c r="X1496" s="146" t="str">
        <f t="shared" si="22"/>
        <v/>
      </c>
      <c r="Y1496" s="146" t="str">
        <f>IF(X1496="","",VLOOKUP(X1496,Secteur_SQ!$A$1:$B$3870,2,FALSE))</f>
        <v/>
      </c>
      <c r="Z1496" s="146" t="str">
        <f>IF(X1496="","",VLOOKUP(X1496,Secteur_SQ!$A$1:$C$3870,3,FALSE))</f>
        <v/>
      </c>
    </row>
    <row r="1497" spans="1:26">
      <c r="A1497" s="102"/>
      <c r="B1497" s="102"/>
      <c r="C1497" s="102"/>
      <c r="D1497" s="85"/>
      <c r="E1497" s="103"/>
      <c r="F1497" s="104"/>
      <c r="G1497" s="104"/>
      <c r="H1497" s="108"/>
      <c r="I1497" s="104"/>
      <c r="J1497" s="106"/>
      <c r="K1497" s="12"/>
      <c r="L1497" s="107"/>
      <c r="M1497" s="103"/>
      <c r="N1497" s="149"/>
      <c r="O1497" s="89"/>
      <c r="P1497" s="89"/>
      <c r="Q1497" s="89"/>
      <c r="R1497" s="145" t="str">
        <f>IF(A1497="","",VLOOKUP(A1497,Espèces!$A$2:$B$510,2,FALSE))</f>
        <v/>
      </c>
      <c r="S1497" s="146" t="str">
        <f>IF(J1497="","",VLOOKUP(J1497,'code nicheur'!$A$1:$B$16,2,FALSE))</f>
        <v/>
      </c>
      <c r="T1497" s="147" t="str">
        <f>IF(J1497="","",VLOOKUP(J1497,'code nicheur'!$A$1:$C$16,3,FALSE))</f>
        <v/>
      </c>
      <c r="U1497" s="145" t="str">
        <f>IF(B1497="","",VLOOKUP(B1497,'Cartes IGN'!$A$1:$B$3233,2,FALSE))</f>
        <v/>
      </c>
      <c r="V1497" s="147" t="str">
        <f>IF(B1497="","",VLOOKUP(B1497,'Cartes IGN'!$A$1:$D$3233,4,FALSE))</f>
        <v/>
      </c>
      <c r="W1497" s="146" t="str">
        <f>IF(B1497="","",VLOOKUP(B1497,'Cartes IGN'!$A$1:$C$3233,3,FALSE))</f>
        <v/>
      </c>
      <c r="X1497" s="146" t="str">
        <f t="shared" si="22"/>
        <v/>
      </c>
      <c r="Y1497" s="146" t="str">
        <f>IF(X1497="","",VLOOKUP(X1497,Secteur_SQ!$A$1:$B$3870,2,FALSE))</f>
        <v/>
      </c>
      <c r="Z1497" s="146" t="str">
        <f>IF(X1497="","",VLOOKUP(X1497,Secteur_SQ!$A$1:$C$3870,3,FALSE))</f>
        <v/>
      </c>
    </row>
    <row r="1498" spans="1:26">
      <c r="A1498" s="102"/>
      <c r="B1498" s="102"/>
      <c r="C1498" s="102"/>
      <c r="D1498" s="85"/>
      <c r="E1498" s="103"/>
      <c r="F1498" s="104"/>
      <c r="G1498" s="104"/>
      <c r="H1498" s="108"/>
      <c r="I1498" s="104"/>
      <c r="J1498" s="106"/>
      <c r="K1498" s="12"/>
      <c r="L1498" s="107"/>
      <c r="M1498" s="103"/>
      <c r="N1498" s="149"/>
      <c r="O1498" s="89"/>
      <c r="P1498" s="89"/>
      <c r="Q1498" s="89"/>
      <c r="R1498" s="145" t="str">
        <f>IF(A1498="","",VLOOKUP(A1498,Espèces!$A$2:$B$510,2,FALSE))</f>
        <v/>
      </c>
      <c r="S1498" s="146" t="str">
        <f>IF(J1498="","",VLOOKUP(J1498,'code nicheur'!$A$1:$B$16,2,FALSE))</f>
        <v/>
      </c>
      <c r="T1498" s="147" t="str">
        <f>IF(J1498="","",VLOOKUP(J1498,'code nicheur'!$A$1:$C$16,3,FALSE))</f>
        <v/>
      </c>
      <c r="U1498" s="145" t="str">
        <f>IF(B1498="","",VLOOKUP(B1498,'Cartes IGN'!$A$1:$B$3233,2,FALSE))</f>
        <v/>
      </c>
      <c r="V1498" s="147" t="str">
        <f>IF(B1498="","",VLOOKUP(B1498,'Cartes IGN'!$A$1:$D$3233,4,FALSE))</f>
        <v/>
      </c>
      <c r="W1498" s="146" t="str">
        <f>IF(B1498="","",VLOOKUP(B1498,'Cartes IGN'!$A$1:$C$3233,3,FALSE))</f>
        <v/>
      </c>
      <c r="X1498" s="146" t="str">
        <f t="shared" ref="X1498:X1561" si="23">IF(F1498="","",D1498&amp;"-"&amp;F1498)</f>
        <v/>
      </c>
      <c r="Y1498" s="146" t="str">
        <f>IF(X1498="","",VLOOKUP(X1498,Secteur_SQ!$A$1:$B$3870,2,FALSE))</f>
        <v/>
      </c>
      <c r="Z1498" s="146" t="str">
        <f>IF(X1498="","",VLOOKUP(X1498,Secteur_SQ!$A$1:$C$3870,3,FALSE))</f>
        <v/>
      </c>
    </row>
    <row r="1499" spans="1:26">
      <c r="A1499" s="102"/>
      <c r="B1499" s="102"/>
      <c r="C1499" s="102"/>
      <c r="D1499" s="85"/>
      <c r="E1499" s="103"/>
      <c r="F1499" s="104"/>
      <c r="G1499" s="104"/>
      <c r="H1499" s="108"/>
      <c r="I1499" s="104"/>
      <c r="J1499" s="106"/>
      <c r="K1499" s="12"/>
      <c r="L1499" s="107"/>
      <c r="M1499" s="103"/>
      <c r="N1499" s="149"/>
      <c r="O1499" s="89"/>
      <c r="P1499" s="89"/>
      <c r="Q1499" s="89"/>
      <c r="R1499" s="145" t="str">
        <f>IF(A1499="","",VLOOKUP(A1499,Espèces!$A$2:$B$510,2,FALSE))</f>
        <v/>
      </c>
      <c r="S1499" s="146" t="str">
        <f>IF(J1499="","",VLOOKUP(J1499,'code nicheur'!$A$1:$B$16,2,FALSE))</f>
        <v/>
      </c>
      <c r="T1499" s="147" t="str">
        <f>IF(J1499="","",VLOOKUP(J1499,'code nicheur'!$A$1:$C$16,3,FALSE))</f>
        <v/>
      </c>
      <c r="U1499" s="145" t="str">
        <f>IF(B1499="","",VLOOKUP(B1499,'Cartes IGN'!$A$1:$B$3233,2,FALSE))</f>
        <v/>
      </c>
      <c r="V1499" s="147" t="str">
        <f>IF(B1499="","",VLOOKUP(B1499,'Cartes IGN'!$A$1:$D$3233,4,FALSE))</f>
        <v/>
      </c>
      <c r="W1499" s="146" t="str">
        <f>IF(B1499="","",VLOOKUP(B1499,'Cartes IGN'!$A$1:$C$3233,3,FALSE))</f>
        <v/>
      </c>
      <c r="X1499" s="146" t="str">
        <f t="shared" si="23"/>
        <v/>
      </c>
      <c r="Y1499" s="146" t="str">
        <f>IF(X1499="","",VLOOKUP(X1499,Secteur_SQ!$A$1:$B$3870,2,FALSE))</f>
        <v/>
      </c>
      <c r="Z1499" s="146" t="str">
        <f>IF(X1499="","",VLOOKUP(X1499,Secteur_SQ!$A$1:$C$3870,3,FALSE))</f>
        <v/>
      </c>
    </row>
    <row r="1500" spans="1:26">
      <c r="A1500" s="102"/>
      <c r="B1500" s="102"/>
      <c r="C1500" s="102"/>
      <c r="D1500" s="85"/>
      <c r="E1500" s="103"/>
      <c r="F1500" s="104"/>
      <c r="G1500" s="104"/>
      <c r="H1500" s="108"/>
      <c r="I1500" s="104"/>
      <c r="J1500" s="106"/>
      <c r="K1500" s="12"/>
      <c r="L1500" s="107"/>
      <c r="M1500" s="103"/>
      <c r="N1500" s="149"/>
      <c r="O1500" s="89"/>
      <c r="P1500" s="89"/>
      <c r="Q1500" s="89"/>
      <c r="R1500" s="145" t="str">
        <f>IF(A1500="","",VLOOKUP(A1500,Espèces!$A$2:$B$510,2,FALSE))</f>
        <v/>
      </c>
      <c r="S1500" s="146" t="str">
        <f>IF(J1500="","",VLOOKUP(J1500,'code nicheur'!$A$1:$B$16,2,FALSE))</f>
        <v/>
      </c>
      <c r="T1500" s="147" t="str">
        <f>IF(J1500="","",VLOOKUP(J1500,'code nicheur'!$A$1:$C$16,3,FALSE))</f>
        <v/>
      </c>
      <c r="U1500" s="145" t="str">
        <f>IF(B1500="","",VLOOKUP(B1500,'Cartes IGN'!$A$1:$B$3233,2,FALSE))</f>
        <v/>
      </c>
      <c r="V1500" s="147" t="str">
        <f>IF(B1500="","",VLOOKUP(B1500,'Cartes IGN'!$A$1:$D$3233,4,FALSE))</f>
        <v/>
      </c>
      <c r="W1500" s="146" t="str">
        <f>IF(B1500="","",VLOOKUP(B1500,'Cartes IGN'!$A$1:$C$3233,3,FALSE))</f>
        <v/>
      </c>
      <c r="X1500" s="146" t="str">
        <f t="shared" si="23"/>
        <v/>
      </c>
      <c r="Y1500" s="146" t="str">
        <f>IF(X1500="","",VLOOKUP(X1500,Secteur_SQ!$A$1:$B$3870,2,FALSE))</f>
        <v/>
      </c>
      <c r="Z1500" s="146" t="str">
        <f>IF(X1500="","",VLOOKUP(X1500,Secteur_SQ!$A$1:$C$3870,3,FALSE))</f>
        <v/>
      </c>
    </row>
    <row r="1501" spans="1:26">
      <c r="A1501" s="102"/>
      <c r="B1501" s="102"/>
      <c r="C1501" s="102"/>
      <c r="D1501" s="85"/>
      <c r="E1501" s="103"/>
      <c r="F1501" s="104"/>
      <c r="G1501" s="104"/>
      <c r="H1501" s="108"/>
      <c r="I1501" s="104"/>
      <c r="J1501" s="106"/>
      <c r="K1501" s="12"/>
      <c r="L1501" s="107"/>
      <c r="M1501" s="103"/>
      <c r="N1501" s="149"/>
      <c r="O1501" s="89"/>
      <c r="P1501" s="89"/>
      <c r="Q1501" s="89"/>
      <c r="R1501" s="145" t="str">
        <f>IF(A1501="","",VLOOKUP(A1501,Espèces!$A$2:$B$510,2,FALSE))</f>
        <v/>
      </c>
      <c r="S1501" s="146" t="str">
        <f>IF(J1501="","",VLOOKUP(J1501,'code nicheur'!$A$1:$B$16,2,FALSE))</f>
        <v/>
      </c>
      <c r="T1501" s="147" t="str">
        <f>IF(J1501="","",VLOOKUP(J1501,'code nicheur'!$A$1:$C$16,3,FALSE))</f>
        <v/>
      </c>
      <c r="U1501" s="145" t="str">
        <f>IF(B1501="","",VLOOKUP(B1501,'Cartes IGN'!$A$1:$B$3233,2,FALSE))</f>
        <v/>
      </c>
      <c r="V1501" s="147" t="str">
        <f>IF(B1501="","",VLOOKUP(B1501,'Cartes IGN'!$A$1:$D$3233,4,FALSE))</f>
        <v/>
      </c>
      <c r="W1501" s="146" t="str">
        <f>IF(B1501="","",VLOOKUP(B1501,'Cartes IGN'!$A$1:$C$3233,3,FALSE))</f>
        <v/>
      </c>
      <c r="X1501" s="146" t="str">
        <f t="shared" si="23"/>
        <v/>
      </c>
      <c r="Y1501" s="146" t="str">
        <f>IF(X1501="","",VLOOKUP(X1501,Secteur_SQ!$A$1:$B$3870,2,FALSE))</f>
        <v/>
      </c>
      <c r="Z1501" s="146" t="str">
        <f>IF(X1501="","",VLOOKUP(X1501,Secteur_SQ!$A$1:$C$3870,3,FALSE))</f>
        <v/>
      </c>
    </row>
    <row r="1502" spans="1:26">
      <c r="A1502" s="102"/>
      <c r="B1502" s="102"/>
      <c r="C1502" s="102"/>
      <c r="D1502" s="85"/>
      <c r="E1502" s="103"/>
      <c r="F1502" s="104"/>
      <c r="G1502" s="104"/>
      <c r="H1502" s="108"/>
      <c r="I1502" s="104"/>
      <c r="J1502" s="106"/>
      <c r="K1502" s="12"/>
      <c r="L1502" s="107"/>
      <c r="M1502" s="103"/>
      <c r="N1502" s="149"/>
      <c r="O1502" s="89"/>
      <c r="P1502" s="89"/>
      <c r="Q1502" s="89"/>
      <c r="R1502" s="145" t="str">
        <f>IF(A1502="","",VLOOKUP(A1502,Espèces!$A$2:$B$510,2,FALSE))</f>
        <v/>
      </c>
      <c r="S1502" s="146" t="str">
        <f>IF(J1502="","",VLOOKUP(J1502,'code nicheur'!$A$1:$B$16,2,FALSE))</f>
        <v/>
      </c>
      <c r="T1502" s="147" t="str">
        <f>IF(J1502="","",VLOOKUP(J1502,'code nicheur'!$A$1:$C$16,3,FALSE))</f>
        <v/>
      </c>
      <c r="U1502" s="145" t="str">
        <f>IF(B1502="","",VLOOKUP(B1502,'Cartes IGN'!$A$1:$B$3233,2,FALSE))</f>
        <v/>
      </c>
      <c r="V1502" s="147" t="str">
        <f>IF(B1502="","",VLOOKUP(B1502,'Cartes IGN'!$A$1:$D$3233,4,FALSE))</f>
        <v/>
      </c>
      <c r="W1502" s="146" t="str">
        <f>IF(B1502="","",VLOOKUP(B1502,'Cartes IGN'!$A$1:$C$3233,3,FALSE))</f>
        <v/>
      </c>
      <c r="X1502" s="146" t="str">
        <f t="shared" si="23"/>
        <v/>
      </c>
      <c r="Y1502" s="146" t="str">
        <f>IF(X1502="","",VLOOKUP(X1502,Secteur_SQ!$A$1:$B$3870,2,FALSE))</f>
        <v/>
      </c>
      <c r="Z1502" s="146" t="str">
        <f>IF(X1502="","",VLOOKUP(X1502,Secteur_SQ!$A$1:$C$3870,3,FALSE))</f>
        <v/>
      </c>
    </row>
    <row r="1503" spans="1:26">
      <c r="A1503" s="102"/>
      <c r="B1503" s="102"/>
      <c r="C1503" s="102"/>
      <c r="D1503" s="85"/>
      <c r="E1503" s="103"/>
      <c r="F1503" s="104"/>
      <c r="G1503" s="104"/>
      <c r="H1503" s="108"/>
      <c r="I1503" s="104"/>
      <c r="J1503" s="106"/>
      <c r="K1503" s="12"/>
      <c r="L1503" s="107"/>
      <c r="M1503" s="103"/>
      <c r="N1503" s="149"/>
      <c r="O1503" s="89"/>
      <c r="P1503" s="89"/>
      <c r="Q1503" s="89"/>
      <c r="R1503" s="145" t="str">
        <f>IF(A1503="","",VLOOKUP(A1503,Espèces!$A$2:$B$510,2,FALSE))</f>
        <v/>
      </c>
      <c r="S1503" s="146" t="str">
        <f>IF(J1503="","",VLOOKUP(J1503,'code nicheur'!$A$1:$B$16,2,FALSE))</f>
        <v/>
      </c>
      <c r="T1503" s="147" t="str">
        <f>IF(J1503="","",VLOOKUP(J1503,'code nicheur'!$A$1:$C$16,3,FALSE))</f>
        <v/>
      </c>
      <c r="U1503" s="145" t="str">
        <f>IF(B1503="","",VLOOKUP(B1503,'Cartes IGN'!$A$1:$B$3233,2,FALSE))</f>
        <v/>
      </c>
      <c r="V1503" s="147" t="str">
        <f>IF(B1503="","",VLOOKUP(B1503,'Cartes IGN'!$A$1:$D$3233,4,FALSE))</f>
        <v/>
      </c>
      <c r="W1503" s="146" t="str">
        <f>IF(B1503="","",VLOOKUP(B1503,'Cartes IGN'!$A$1:$C$3233,3,FALSE))</f>
        <v/>
      </c>
      <c r="X1503" s="146" t="str">
        <f t="shared" si="23"/>
        <v/>
      </c>
      <c r="Y1503" s="146" t="str">
        <f>IF(X1503="","",VLOOKUP(X1503,Secteur_SQ!$A$1:$B$3870,2,FALSE))</f>
        <v/>
      </c>
      <c r="Z1503" s="146" t="str">
        <f>IF(X1503="","",VLOOKUP(X1503,Secteur_SQ!$A$1:$C$3870,3,FALSE))</f>
        <v/>
      </c>
    </row>
    <row r="1504" spans="1:26">
      <c r="A1504" s="102"/>
      <c r="B1504" s="102"/>
      <c r="C1504" s="102"/>
      <c r="D1504" s="85"/>
      <c r="E1504" s="103"/>
      <c r="F1504" s="104"/>
      <c r="G1504" s="104"/>
      <c r="H1504" s="108"/>
      <c r="I1504" s="104"/>
      <c r="J1504" s="106"/>
      <c r="K1504" s="12"/>
      <c r="L1504" s="107"/>
      <c r="M1504" s="103"/>
      <c r="N1504" s="149"/>
      <c r="O1504" s="89"/>
      <c r="P1504" s="89"/>
      <c r="Q1504" s="89"/>
      <c r="R1504" s="145" t="str">
        <f>IF(A1504="","",VLOOKUP(A1504,Espèces!$A$2:$B$510,2,FALSE))</f>
        <v/>
      </c>
      <c r="S1504" s="146" t="str">
        <f>IF(J1504="","",VLOOKUP(J1504,'code nicheur'!$A$1:$B$16,2,FALSE))</f>
        <v/>
      </c>
      <c r="T1504" s="147" t="str">
        <f>IF(J1504="","",VLOOKUP(J1504,'code nicheur'!$A$1:$C$16,3,FALSE))</f>
        <v/>
      </c>
      <c r="U1504" s="145" t="str">
        <f>IF(B1504="","",VLOOKUP(B1504,'Cartes IGN'!$A$1:$B$3233,2,FALSE))</f>
        <v/>
      </c>
      <c r="V1504" s="147" t="str">
        <f>IF(B1504="","",VLOOKUP(B1504,'Cartes IGN'!$A$1:$D$3233,4,FALSE))</f>
        <v/>
      </c>
      <c r="W1504" s="146" t="str">
        <f>IF(B1504="","",VLOOKUP(B1504,'Cartes IGN'!$A$1:$C$3233,3,FALSE))</f>
        <v/>
      </c>
      <c r="X1504" s="146" t="str">
        <f t="shared" si="23"/>
        <v/>
      </c>
      <c r="Y1504" s="146" t="str">
        <f>IF(X1504="","",VLOOKUP(X1504,Secteur_SQ!$A$1:$B$3870,2,FALSE))</f>
        <v/>
      </c>
      <c r="Z1504" s="146" t="str">
        <f>IF(X1504="","",VLOOKUP(X1504,Secteur_SQ!$A$1:$C$3870,3,FALSE))</f>
        <v/>
      </c>
    </row>
    <row r="1505" spans="1:26">
      <c r="A1505" s="102"/>
      <c r="B1505" s="102"/>
      <c r="C1505" s="102"/>
      <c r="D1505" s="85"/>
      <c r="E1505" s="103"/>
      <c r="F1505" s="104"/>
      <c r="G1505" s="104"/>
      <c r="H1505" s="108"/>
      <c r="I1505" s="104"/>
      <c r="J1505" s="106"/>
      <c r="K1505" s="12"/>
      <c r="L1505" s="107"/>
      <c r="M1505" s="103"/>
      <c r="N1505" s="149"/>
      <c r="O1505" s="89"/>
      <c r="P1505" s="89"/>
      <c r="Q1505" s="89"/>
      <c r="R1505" s="145" t="str">
        <f>IF(A1505="","",VLOOKUP(A1505,Espèces!$A$2:$B$510,2,FALSE))</f>
        <v/>
      </c>
      <c r="S1505" s="146" t="str">
        <f>IF(J1505="","",VLOOKUP(J1505,'code nicheur'!$A$1:$B$16,2,FALSE))</f>
        <v/>
      </c>
      <c r="T1505" s="147" t="str">
        <f>IF(J1505="","",VLOOKUP(J1505,'code nicheur'!$A$1:$C$16,3,FALSE))</f>
        <v/>
      </c>
      <c r="U1505" s="145" t="str">
        <f>IF(B1505="","",VLOOKUP(B1505,'Cartes IGN'!$A$1:$B$3233,2,FALSE))</f>
        <v/>
      </c>
      <c r="V1505" s="147" t="str">
        <f>IF(B1505="","",VLOOKUP(B1505,'Cartes IGN'!$A$1:$D$3233,4,FALSE))</f>
        <v/>
      </c>
      <c r="W1505" s="146" t="str">
        <f>IF(B1505="","",VLOOKUP(B1505,'Cartes IGN'!$A$1:$C$3233,3,FALSE))</f>
        <v/>
      </c>
      <c r="X1505" s="146" t="str">
        <f t="shared" si="23"/>
        <v/>
      </c>
      <c r="Y1505" s="146" t="str">
        <f>IF(X1505="","",VLOOKUP(X1505,Secteur_SQ!$A$1:$B$3870,2,FALSE))</f>
        <v/>
      </c>
      <c r="Z1505" s="146" t="str">
        <f>IF(X1505="","",VLOOKUP(X1505,Secteur_SQ!$A$1:$C$3870,3,FALSE))</f>
        <v/>
      </c>
    </row>
    <row r="1506" spans="1:26">
      <c r="A1506" s="102"/>
      <c r="B1506" s="102"/>
      <c r="C1506" s="102"/>
      <c r="D1506" s="85"/>
      <c r="E1506" s="103"/>
      <c r="F1506" s="104"/>
      <c r="G1506" s="104"/>
      <c r="H1506" s="108"/>
      <c r="I1506" s="104"/>
      <c r="J1506" s="106"/>
      <c r="K1506" s="12"/>
      <c r="L1506" s="107"/>
      <c r="M1506" s="103"/>
      <c r="N1506" s="149"/>
      <c r="O1506" s="89"/>
      <c r="P1506" s="89"/>
      <c r="Q1506" s="89"/>
      <c r="R1506" s="145" t="str">
        <f>IF(A1506="","",VLOOKUP(A1506,Espèces!$A$2:$B$510,2,FALSE))</f>
        <v/>
      </c>
      <c r="S1506" s="146" t="str">
        <f>IF(J1506="","",VLOOKUP(J1506,'code nicheur'!$A$1:$B$16,2,FALSE))</f>
        <v/>
      </c>
      <c r="T1506" s="147" t="str">
        <f>IF(J1506="","",VLOOKUP(J1506,'code nicheur'!$A$1:$C$16,3,FALSE))</f>
        <v/>
      </c>
      <c r="U1506" s="145" t="str">
        <f>IF(B1506="","",VLOOKUP(B1506,'Cartes IGN'!$A$1:$B$3233,2,FALSE))</f>
        <v/>
      </c>
      <c r="V1506" s="147" t="str">
        <f>IF(B1506="","",VLOOKUP(B1506,'Cartes IGN'!$A$1:$D$3233,4,FALSE))</f>
        <v/>
      </c>
      <c r="W1506" s="146" t="str">
        <f>IF(B1506="","",VLOOKUP(B1506,'Cartes IGN'!$A$1:$C$3233,3,FALSE))</f>
        <v/>
      </c>
      <c r="X1506" s="146" t="str">
        <f t="shared" si="23"/>
        <v/>
      </c>
      <c r="Y1506" s="146" t="str">
        <f>IF(X1506="","",VLOOKUP(X1506,Secteur_SQ!$A$1:$B$3870,2,FALSE))</f>
        <v/>
      </c>
      <c r="Z1506" s="146" t="str">
        <f>IF(X1506="","",VLOOKUP(X1506,Secteur_SQ!$A$1:$C$3870,3,FALSE))</f>
        <v/>
      </c>
    </row>
    <row r="1507" spans="1:26">
      <c r="A1507" s="102"/>
      <c r="B1507" s="102"/>
      <c r="C1507" s="102"/>
      <c r="D1507" s="85"/>
      <c r="E1507" s="103"/>
      <c r="F1507" s="104"/>
      <c r="G1507" s="104"/>
      <c r="H1507" s="108"/>
      <c r="I1507" s="104"/>
      <c r="J1507" s="106"/>
      <c r="K1507" s="12"/>
      <c r="L1507" s="107"/>
      <c r="M1507" s="103"/>
      <c r="N1507" s="149"/>
      <c r="O1507" s="89"/>
      <c r="P1507" s="89"/>
      <c r="Q1507" s="89"/>
      <c r="R1507" s="145" t="str">
        <f>IF(A1507="","",VLOOKUP(A1507,Espèces!$A$2:$B$510,2,FALSE))</f>
        <v/>
      </c>
      <c r="S1507" s="146" t="str">
        <f>IF(J1507="","",VLOOKUP(J1507,'code nicheur'!$A$1:$B$16,2,FALSE))</f>
        <v/>
      </c>
      <c r="T1507" s="147" t="str">
        <f>IF(J1507="","",VLOOKUP(J1507,'code nicheur'!$A$1:$C$16,3,FALSE))</f>
        <v/>
      </c>
      <c r="U1507" s="145" t="str">
        <f>IF(B1507="","",VLOOKUP(B1507,'Cartes IGN'!$A$1:$B$3233,2,FALSE))</f>
        <v/>
      </c>
      <c r="V1507" s="147" t="str">
        <f>IF(B1507="","",VLOOKUP(B1507,'Cartes IGN'!$A$1:$D$3233,4,FALSE))</f>
        <v/>
      </c>
      <c r="W1507" s="146" t="str">
        <f>IF(B1507="","",VLOOKUP(B1507,'Cartes IGN'!$A$1:$C$3233,3,FALSE))</f>
        <v/>
      </c>
      <c r="X1507" s="146" t="str">
        <f t="shared" si="23"/>
        <v/>
      </c>
      <c r="Y1507" s="146" t="str">
        <f>IF(X1507="","",VLOOKUP(X1507,Secteur_SQ!$A$1:$B$3870,2,FALSE))</f>
        <v/>
      </c>
      <c r="Z1507" s="146" t="str">
        <f>IF(X1507="","",VLOOKUP(X1507,Secteur_SQ!$A$1:$C$3870,3,FALSE))</f>
        <v/>
      </c>
    </row>
    <row r="1508" spans="1:26">
      <c r="A1508" s="102"/>
      <c r="B1508" s="102"/>
      <c r="C1508" s="102"/>
      <c r="D1508" s="85"/>
      <c r="E1508" s="103"/>
      <c r="F1508" s="104"/>
      <c r="G1508" s="104"/>
      <c r="H1508" s="108"/>
      <c r="I1508" s="104"/>
      <c r="J1508" s="106"/>
      <c r="K1508" s="12"/>
      <c r="L1508" s="107"/>
      <c r="M1508" s="103"/>
      <c r="N1508" s="149"/>
      <c r="O1508" s="89"/>
      <c r="P1508" s="89"/>
      <c r="Q1508" s="89"/>
      <c r="R1508" s="145" t="str">
        <f>IF(A1508="","",VLOOKUP(A1508,Espèces!$A$2:$B$510,2,FALSE))</f>
        <v/>
      </c>
      <c r="S1508" s="146" t="str">
        <f>IF(J1508="","",VLOOKUP(J1508,'code nicheur'!$A$1:$B$16,2,FALSE))</f>
        <v/>
      </c>
      <c r="T1508" s="147" t="str">
        <f>IF(J1508="","",VLOOKUP(J1508,'code nicheur'!$A$1:$C$16,3,FALSE))</f>
        <v/>
      </c>
      <c r="U1508" s="145" t="str">
        <f>IF(B1508="","",VLOOKUP(B1508,'Cartes IGN'!$A$1:$B$3233,2,FALSE))</f>
        <v/>
      </c>
      <c r="V1508" s="147" t="str">
        <f>IF(B1508="","",VLOOKUP(B1508,'Cartes IGN'!$A$1:$D$3233,4,FALSE))</f>
        <v/>
      </c>
      <c r="W1508" s="146" t="str">
        <f>IF(B1508="","",VLOOKUP(B1508,'Cartes IGN'!$A$1:$C$3233,3,FALSE))</f>
        <v/>
      </c>
      <c r="X1508" s="146" t="str">
        <f t="shared" si="23"/>
        <v/>
      </c>
      <c r="Y1508" s="146" t="str">
        <f>IF(X1508="","",VLOOKUP(X1508,Secteur_SQ!$A$1:$B$3870,2,FALSE))</f>
        <v/>
      </c>
      <c r="Z1508" s="146" t="str">
        <f>IF(X1508="","",VLOOKUP(X1508,Secteur_SQ!$A$1:$C$3870,3,FALSE))</f>
        <v/>
      </c>
    </row>
    <row r="1509" spans="1:26">
      <c r="A1509" s="102"/>
      <c r="B1509" s="102"/>
      <c r="C1509" s="102"/>
      <c r="D1509" s="85"/>
      <c r="E1509" s="103"/>
      <c r="F1509" s="104"/>
      <c r="G1509" s="104"/>
      <c r="H1509" s="108"/>
      <c r="I1509" s="104"/>
      <c r="J1509" s="106"/>
      <c r="K1509" s="12"/>
      <c r="L1509" s="107"/>
      <c r="M1509" s="103"/>
      <c r="N1509" s="149"/>
      <c r="O1509" s="89"/>
      <c r="P1509" s="89"/>
      <c r="Q1509" s="89"/>
      <c r="R1509" s="145" t="str">
        <f>IF(A1509="","",VLOOKUP(A1509,Espèces!$A$2:$B$510,2,FALSE))</f>
        <v/>
      </c>
      <c r="S1509" s="146" t="str">
        <f>IF(J1509="","",VLOOKUP(J1509,'code nicheur'!$A$1:$B$16,2,FALSE))</f>
        <v/>
      </c>
      <c r="T1509" s="147" t="str">
        <f>IF(J1509="","",VLOOKUP(J1509,'code nicheur'!$A$1:$C$16,3,FALSE))</f>
        <v/>
      </c>
      <c r="U1509" s="145" t="str">
        <f>IF(B1509="","",VLOOKUP(B1509,'Cartes IGN'!$A$1:$B$3233,2,FALSE))</f>
        <v/>
      </c>
      <c r="V1509" s="147" t="str">
        <f>IF(B1509="","",VLOOKUP(B1509,'Cartes IGN'!$A$1:$D$3233,4,FALSE))</f>
        <v/>
      </c>
      <c r="W1509" s="146" t="str">
        <f>IF(B1509="","",VLOOKUP(B1509,'Cartes IGN'!$A$1:$C$3233,3,FALSE))</f>
        <v/>
      </c>
      <c r="X1509" s="146" t="str">
        <f t="shared" si="23"/>
        <v/>
      </c>
      <c r="Y1509" s="146" t="str">
        <f>IF(X1509="","",VLOOKUP(X1509,Secteur_SQ!$A$1:$B$3870,2,FALSE))</f>
        <v/>
      </c>
      <c r="Z1509" s="146" t="str">
        <f>IF(X1509="","",VLOOKUP(X1509,Secteur_SQ!$A$1:$C$3870,3,FALSE))</f>
        <v/>
      </c>
    </row>
    <row r="1510" spans="1:26">
      <c r="A1510" s="102"/>
      <c r="B1510" s="102"/>
      <c r="C1510" s="102"/>
      <c r="D1510" s="85"/>
      <c r="E1510" s="103"/>
      <c r="F1510" s="104"/>
      <c r="G1510" s="104"/>
      <c r="H1510" s="108"/>
      <c r="I1510" s="104"/>
      <c r="J1510" s="106"/>
      <c r="K1510" s="12"/>
      <c r="L1510" s="107"/>
      <c r="M1510" s="103"/>
      <c r="N1510" s="149"/>
      <c r="O1510" s="89"/>
      <c r="P1510" s="89"/>
      <c r="Q1510" s="89"/>
      <c r="R1510" s="145" t="str">
        <f>IF(A1510="","",VLOOKUP(A1510,Espèces!$A$2:$B$510,2,FALSE))</f>
        <v/>
      </c>
      <c r="S1510" s="146" t="str">
        <f>IF(J1510="","",VLOOKUP(J1510,'code nicheur'!$A$1:$B$16,2,FALSE))</f>
        <v/>
      </c>
      <c r="T1510" s="147" t="str">
        <f>IF(J1510="","",VLOOKUP(J1510,'code nicheur'!$A$1:$C$16,3,FALSE))</f>
        <v/>
      </c>
      <c r="U1510" s="145" t="str">
        <f>IF(B1510="","",VLOOKUP(B1510,'Cartes IGN'!$A$1:$B$3233,2,FALSE))</f>
        <v/>
      </c>
      <c r="V1510" s="147" t="str">
        <f>IF(B1510="","",VLOOKUP(B1510,'Cartes IGN'!$A$1:$D$3233,4,FALSE))</f>
        <v/>
      </c>
      <c r="W1510" s="146" t="str">
        <f>IF(B1510="","",VLOOKUP(B1510,'Cartes IGN'!$A$1:$C$3233,3,FALSE))</f>
        <v/>
      </c>
      <c r="X1510" s="146" t="str">
        <f t="shared" si="23"/>
        <v/>
      </c>
      <c r="Y1510" s="146" t="str">
        <f>IF(X1510="","",VLOOKUP(X1510,Secteur_SQ!$A$1:$B$3870,2,FALSE))</f>
        <v/>
      </c>
      <c r="Z1510" s="146" t="str">
        <f>IF(X1510="","",VLOOKUP(X1510,Secteur_SQ!$A$1:$C$3870,3,FALSE))</f>
        <v/>
      </c>
    </row>
    <row r="1511" spans="1:26">
      <c r="A1511" s="102"/>
      <c r="B1511" s="102"/>
      <c r="C1511" s="102"/>
      <c r="D1511" s="85"/>
      <c r="E1511" s="103"/>
      <c r="F1511" s="104"/>
      <c r="G1511" s="104"/>
      <c r="H1511" s="108"/>
      <c r="I1511" s="104"/>
      <c r="J1511" s="106"/>
      <c r="K1511" s="12"/>
      <c r="L1511" s="107"/>
      <c r="M1511" s="103"/>
      <c r="N1511" s="149"/>
      <c r="O1511" s="89"/>
      <c r="P1511" s="89"/>
      <c r="Q1511" s="89"/>
      <c r="R1511" s="145" t="str">
        <f>IF(A1511="","",VLOOKUP(A1511,Espèces!$A$2:$B$510,2,FALSE))</f>
        <v/>
      </c>
      <c r="S1511" s="146" t="str">
        <f>IF(J1511="","",VLOOKUP(J1511,'code nicheur'!$A$1:$B$16,2,FALSE))</f>
        <v/>
      </c>
      <c r="T1511" s="147" t="str">
        <f>IF(J1511="","",VLOOKUP(J1511,'code nicheur'!$A$1:$C$16,3,FALSE))</f>
        <v/>
      </c>
      <c r="U1511" s="145" t="str">
        <f>IF(B1511="","",VLOOKUP(B1511,'Cartes IGN'!$A$1:$B$3233,2,FALSE))</f>
        <v/>
      </c>
      <c r="V1511" s="147" t="str">
        <f>IF(B1511="","",VLOOKUP(B1511,'Cartes IGN'!$A$1:$D$3233,4,FALSE))</f>
        <v/>
      </c>
      <c r="W1511" s="146" t="str">
        <f>IF(B1511="","",VLOOKUP(B1511,'Cartes IGN'!$A$1:$C$3233,3,FALSE))</f>
        <v/>
      </c>
      <c r="X1511" s="146" t="str">
        <f t="shared" si="23"/>
        <v/>
      </c>
      <c r="Y1511" s="146" t="str">
        <f>IF(X1511="","",VLOOKUP(X1511,Secteur_SQ!$A$1:$B$3870,2,FALSE))</f>
        <v/>
      </c>
      <c r="Z1511" s="146" t="str">
        <f>IF(X1511="","",VLOOKUP(X1511,Secteur_SQ!$A$1:$C$3870,3,FALSE))</f>
        <v/>
      </c>
    </row>
    <row r="1512" spans="1:26">
      <c r="A1512" s="102"/>
      <c r="B1512" s="102"/>
      <c r="C1512" s="102"/>
      <c r="D1512" s="85"/>
      <c r="E1512" s="103"/>
      <c r="F1512" s="104"/>
      <c r="G1512" s="104"/>
      <c r="H1512" s="108"/>
      <c r="I1512" s="104"/>
      <c r="J1512" s="106"/>
      <c r="K1512" s="12"/>
      <c r="L1512" s="107"/>
      <c r="M1512" s="103"/>
      <c r="N1512" s="149"/>
      <c r="O1512" s="89"/>
      <c r="P1512" s="89"/>
      <c r="Q1512" s="89"/>
      <c r="R1512" s="145" t="str">
        <f>IF(A1512="","",VLOOKUP(A1512,Espèces!$A$2:$B$510,2,FALSE))</f>
        <v/>
      </c>
      <c r="S1512" s="146" t="str">
        <f>IF(J1512="","",VLOOKUP(J1512,'code nicheur'!$A$1:$B$16,2,FALSE))</f>
        <v/>
      </c>
      <c r="T1512" s="147" t="str">
        <f>IF(J1512="","",VLOOKUP(J1512,'code nicheur'!$A$1:$C$16,3,FALSE))</f>
        <v/>
      </c>
      <c r="U1512" s="145" t="str">
        <f>IF(B1512="","",VLOOKUP(B1512,'Cartes IGN'!$A$1:$B$3233,2,FALSE))</f>
        <v/>
      </c>
      <c r="V1512" s="147" t="str">
        <f>IF(B1512="","",VLOOKUP(B1512,'Cartes IGN'!$A$1:$D$3233,4,FALSE))</f>
        <v/>
      </c>
      <c r="W1512" s="146" t="str">
        <f>IF(B1512="","",VLOOKUP(B1512,'Cartes IGN'!$A$1:$C$3233,3,FALSE))</f>
        <v/>
      </c>
      <c r="X1512" s="146" t="str">
        <f t="shared" si="23"/>
        <v/>
      </c>
      <c r="Y1512" s="146" t="str">
        <f>IF(X1512="","",VLOOKUP(X1512,Secteur_SQ!$A$1:$B$3870,2,FALSE))</f>
        <v/>
      </c>
      <c r="Z1512" s="146" t="str">
        <f>IF(X1512="","",VLOOKUP(X1512,Secteur_SQ!$A$1:$C$3870,3,FALSE))</f>
        <v/>
      </c>
    </row>
    <row r="1513" spans="1:26">
      <c r="A1513" s="102"/>
      <c r="B1513" s="102"/>
      <c r="C1513" s="102"/>
      <c r="D1513" s="85"/>
      <c r="E1513" s="103"/>
      <c r="F1513" s="104"/>
      <c r="G1513" s="104"/>
      <c r="H1513" s="108"/>
      <c r="I1513" s="104"/>
      <c r="J1513" s="106"/>
      <c r="K1513" s="12"/>
      <c r="L1513" s="107"/>
      <c r="M1513" s="103"/>
      <c r="N1513" s="149"/>
      <c r="O1513" s="89"/>
      <c r="P1513" s="89"/>
      <c r="Q1513" s="89"/>
      <c r="R1513" s="145" t="str">
        <f>IF(A1513="","",VLOOKUP(A1513,Espèces!$A$2:$B$510,2,FALSE))</f>
        <v/>
      </c>
      <c r="S1513" s="146" t="str">
        <f>IF(J1513="","",VLOOKUP(J1513,'code nicheur'!$A$1:$B$16,2,FALSE))</f>
        <v/>
      </c>
      <c r="T1513" s="147" t="str">
        <f>IF(J1513="","",VLOOKUP(J1513,'code nicheur'!$A$1:$C$16,3,FALSE))</f>
        <v/>
      </c>
      <c r="U1513" s="145" t="str">
        <f>IF(B1513="","",VLOOKUP(B1513,'Cartes IGN'!$A$1:$B$3233,2,FALSE))</f>
        <v/>
      </c>
      <c r="V1513" s="147" t="str">
        <f>IF(B1513="","",VLOOKUP(B1513,'Cartes IGN'!$A$1:$D$3233,4,FALSE))</f>
        <v/>
      </c>
      <c r="W1513" s="146" t="str">
        <f>IF(B1513="","",VLOOKUP(B1513,'Cartes IGN'!$A$1:$C$3233,3,FALSE))</f>
        <v/>
      </c>
      <c r="X1513" s="146" t="str">
        <f t="shared" si="23"/>
        <v/>
      </c>
      <c r="Y1513" s="146" t="str">
        <f>IF(X1513="","",VLOOKUP(X1513,Secteur_SQ!$A$1:$B$3870,2,FALSE))</f>
        <v/>
      </c>
      <c r="Z1513" s="146" t="str">
        <f>IF(X1513="","",VLOOKUP(X1513,Secteur_SQ!$A$1:$C$3870,3,FALSE))</f>
        <v/>
      </c>
    </row>
    <row r="1514" spans="1:26">
      <c r="A1514" s="102"/>
      <c r="B1514" s="102"/>
      <c r="C1514" s="102"/>
      <c r="D1514" s="85"/>
      <c r="E1514" s="103"/>
      <c r="F1514" s="104"/>
      <c r="G1514" s="104"/>
      <c r="H1514" s="108"/>
      <c r="I1514" s="104"/>
      <c r="J1514" s="106"/>
      <c r="K1514" s="12"/>
      <c r="L1514" s="107"/>
      <c r="M1514" s="103"/>
      <c r="N1514" s="149"/>
      <c r="O1514" s="89"/>
      <c r="P1514" s="89"/>
      <c r="Q1514" s="89"/>
      <c r="R1514" s="145" t="str">
        <f>IF(A1514="","",VLOOKUP(A1514,Espèces!$A$2:$B$510,2,FALSE))</f>
        <v/>
      </c>
      <c r="S1514" s="146" t="str">
        <f>IF(J1514="","",VLOOKUP(J1514,'code nicheur'!$A$1:$B$16,2,FALSE))</f>
        <v/>
      </c>
      <c r="T1514" s="147" t="str">
        <f>IF(J1514="","",VLOOKUP(J1514,'code nicheur'!$A$1:$C$16,3,FALSE))</f>
        <v/>
      </c>
      <c r="U1514" s="145" t="str">
        <f>IF(B1514="","",VLOOKUP(B1514,'Cartes IGN'!$A$1:$B$3233,2,FALSE))</f>
        <v/>
      </c>
      <c r="V1514" s="147" t="str">
        <f>IF(B1514="","",VLOOKUP(B1514,'Cartes IGN'!$A$1:$D$3233,4,FALSE))</f>
        <v/>
      </c>
      <c r="W1514" s="146" t="str">
        <f>IF(B1514="","",VLOOKUP(B1514,'Cartes IGN'!$A$1:$C$3233,3,FALSE))</f>
        <v/>
      </c>
      <c r="X1514" s="146" t="str">
        <f t="shared" si="23"/>
        <v/>
      </c>
      <c r="Y1514" s="146" t="str">
        <f>IF(X1514="","",VLOOKUP(X1514,Secteur_SQ!$A$1:$B$3870,2,FALSE))</f>
        <v/>
      </c>
      <c r="Z1514" s="146" t="str">
        <f>IF(X1514="","",VLOOKUP(X1514,Secteur_SQ!$A$1:$C$3870,3,FALSE))</f>
        <v/>
      </c>
    </row>
    <row r="1515" spans="1:26">
      <c r="A1515" s="102"/>
      <c r="B1515" s="102"/>
      <c r="C1515" s="102"/>
      <c r="D1515" s="85"/>
      <c r="E1515" s="103"/>
      <c r="F1515" s="104"/>
      <c r="G1515" s="104"/>
      <c r="H1515" s="108"/>
      <c r="I1515" s="104"/>
      <c r="J1515" s="106"/>
      <c r="K1515" s="12"/>
      <c r="L1515" s="107"/>
      <c r="M1515" s="103"/>
      <c r="N1515" s="149"/>
      <c r="O1515" s="89"/>
      <c r="P1515" s="89"/>
      <c r="Q1515" s="89"/>
      <c r="R1515" s="145" t="str">
        <f>IF(A1515="","",VLOOKUP(A1515,Espèces!$A$2:$B$510,2,FALSE))</f>
        <v/>
      </c>
      <c r="S1515" s="146" t="str">
        <f>IF(J1515="","",VLOOKUP(J1515,'code nicheur'!$A$1:$B$16,2,FALSE))</f>
        <v/>
      </c>
      <c r="T1515" s="147" t="str">
        <f>IF(J1515="","",VLOOKUP(J1515,'code nicheur'!$A$1:$C$16,3,FALSE))</f>
        <v/>
      </c>
      <c r="U1515" s="145" t="str">
        <f>IF(B1515="","",VLOOKUP(B1515,'Cartes IGN'!$A$1:$B$3233,2,FALSE))</f>
        <v/>
      </c>
      <c r="V1515" s="147" t="str">
        <f>IF(B1515="","",VLOOKUP(B1515,'Cartes IGN'!$A$1:$D$3233,4,FALSE))</f>
        <v/>
      </c>
      <c r="W1515" s="146" t="str">
        <f>IF(B1515="","",VLOOKUP(B1515,'Cartes IGN'!$A$1:$C$3233,3,FALSE))</f>
        <v/>
      </c>
      <c r="X1515" s="146" t="str">
        <f t="shared" si="23"/>
        <v/>
      </c>
      <c r="Y1515" s="146" t="str">
        <f>IF(X1515="","",VLOOKUP(X1515,Secteur_SQ!$A$1:$B$3870,2,FALSE))</f>
        <v/>
      </c>
      <c r="Z1515" s="146" t="str">
        <f>IF(X1515="","",VLOOKUP(X1515,Secteur_SQ!$A$1:$C$3870,3,FALSE))</f>
        <v/>
      </c>
    </row>
    <row r="1516" spans="1:26">
      <c r="A1516" s="102"/>
      <c r="B1516" s="102"/>
      <c r="C1516" s="102"/>
      <c r="D1516" s="85"/>
      <c r="E1516" s="103"/>
      <c r="F1516" s="104"/>
      <c r="G1516" s="104"/>
      <c r="H1516" s="108"/>
      <c r="I1516" s="104"/>
      <c r="J1516" s="106"/>
      <c r="K1516" s="12"/>
      <c r="L1516" s="107"/>
      <c r="M1516" s="103"/>
      <c r="N1516" s="149"/>
      <c r="O1516" s="89"/>
      <c r="P1516" s="89"/>
      <c r="Q1516" s="89"/>
      <c r="R1516" s="145" t="str">
        <f>IF(A1516="","",VLOOKUP(A1516,Espèces!$A$2:$B$510,2,FALSE))</f>
        <v/>
      </c>
      <c r="S1516" s="146" t="str">
        <f>IF(J1516="","",VLOOKUP(J1516,'code nicheur'!$A$1:$B$16,2,FALSE))</f>
        <v/>
      </c>
      <c r="T1516" s="147" t="str">
        <f>IF(J1516="","",VLOOKUP(J1516,'code nicheur'!$A$1:$C$16,3,FALSE))</f>
        <v/>
      </c>
      <c r="U1516" s="145" t="str">
        <f>IF(B1516="","",VLOOKUP(B1516,'Cartes IGN'!$A$1:$B$3233,2,FALSE))</f>
        <v/>
      </c>
      <c r="V1516" s="147" t="str">
        <f>IF(B1516="","",VLOOKUP(B1516,'Cartes IGN'!$A$1:$D$3233,4,FALSE))</f>
        <v/>
      </c>
      <c r="W1516" s="146" t="str">
        <f>IF(B1516="","",VLOOKUP(B1516,'Cartes IGN'!$A$1:$C$3233,3,FALSE))</f>
        <v/>
      </c>
      <c r="X1516" s="146" t="str">
        <f t="shared" si="23"/>
        <v/>
      </c>
      <c r="Y1516" s="146" t="str">
        <f>IF(X1516="","",VLOOKUP(X1516,Secteur_SQ!$A$1:$B$3870,2,FALSE))</f>
        <v/>
      </c>
      <c r="Z1516" s="146" t="str">
        <f>IF(X1516="","",VLOOKUP(X1516,Secteur_SQ!$A$1:$C$3870,3,FALSE))</f>
        <v/>
      </c>
    </row>
    <row r="1517" spans="1:26">
      <c r="A1517" s="102"/>
      <c r="B1517" s="102"/>
      <c r="C1517" s="102"/>
      <c r="D1517" s="85"/>
      <c r="E1517" s="103"/>
      <c r="F1517" s="104"/>
      <c r="G1517" s="104"/>
      <c r="H1517" s="108"/>
      <c r="I1517" s="104"/>
      <c r="J1517" s="106"/>
      <c r="K1517" s="12"/>
      <c r="L1517" s="107"/>
      <c r="M1517" s="103"/>
      <c r="N1517" s="149"/>
      <c r="O1517" s="89"/>
      <c r="P1517" s="89"/>
      <c r="Q1517" s="89"/>
      <c r="R1517" s="145" t="str">
        <f>IF(A1517="","",VLOOKUP(A1517,Espèces!$A$2:$B$510,2,FALSE))</f>
        <v/>
      </c>
      <c r="S1517" s="146" t="str">
        <f>IF(J1517="","",VLOOKUP(J1517,'code nicheur'!$A$1:$B$16,2,FALSE))</f>
        <v/>
      </c>
      <c r="T1517" s="147" t="str">
        <f>IF(J1517="","",VLOOKUP(J1517,'code nicheur'!$A$1:$C$16,3,FALSE))</f>
        <v/>
      </c>
      <c r="U1517" s="145" t="str">
        <f>IF(B1517="","",VLOOKUP(B1517,'Cartes IGN'!$A$1:$B$3233,2,FALSE))</f>
        <v/>
      </c>
      <c r="V1517" s="147" t="str">
        <f>IF(B1517="","",VLOOKUP(B1517,'Cartes IGN'!$A$1:$D$3233,4,FALSE))</f>
        <v/>
      </c>
      <c r="W1517" s="146" t="str">
        <f>IF(B1517="","",VLOOKUP(B1517,'Cartes IGN'!$A$1:$C$3233,3,FALSE))</f>
        <v/>
      </c>
      <c r="X1517" s="146" t="str">
        <f t="shared" si="23"/>
        <v/>
      </c>
      <c r="Y1517" s="146" t="str">
        <f>IF(X1517="","",VLOOKUP(X1517,Secteur_SQ!$A$1:$B$3870,2,FALSE))</f>
        <v/>
      </c>
      <c r="Z1517" s="146" t="str">
        <f>IF(X1517="","",VLOOKUP(X1517,Secteur_SQ!$A$1:$C$3870,3,FALSE))</f>
        <v/>
      </c>
    </row>
    <row r="1518" spans="1:26">
      <c r="A1518" s="102"/>
      <c r="B1518" s="102"/>
      <c r="C1518" s="102"/>
      <c r="D1518" s="85"/>
      <c r="E1518" s="103"/>
      <c r="F1518" s="104"/>
      <c r="G1518" s="104"/>
      <c r="H1518" s="108"/>
      <c r="I1518" s="104"/>
      <c r="J1518" s="106"/>
      <c r="K1518" s="12"/>
      <c r="L1518" s="107"/>
      <c r="M1518" s="103"/>
      <c r="N1518" s="149"/>
      <c r="O1518" s="89"/>
      <c r="P1518" s="89"/>
      <c r="Q1518" s="89"/>
      <c r="R1518" s="145" t="str">
        <f>IF(A1518="","",VLOOKUP(A1518,Espèces!$A$2:$B$510,2,FALSE))</f>
        <v/>
      </c>
      <c r="S1518" s="146" t="str">
        <f>IF(J1518="","",VLOOKUP(J1518,'code nicheur'!$A$1:$B$16,2,FALSE))</f>
        <v/>
      </c>
      <c r="T1518" s="147" t="str">
        <f>IF(J1518="","",VLOOKUP(J1518,'code nicheur'!$A$1:$C$16,3,FALSE))</f>
        <v/>
      </c>
      <c r="U1518" s="145" t="str">
        <f>IF(B1518="","",VLOOKUP(B1518,'Cartes IGN'!$A$1:$B$3233,2,FALSE))</f>
        <v/>
      </c>
      <c r="V1518" s="147" t="str">
        <f>IF(B1518="","",VLOOKUP(B1518,'Cartes IGN'!$A$1:$D$3233,4,FALSE))</f>
        <v/>
      </c>
      <c r="W1518" s="146" t="str">
        <f>IF(B1518="","",VLOOKUP(B1518,'Cartes IGN'!$A$1:$C$3233,3,FALSE))</f>
        <v/>
      </c>
      <c r="X1518" s="146" t="str">
        <f t="shared" si="23"/>
        <v/>
      </c>
      <c r="Y1518" s="146" t="str">
        <f>IF(X1518="","",VLOOKUP(X1518,Secteur_SQ!$A$1:$B$3870,2,FALSE))</f>
        <v/>
      </c>
      <c r="Z1518" s="146" t="str">
        <f>IF(X1518="","",VLOOKUP(X1518,Secteur_SQ!$A$1:$C$3870,3,FALSE))</f>
        <v/>
      </c>
    </row>
    <row r="1519" spans="1:26">
      <c r="A1519" s="102"/>
      <c r="B1519" s="102"/>
      <c r="C1519" s="102"/>
      <c r="D1519" s="85"/>
      <c r="E1519" s="103"/>
      <c r="F1519" s="104"/>
      <c r="G1519" s="104"/>
      <c r="H1519" s="108"/>
      <c r="I1519" s="104"/>
      <c r="J1519" s="106"/>
      <c r="K1519" s="12"/>
      <c r="L1519" s="107"/>
      <c r="M1519" s="103"/>
      <c r="N1519" s="149"/>
      <c r="O1519" s="89"/>
      <c r="P1519" s="89"/>
      <c r="Q1519" s="89"/>
      <c r="R1519" s="145" t="str">
        <f>IF(A1519="","",VLOOKUP(A1519,Espèces!$A$2:$B$510,2,FALSE))</f>
        <v/>
      </c>
      <c r="S1519" s="146" t="str">
        <f>IF(J1519="","",VLOOKUP(J1519,'code nicheur'!$A$1:$B$16,2,FALSE))</f>
        <v/>
      </c>
      <c r="T1519" s="147" t="str">
        <f>IF(J1519="","",VLOOKUP(J1519,'code nicheur'!$A$1:$C$16,3,FALSE))</f>
        <v/>
      </c>
      <c r="U1519" s="145" t="str">
        <f>IF(B1519="","",VLOOKUP(B1519,'Cartes IGN'!$A$1:$B$3233,2,FALSE))</f>
        <v/>
      </c>
      <c r="V1519" s="147" t="str">
        <f>IF(B1519="","",VLOOKUP(B1519,'Cartes IGN'!$A$1:$D$3233,4,FALSE))</f>
        <v/>
      </c>
      <c r="W1519" s="146" t="str">
        <f>IF(B1519="","",VLOOKUP(B1519,'Cartes IGN'!$A$1:$C$3233,3,FALSE))</f>
        <v/>
      </c>
      <c r="X1519" s="146" t="str">
        <f t="shared" si="23"/>
        <v/>
      </c>
      <c r="Y1519" s="146" t="str">
        <f>IF(X1519="","",VLOOKUP(X1519,Secteur_SQ!$A$1:$B$3870,2,FALSE))</f>
        <v/>
      </c>
      <c r="Z1519" s="146" t="str">
        <f>IF(X1519="","",VLOOKUP(X1519,Secteur_SQ!$A$1:$C$3870,3,FALSE))</f>
        <v/>
      </c>
    </row>
    <row r="1520" spans="1:26">
      <c r="A1520" s="102"/>
      <c r="B1520" s="102"/>
      <c r="C1520" s="102"/>
      <c r="D1520" s="85"/>
      <c r="E1520" s="103"/>
      <c r="F1520" s="104"/>
      <c r="G1520" s="104"/>
      <c r="H1520" s="108"/>
      <c r="I1520" s="104"/>
      <c r="J1520" s="106"/>
      <c r="K1520" s="12"/>
      <c r="L1520" s="107"/>
      <c r="M1520" s="103"/>
      <c r="N1520" s="149"/>
      <c r="O1520" s="89"/>
      <c r="P1520" s="89"/>
      <c r="Q1520" s="89"/>
      <c r="R1520" s="145" t="str">
        <f>IF(A1520="","",VLOOKUP(A1520,Espèces!$A$2:$B$510,2,FALSE))</f>
        <v/>
      </c>
      <c r="S1520" s="146" t="str">
        <f>IF(J1520="","",VLOOKUP(J1520,'code nicheur'!$A$1:$B$16,2,FALSE))</f>
        <v/>
      </c>
      <c r="T1520" s="147" t="str">
        <f>IF(J1520="","",VLOOKUP(J1520,'code nicheur'!$A$1:$C$16,3,FALSE))</f>
        <v/>
      </c>
      <c r="U1520" s="145" t="str">
        <f>IF(B1520="","",VLOOKUP(B1520,'Cartes IGN'!$A$1:$B$3233,2,FALSE))</f>
        <v/>
      </c>
      <c r="V1520" s="147" t="str">
        <f>IF(B1520="","",VLOOKUP(B1520,'Cartes IGN'!$A$1:$D$3233,4,FALSE))</f>
        <v/>
      </c>
      <c r="W1520" s="146" t="str">
        <f>IF(B1520="","",VLOOKUP(B1520,'Cartes IGN'!$A$1:$C$3233,3,FALSE))</f>
        <v/>
      </c>
      <c r="X1520" s="146" t="str">
        <f t="shared" si="23"/>
        <v/>
      </c>
      <c r="Y1520" s="146" t="str">
        <f>IF(X1520="","",VLOOKUP(X1520,Secteur_SQ!$A$1:$B$3870,2,FALSE))</f>
        <v/>
      </c>
      <c r="Z1520" s="146" t="str">
        <f>IF(X1520="","",VLOOKUP(X1520,Secteur_SQ!$A$1:$C$3870,3,FALSE))</f>
        <v/>
      </c>
    </row>
    <row r="1521" spans="1:26">
      <c r="A1521" s="102"/>
      <c r="B1521" s="102"/>
      <c r="C1521" s="102"/>
      <c r="D1521" s="85"/>
      <c r="E1521" s="103"/>
      <c r="F1521" s="104"/>
      <c r="G1521" s="104"/>
      <c r="H1521" s="108"/>
      <c r="I1521" s="104"/>
      <c r="J1521" s="106"/>
      <c r="K1521" s="12"/>
      <c r="L1521" s="107"/>
      <c r="M1521" s="103"/>
      <c r="N1521" s="149"/>
      <c r="O1521" s="89"/>
      <c r="P1521" s="89"/>
      <c r="Q1521" s="89"/>
      <c r="R1521" s="145" t="str">
        <f>IF(A1521="","",VLOOKUP(A1521,Espèces!$A$2:$B$510,2,FALSE))</f>
        <v/>
      </c>
      <c r="S1521" s="146" t="str">
        <f>IF(J1521="","",VLOOKUP(J1521,'code nicheur'!$A$1:$B$16,2,FALSE))</f>
        <v/>
      </c>
      <c r="T1521" s="147" t="str">
        <f>IF(J1521="","",VLOOKUP(J1521,'code nicheur'!$A$1:$C$16,3,FALSE))</f>
        <v/>
      </c>
      <c r="U1521" s="145" t="str">
        <f>IF(B1521="","",VLOOKUP(B1521,'Cartes IGN'!$A$1:$B$3233,2,FALSE))</f>
        <v/>
      </c>
      <c r="V1521" s="147" t="str">
        <f>IF(B1521="","",VLOOKUP(B1521,'Cartes IGN'!$A$1:$D$3233,4,FALSE))</f>
        <v/>
      </c>
      <c r="W1521" s="146" t="str">
        <f>IF(B1521="","",VLOOKUP(B1521,'Cartes IGN'!$A$1:$C$3233,3,FALSE))</f>
        <v/>
      </c>
      <c r="X1521" s="146" t="str">
        <f t="shared" si="23"/>
        <v/>
      </c>
      <c r="Y1521" s="146" t="str">
        <f>IF(X1521="","",VLOOKUP(X1521,Secteur_SQ!$A$1:$B$3870,2,FALSE))</f>
        <v/>
      </c>
      <c r="Z1521" s="146" t="str">
        <f>IF(X1521="","",VLOOKUP(X1521,Secteur_SQ!$A$1:$C$3870,3,FALSE))</f>
        <v/>
      </c>
    </row>
    <row r="1522" spans="1:26">
      <c r="A1522" s="102"/>
      <c r="B1522" s="102"/>
      <c r="C1522" s="102"/>
      <c r="D1522" s="85"/>
      <c r="E1522" s="103"/>
      <c r="F1522" s="104"/>
      <c r="G1522" s="104"/>
      <c r="H1522" s="108"/>
      <c r="I1522" s="104"/>
      <c r="J1522" s="106"/>
      <c r="K1522" s="12"/>
      <c r="L1522" s="107"/>
      <c r="M1522" s="103"/>
      <c r="N1522" s="149"/>
      <c r="O1522" s="89"/>
      <c r="P1522" s="89"/>
      <c r="Q1522" s="89"/>
      <c r="R1522" s="145" t="str">
        <f>IF(A1522="","",VLOOKUP(A1522,Espèces!$A$2:$B$510,2,FALSE))</f>
        <v/>
      </c>
      <c r="S1522" s="146" t="str">
        <f>IF(J1522="","",VLOOKUP(J1522,'code nicheur'!$A$1:$B$16,2,FALSE))</f>
        <v/>
      </c>
      <c r="T1522" s="147" t="str">
        <f>IF(J1522="","",VLOOKUP(J1522,'code nicheur'!$A$1:$C$16,3,FALSE))</f>
        <v/>
      </c>
      <c r="U1522" s="145" t="str">
        <f>IF(B1522="","",VLOOKUP(B1522,'Cartes IGN'!$A$1:$B$3233,2,FALSE))</f>
        <v/>
      </c>
      <c r="V1522" s="147" t="str">
        <f>IF(B1522="","",VLOOKUP(B1522,'Cartes IGN'!$A$1:$D$3233,4,FALSE))</f>
        <v/>
      </c>
      <c r="W1522" s="146" t="str">
        <f>IF(B1522="","",VLOOKUP(B1522,'Cartes IGN'!$A$1:$C$3233,3,FALSE))</f>
        <v/>
      </c>
      <c r="X1522" s="146" t="str">
        <f t="shared" si="23"/>
        <v/>
      </c>
      <c r="Y1522" s="146" t="str">
        <f>IF(X1522="","",VLOOKUP(X1522,Secteur_SQ!$A$1:$B$3870,2,FALSE))</f>
        <v/>
      </c>
      <c r="Z1522" s="146" t="str">
        <f>IF(X1522="","",VLOOKUP(X1522,Secteur_SQ!$A$1:$C$3870,3,FALSE))</f>
        <v/>
      </c>
    </row>
    <row r="1523" spans="1:26">
      <c r="A1523" s="102"/>
      <c r="B1523" s="102"/>
      <c r="C1523" s="102"/>
      <c r="D1523" s="85"/>
      <c r="E1523" s="103"/>
      <c r="F1523" s="104"/>
      <c r="G1523" s="104"/>
      <c r="H1523" s="108"/>
      <c r="I1523" s="104"/>
      <c r="J1523" s="106"/>
      <c r="K1523" s="12"/>
      <c r="L1523" s="107"/>
      <c r="M1523" s="103"/>
      <c r="N1523" s="149"/>
      <c r="O1523" s="89"/>
      <c r="P1523" s="89"/>
      <c r="Q1523" s="89"/>
      <c r="R1523" s="145" t="str">
        <f>IF(A1523="","",VLOOKUP(A1523,Espèces!$A$2:$B$510,2,FALSE))</f>
        <v/>
      </c>
      <c r="S1523" s="146" t="str">
        <f>IF(J1523="","",VLOOKUP(J1523,'code nicheur'!$A$1:$B$16,2,FALSE))</f>
        <v/>
      </c>
      <c r="T1523" s="147" t="str">
        <f>IF(J1523="","",VLOOKUP(J1523,'code nicheur'!$A$1:$C$16,3,FALSE))</f>
        <v/>
      </c>
      <c r="U1523" s="145" t="str">
        <f>IF(B1523="","",VLOOKUP(B1523,'Cartes IGN'!$A$1:$B$3233,2,FALSE))</f>
        <v/>
      </c>
      <c r="V1523" s="147" t="str">
        <f>IF(B1523="","",VLOOKUP(B1523,'Cartes IGN'!$A$1:$D$3233,4,FALSE))</f>
        <v/>
      </c>
      <c r="W1523" s="146" t="str">
        <f>IF(B1523="","",VLOOKUP(B1523,'Cartes IGN'!$A$1:$C$3233,3,FALSE))</f>
        <v/>
      </c>
      <c r="X1523" s="146" t="str">
        <f t="shared" si="23"/>
        <v/>
      </c>
      <c r="Y1523" s="146" t="str">
        <f>IF(X1523="","",VLOOKUP(X1523,Secteur_SQ!$A$1:$B$3870,2,FALSE))</f>
        <v/>
      </c>
      <c r="Z1523" s="146" t="str">
        <f>IF(X1523="","",VLOOKUP(X1523,Secteur_SQ!$A$1:$C$3870,3,FALSE))</f>
        <v/>
      </c>
    </row>
    <row r="1524" spans="1:26">
      <c r="A1524" s="102"/>
      <c r="B1524" s="102"/>
      <c r="C1524" s="102"/>
      <c r="D1524" s="85"/>
      <c r="E1524" s="103"/>
      <c r="F1524" s="104"/>
      <c r="G1524" s="104"/>
      <c r="H1524" s="108"/>
      <c r="I1524" s="104"/>
      <c r="J1524" s="106"/>
      <c r="K1524" s="12"/>
      <c r="L1524" s="107"/>
      <c r="M1524" s="103"/>
      <c r="N1524" s="149"/>
      <c r="O1524" s="89"/>
      <c r="P1524" s="89"/>
      <c r="Q1524" s="89"/>
      <c r="R1524" s="145" t="str">
        <f>IF(A1524="","",VLOOKUP(A1524,Espèces!$A$2:$B$510,2,FALSE))</f>
        <v/>
      </c>
      <c r="S1524" s="146" t="str">
        <f>IF(J1524="","",VLOOKUP(J1524,'code nicheur'!$A$1:$B$16,2,FALSE))</f>
        <v/>
      </c>
      <c r="T1524" s="147" t="str">
        <f>IF(J1524="","",VLOOKUP(J1524,'code nicheur'!$A$1:$C$16,3,FALSE))</f>
        <v/>
      </c>
      <c r="U1524" s="145" t="str">
        <f>IF(B1524="","",VLOOKUP(B1524,'Cartes IGN'!$A$1:$B$3233,2,FALSE))</f>
        <v/>
      </c>
      <c r="V1524" s="147" t="str">
        <f>IF(B1524="","",VLOOKUP(B1524,'Cartes IGN'!$A$1:$D$3233,4,FALSE))</f>
        <v/>
      </c>
      <c r="W1524" s="146" t="str">
        <f>IF(B1524="","",VLOOKUP(B1524,'Cartes IGN'!$A$1:$C$3233,3,FALSE))</f>
        <v/>
      </c>
      <c r="X1524" s="146" t="str">
        <f t="shared" si="23"/>
        <v/>
      </c>
      <c r="Y1524" s="146" t="str">
        <f>IF(X1524="","",VLOOKUP(X1524,Secteur_SQ!$A$1:$B$3870,2,FALSE))</f>
        <v/>
      </c>
      <c r="Z1524" s="146" t="str">
        <f>IF(X1524="","",VLOOKUP(X1524,Secteur_SQ!$A$1:$C$3870,3,FALSE))</f>
        <v/>
      </c>
    </row>
    <row r="1525" spans="1:26">
      <c r="A1525" s="102"/>
      <c r="B1525" s="102"/>
      <c r="C1525" s="102"/>
      <c r="D1525" s="85"/>
      <c r="E1525" s="103"/>
      <c r="F1525" s="104"/>
      <c r="G1525" s="104"/>
      <c r="H1525" s="108"/>
      <c r="I1525" s="104"/>
      <c r="J1525" s="106"/>
      <c r="K1525" s="12"/>
      <c r="L1525" s="107"/>
      <c r="M1525" s="103"/>
      <c r="N1525" s="149"/>
      <c r="O1525" s="89"/>
      <c r="P1525" s="89"/>
      <c r="Q1525" s="89"/>
      <c r="R1525" s="145" t="str">
        <f>IF(A1525="","",VLOOKUP(A1525,Espèces!$A$2:$B$510,2,FALSE))</f>
        <v/>
      </c>
      <c r="S1525" s="146" t="str">
        <f>IF(J1525="","",VLOOKUP(J1525,'code nicheur'!$A$1:$B$16,2,FALSE))</f>
        <v/>
      </c>
      <c r="T1525" s="147" t="str">
        <f>IF(J1525="","",VLOOKUP(J1525,'code nicheur'!$A$1:$C$16,3,FALSE))</f>
        <v/>
      </c>
      <c r="U1525" s="145" t="str">
        <f>IF(B1525="","",VLOOKUP(B1525,'Cartes IGN'!$A$1:$B$3233,2,FALSE))</f>
        <v/>
      </c>
      <c r="V1525" s="147" t="str">
        <f>IF(B1525="","",VLOOKUP(B1525,'Cartes IGN'!$A$1:$D$3233,4,FALSE))</f>
        <v/>
      </c>
      <c r="W1525" s="146" t="str">
        <f>IF(B1525="","",VLOOKUP(B1525,'Cartes IGN'!$A$1:$C$3233,3,FALSE))</f>
        <v/>
      </c>
      <c r="X1525" s="146" t="str">
        <f t="shared" si="23"/>
        <v/>
      </c>
      <c r="Y1525" s="146" t="str">
        <f>IF(X1525="","",VLOOKUP(X1525,Secteur_SQ!$A$1:$B$3870,2,FALSE))</f>
        <v/>
      </c>
      <c r="Z1525" s="146" t="str">
        <f>IF(X1525="","",VLOOKUP(X1525,Secteur_SQ!$A$1:$C$3870,3,FALSE))</f>
        <v/>
      </c>
    </row>
    <row r="1526" spans="1:26">
      <c r="A1526" s="102"/>
      <c r="B1526" s="102"/>
      <c r="C1526" s="102"/>
      <c r="D1526" s="85"/>
      <c r="E1526" s="103"/>
      <c r="F1526" s="104"/>
      <c r="G1526" s="104"/>
      <c r="H1526" s="108"/>
      <c r="I1526" s="104"/>
      <c r="J1526" s="106"/>
      <c r="K1526" s="12"/>
      <c r="L1526" s="107"/>
      <c r="M1526" s="103"/>
      <c r="N1526" s="149"/>
      <c r="O1526" s="89"/>
      <c r="P1526" s="89"/>
      <c r="Q1526" s="89"/>
      <c r="R1526" s="145" t="str">
        <f>IF(A1526="","",VLOOKUP(A1526,Espèces!$A$2:$B$510,2,FALSE))</f>
        <v/>
      </c>
      <c r="S1526" s="146" t="str">
        <f>IF(J1526="","",VLOOKUP(J1526,'code nicheur'!$A$1:$B$16,2,FALSE))</f>
        <v/>
      </c>
      <c r="T1526" s="147" t="str">
        <f>IF(J1526="","",VLOOKUP(J1526,'code nicheur'!$A$1:$C$16,3,FALSE))</f>
        <v/>
      </c>
      <c r="U1526" s="145" t="str">
        <f>IF(B1526="","",VLOOKUP(B1526,'Cartes IGN'!$A$1:$B$3233,2,FALSE))</f>
        <v/>
      </c>
      <c r="V1526" s="147" t="str">
        <f>IF(B1526="","",VLOOKUP(B1526,'Cartes IGN'!$A$1:$D$3233,4,FALSE))</f>
        <v/>
      </c>
      <c r="W1526" s="146" t="str">
        <f>IF(B1526="","",VLOOKUP(B1526,'Cartes IGN'!$A$1:$C$3233,3,FALSE))</f>
        <v/>
      </c>
      <c r="X1526" s="146" t="str">
        <f t="shared" si="23"/>
        <v/>
      </c>
      <c r="Y1526" s="146" t="str">
        <f>IF(X1526="","",VLOOKUP(X1526,Secteur_SQ!$A$1:$B$3870,2,FALSE))</f>
        <v/>
      </c>
      <c r="Z1526" s="146" t="str">
        <f>IF(X1526="","",VLOOKUP(X1526,Secteur_SQ!$A$1:$C$3870,3,FALSE))</f>
        <v/>
      </c>
    </row>
    <row r="1527" spans="1:26">
      <c r="A1527" s="102"/>
      <c r="B1527" s="102"/>
      <c r="C1527" s="102"/>
      <c r="D1527" s="85"/>
      <c r="E1527" s="103"/>
      <c r="F1527" s="104"/>
      <c r="G1527" s="104"/>
      <c r="H1527" s="108"/>
      <c r="I1527" s="104"/>
      <c r="J1527" s="106"/>
      <c r="K1527" s="12"/>
      <c r="L1527" s="107"/>
      <c r="M1527" s="103"/>
      <c r="N1527" s="149"/>
      <c r="O1527" s="89"/>
      <c r="P1527" s="89"/>
      <c r="Q1527" s="89"/>
      <c r="R1527" s="145" t="str">
        <f>IF(A1527="","",VLOOKUP(A1527,Espèces!$A$2:$B$510,2,FALSE))</f>
        <v/>
      </c>
      <c r="S1527" s="146" t="str">
        <f>IF(J1527="","",VLOOKUP(J1527,'code nicheur'!$A$1:$B$16,2,FALSE))</f>
        <v/>
      </c>
      <c r="T1527" s="147" t="str">
        <f>IF(J1527="","",VLOOKUP(J1527,'code nicheur'!$A$1:$C$16,3,FALSE))</f>
        <v/>
      </c>
      <c r="U1527" s="145" t="str">
        <f>IF(B1527="","",VLOOKUP(B1527,'Cartes IGN'!$A$1:$B$3233,2,FALSE))</f>
        <v/>
      </c>
      <c r="V1527" s="147" t="str">
        <f>IF(B1527="","",VLOOKUP(B1527,'Cartes IGN'!$A$1:$D$3233,4,FALSE))</f>
        <v/>
      </c>
      <c r="W1527" s="146" t="str">
        <f>IF(B1527="","",VLOOKUP(B1527,'Cartes IGN'!$A$1:$C$3233,3,FALSE))</f>
        <v/>
      </c>
      <c r="X1527" s="146" t="str">
        <f t="shared" si="23"/>
        <v/>
      </c>
      <c r="Y1527" s="146" t="str">
        <f>IF(X1527="","",VLOOKUP(X1527,Secteur_SQ!$A$1:$B$3870,2,FALSE))</f>
        <v/>
      </c>
      <c r="Z1527" s="146" t="str">
        <f>IF(X1527="","",VLOOKUP(X1527,Secteur_SQ!$A$1:$C$3870,3,FALSE))</f>
        <v/>
      </c>
    </row>
    <row r="1528" spans="1:26">
      <c r="A1528" s="102"/>
      <c r="B1528" s="102"/>
      <c r="C1528" s="102"/>
      <c r="D1528" s="85"/>
      <c r="E1528" s="103"/>
      <c r="F1528" s="104"/>
      <c r="G1528" s="104"/>
      <c r="H1528" s="108"/>
      <c r="I1528" s="104"/>
      <c r="J1528" s="106"/>
      <c r="K1528" s="12"/>
      <c r="L1528" s="107"/>
      <c r="M1528" s="103"/>
      <c r="N1528" s="149"/>
      <c r="O1528" s="89"/>
      <c r="P1528" s="89"/>
      <c r="Q1528" s="89"/>
      <c r="R1528" s="145" t="str">
        <f>IF(A1528="","",VLOOKUP(A1528,Espèces!$A$2:$B$510,2,FALSE))</f>
        <v/>
      </c>
      <c r="S1528" s="146" t="str">
        <f>IF(J1528="","",VLOOKUP(J1528,'code nicheur'!$A$1:$B$16,2,FALSE))</f>
        <v/>
      </c>
      <c r="T1528" s="147" t="str">
        <f>IF(J1528="","",VLOOKUP(J1528,'code nicheur'!$A$1:$C$16,3,FALSE))</f>
        <v/>
      </c>
      <c r="U1528" s="145" t="str">
        <f>IF(B1528="","",VLOOKUP(B1528,'Cartes IGN'!$A$1:$B$3233,2,FALSE))</f>
        <v/>
      </c>
      <c r="V1528" s="147" t="str">
        <f>IF(B1528="","",VLOOKUP(B1528,'Cartes IGN'!$A$1:$D$3233,4,FALSE))</f>
        <v/>
      </c>
      <c r="W1528" s="146" t="str">
        <f>IF(B1528="","",VLOOKUP(B1528,'Cartes IGN'!$A$1:$C$3233,3,FALSE))</f>
        <v/>
      </c>
      <c r="X1528" s="146" t="str">
        <f t="shared" si="23"/>
        <v/>
      </c>
      <c r="Y1528" s="146" t="str">
        <f>IF(X1528="","",VLOOKUP(X1528,Secteur_SQ!$A$1:$B$3870,2,FALSE))</f>
        <v/>
      </c>
      <c r="Z1528" s="146" t="str">
        <f>IF(X1528="","",VLOOKUP(X1528,Secteur_SQ!$A$1:$C$3870,3,FALSE))</f>
        <v/>
      </c>
    </row>
    <row r="1529" spans="1:26">
      <c r="A1529" s="102"/>
      <c r="B1529" s="102"/>
      <c r="C1529" s="102"/>
      <c r="D1529" s="85"/>
      <c r="E1529" s="103"/>
      <c r="F1529" s="104"/>
      <c r="G1529" s="104"/>
      <c r="H1529" s="108"/>
      <c r="I1529" s="104"/>
      <c r="J1529" s="106"/>
      <c r="K1529" s="12"/>
      <c r="L1529" s="107"/>
      <c r="M1529" s="103"/>
      <c r="N1529" s="149"/>
      <c r="O1529" s="89"/>
      <c r="P1529" s="89"/>
      <c r="Q1529" s="89"/>
      <c r="R1529" s="145" t="str">
        <f>IF(A1529="","",VLOOKUP(A1529,Espèces!$A$2:$B$510,2,FALSE))</f>
        <v/>
      </c>
      <c r="S1529" s="146" t="str">
        <f>IF(J1529="","",VLOOKUP(J1529,'code nicheur'!$A$1:$B$16,2,FALSE))</f>
        <v/>
      </c>
      <c r="T1529" s="147" t="str">
        <f>IF(J1529="","",VLOOKUP(J1529,'code nicheur'!$A$1:$C$16,3,FALSE))</f>
        <v/>
      </c>
      <c r="U1529" s="145" t="str">
        <f>IF(B1529="","",VLOOKUP(B1529,'Cartes IGN'!$A$1:$B$3233,2,FALSE))</f>
        <v/>
      </c>
      <c r="V1529" s="147" t="str">
        <f>IF(B1529="","",VLOOKUP(B1529,'Cartes IGN'!$A$1:$D$3233,4,FALSE))</f>
        <v/>
      </c>
      <c r="W1529" s="146" t="str">
        <f>IF(B1529="","",VLOOKUP(B1529,'Cartes IGN'!$A$1:$C$3233,3,FALSE))</f>
        <v/>
      </c>
      <c r="X1529" s="146" t="str">
        <f t="shared" si="23"/>
        <v/>
      </c>
      <c r="Y1529" s="146" t="str">
        <f>IF(X1529="","",VLOOKUP(X1529,Secteur_SQ!$A$1:$B$3870,2,FALSE))</f>
        <v/>
      </c>
      <c r="Z1529" s="146" t="str">
        <f>IF(X1529="","",VLOOKUP(X1529,Secteur_SQ!$A$1:$C$3870,3,FALSE))</f>
        <v/>
      </c>
    </row>
    <row r="1530" spans="1:26">
      <c r="A1530" s="102"/>
      <c r="B1530" s="102"/>
      <c r="C1530" s="102"/>
      <c r="D1530" s="85"/>
      <c r="E1530" s="103"/>
      <c r="F1530" s="104"/>
      <c r="G1530" s="104"/>
      <c r="H1530" s="108"/>
      <c r="I1530" s="104"/>
      <c r="J1530" s="106"/>
      <c r="K1530" s="12"/>
      <c r="L1530" s="107"/>
      <c r="M1530" s="103"/>
      <c r="N1530" s="149"/>
      <c r="O1530" s="89"/>
      <c r="P1530" s="89"/>
      <c r="Q1530" s="89"/>
      <c r="R1530" s="145" t="str">
        <f>IF(A1530="","",VLOOKUP(A1530,Espèces!$A$2:$B$510,2,FALSE))</f>
        <v/>
      </c>
      <c r="S1530" s="146" t="str">
        <f>IF(J1530="","",VLOOKUP(J1530,'code nicheur'!$A$1:$B$16,2,FALSE))</f>
        <v/>
      </c>
      <c r="T1530" s="147" t="str">
        <f>IF(J1530="","",VLOOKUP(J1530,'code nicheur'!$A$1:$C$16,3,FALSE))</f>
        <v/>
      </c>
      <c r="U1530" s="145" t="str">
        <f>IF(B1530="","",VLOOKUP(B1530,'Cartes IGN'!$A$1:$B$3233,2,FALSE))</f>
        <v/>
      </c>
      <c r="V1530" s="147" t="str">
        <f>IF(B1530="","",VLOOKUP(B1530,'Cartes IGN'!$A$1:$D$3233,4,FALSE))</f>
        <v/>
      </c>
      <c r="W1530" s="146" t="str">
        <f>IF(B1530="","",VLOOKUP(B1530,'Cartes IGN'!$A$1:$C$3233,3,FALSE))</f>
        <v/>
      </c>
      <c r="X1530" s="146" t="str">
        <f t="shared" si="23"/>
        <v/>
      </c>
      <c r="Y1530" s="146" t="str">
        <f>IF(X1530="","",VLOOKUP(X1530,Secteur_SQ!$A$1:$B$3870,2,FALSE))</f>
        <v/>
      </c>
      <c r="Z1530" s="146" t="str">
        <f>IF(X1530="","",VLOOKUP(X1530,Secteur_SQ!$A$1:$C$3870,3,FALSE))</f>
        <v/>
      </c>
    </row>
    <row r="1531" spans="1:26">
      <c r="A1531" s="102"/>
      <c r="B1531" s="102"/>
      <c r="C1531" s="102"/>
      <c r="D1531" s="85"/>
      <c r="E1531" s="103"/>
      <c r="F1531" s="104"/>
      <c r="G1531" s="104"/>
      <c r="H1531" s="108"/>
      <c r="I1531" s="104"/>
      <c r="J1531" s="106"/>
      <c r="K1531" s="12"/>
      <c r="L1531" s="107"/>
      <c r="M1531" s="103"/>
      <c r="N1531" s="149"/>
      <c r="O1531" s="89"/>
      <c r="P1531" s="89"/>
      <c r="Q1531" s="89"/>
      <c r="R1531" s="145" t="str">
        <f>IF(A1531="","",VLOOKUP(A1531,Espèces!$A$2:$B$510,2,FALSE))</f>
        <v/>
      </c>
      <c r="S1531" s="146" t="str">
        <f>IF(J1531="","",VLOOKUP(J1531,'code nicheur'!$A$1:$B$16,2,FALSE))</f>
        <v/>
      </c>
      <c r="T1531" s="147" t="str">
        <f>IF(J1531="","",VLOOKUP(J1531,'code nicheur'!$A$1:$C$16,3,FALSE))</f>
        <v/>
      </c>
      <c r="U1531" s="145" t="str">
        <f>IF(B1531="","",VLOOKUP(B1531,'Cartes IGN'!$A$1:$B$3233,2,FALSE))</f>
        <v/>
      </c>
      <c r="V1531" s="147" t="str">
        <f>IF(B1531="","",VLOOKUP(B1531,'Cartes IGN'!$A$1:$D$3233,4,FALSE))</f>
        <v/>
      </c>
      <c r="W1531" s="146" t="str">
        <f>IF(B1531="","",VLOOKUP(B1531,'Cartes IGN'!$A$1:$C$3233,3,FALSE))</f>
        <v/>
      </c>
      <c r="X1531" s="146" t="str">
        <f t="shared" si="23"/>
        <v/>
      </c>
      <c r="Y1531" s="146" t="str">
        <f>IF(X1531="","",VLOOKUP(X1531,Secteur_SQ!$A$1:$B$3870,2,FALSE))</f>
        <v/>
      </c>
      <c r="Z1531" s="146" t="str">
        <f>IF(X1531="","",VLOOKUP(X1531,Secteur_SQ!$A$1:$C$3870,3,FALSE))</f>
        <v/>
      </c>
    </row>
    <row r="1532" spans="1:26">
      <c r="A1532" s="102"/>
      <c r="B1532" s="102"/>
      <c r="C1532" s="102"/>
      <c r="D1532" s="85"/>
      <c r="E1532" s="103"/>
      <c r="F1532" s="104"/>
      <c r="G1532" s="104"/>
      <c r="H1532" s="108"/>
      <c r="I1532" s="104"/>
      <c r="J1532" s="106"/>
      <c r="K1532" s="12"/>
      <c r="L1532" s="107"/>
      <c r="M1532" s="103"/>
      <c r="N1532" s="149"/>
      <c r="O1532" s="89"/>
      <c r="P1532" s="89"/>
      <c r="Q1532" s="89"/>
      <c r="R1532" s="145" t="str">
        <f>IF(A1532="","",VLOOKUP(A1532,Espèces!$A$2:$B$510,2,FALSE))</f>
        <v/>
      </c>
      <c r="S1532" s="146" t="str">
        <f>IF(J1532="","",VLOOKUP(J1532,'code nicheur'!$A$1:$B$16,2,FALSE))</f>
        <v/>
      </c>
      <c r="T1532" s="147" t="str">
        <f>IF(J1532="","",VLOOKUP(J1532,'code nicheur'!$A$1:$C$16,3,FALSE))</f>
        <v/>
      </c>
      <c r="U1532" s="145" t="str">
        <f>IF(B1532="","",VLOOKUP(B1532,'Cartes IGN'!$A$1:$B$3233,2,FALSE))</f>
        <v/>
      </c>
      <c r="V1532" s="147" t="str">
        <f>IF(B1532="","",VLOOKUP(B1532,'Cartes IGN'!$A$1:$D$3233,4,FALSE))</f>
        <v/>
      </c>
      <c r="W1532" s="146" t="str">
        <f>IF(B1532="","",VLOOKUP(B1532,'Cartes IGN'!$A$1:$C$3233,3,FALSE))</f>
        <v/>
      </c>
      <c r="X1532" s="146" t="str">
        <f t="shared" si="23"/>
        <v/>
      </c>
      <c r="Y1532" s="146" t="str">
        <f>IF(X1532="","",VLOOKUP(X1532,Secteur_SQ!$A$1:$B$3870,2,FALSE))</f>
        <v/>
      </c>
      <c r="Z1532" s="146" t="str">
        <f>IF(X1532="","",VLOOKUP(X1532,Secteur_SQ!$A$1:$C$3870,3,FALSE))</f>
        <v/>
      </c>
    </row>
    <row r="1533" spans="1:26">
      <c r="A1533" s="102"/>
      <c r="B1533" s="102"/>
      <c r="C1533" s="102"/>
      <c r="D1533" s="85"/>
      <c r="E1533" s="103"/>
      <c r="F1533" s="104"/>
      <c r="G1533" s="104"/>
      <c r="H1533" s="108"/>
      <c r="I1533" s="104"/>
      <c r="J1533" s="106"/>
      <c r="K1533" s="12"/>
      <c r="L1533" s="107"/>
      <c r="M1533" s="103"/>
      <c r="N1533" s="149"/>
      <c r="O1533" s="89"/>
      <c r="P1533" s="89"/>
      <c r="Q1533" s="89"/>
      <c r="R1533" s="145" t="str">
        <f>IF(A1533="","",VLOOKUP(A1533,Espèces!$A$2:$B$510,2,FALSE))</f>
        <v/>
      </c>
      <c r="S1533" s="146" t="str">
        <f>IF(J1533="","",VLOOKUP(J1533,'code nicheur'!$A$1:$B$16,2,FALSE))</f>
        <v/>
      </c>
      <c r="T1533" s="147" t="str">
        <f>IF(J1533="","",VLOOKUP(J1533,'code nicheur'!$A$1:$C$16,3,FALSE))</f>
        <v/>
      </c>
      <c r="U1533" s="145" t="str">
        <f>IF(B1533="","",VLOOKUP(B1533,'Cartes IGN'!$A$1:$B$3233,2,FALSE))</f>
        <v/>
      </c>
      <c r="V1533" s="147" t="str">
        <f>IF(B1533="","",VLOOKUP(B1533,'Cartes IGN'!$A$1:$D$3233,4,FALSE))</f>
        <v/>
      </c>
      <c r="W1533" s="146" t="str">
        <f>IF(B1533="","",VLOOKUP(B1533,'Cartes IGN'!$A$1:$C$3233,3,FALSE))</f>
        <v/>
      </c>
      <c r="X1533" s="146" t="str">
        <f t="shared" si="23"/>
        <v/>
      </c>
      <c r="Y1533" s="146" t="str">
        <f>IF(X1533="","",VLOOKUP(X1533,Secteur_SQ!$A$1:$B$3870,2,FALSE))</f>
        <v/>
      </c>
      <c r="Z1533" s="146" t="str">
        <f>IF(X1533="","",VLOOKUP(X1533,Secteur_SQ!$A$1:$C$3870,3,FALSE))</f>
        <v/>
      </c>
    </row>
    <row r="1534" spans="1:26">
      <c r="A1534" s="102"/>
      <c r="B1534" s="102"/>
      <c r="C1534" s="102"/>
      <c r="D1534" s="85"/>
      <c r="E1534" s="103"/>
      <c r="F1534" s="104"/>
      <c r="G1534" s="104"/>
      <c r="H1534" s="108"/>
      <c r="I1534" s="104"/>
      <c r="J1534" s="106"/>
      <c r="K1534" s="12"/>
      <c r="L1534" s="107"/>
      <c r="M1534" s="103"/>
      <c r="N1534" s="149"/>
      <c r="O1534" s="89"/>
      <c r="P1534" s="89"/>
      <c r="Q1534" s="89"/>
      <c r="R1534" s="145" t="str">
        <f>IF(A1534="","",VLOOKUP(A1534,Espèces!$A$2:$B$510,2,FALSE))</f>
        <v/>
      </c>
      <c r="S1534" s="146" t="str">
        <f>IF(J1534="","",VLOOKUP(J1534,'code nicheur'!$A$1:$B$16,2,FALSE))</f>
        <v/>
      </c>
      <c r="T1534" s="147" t="str">
        <f>IF(J1534="","",VLOOKUP(J1534,'code nicheur'!$A$1:$C$16,3,FALSE))</f>
        <v/>
      </c>
      <c r="U1534" s="145" t="str">
        <f>IF(B1534="","",VLOOKUP(B1534,'Cartes IGN'!$A$1:$B$3233,2,FALSE))</f>
        <v/>
      </c>
      <c r="V1534" s="147" t="str">
        <f>IF(B1534="","",VLOOKUP(B1534,'Cartes IGN'!$A$1:$D$3233,4,FALSE))</f>
        <v/>
      </c>
      <c r="W1534" s="146" t="str">
        <f>IF(B1534="","",VLOOKUP(B1534,'Cartes IGN'!$A$1:$C$3233,3,FALSE))</f>
        <v/>
      </c>
      <c r="X1534" s="146" t="str">
        <f t="shared" si="23"/>
        <v/>
      </c>
      <c r="Y1534" s="146" t="str">
        <f>IF(X1534="","",VLOOKUP(X1534,Secteur_SQ!$A$1:$B$3870,2,FALSE))</f>
        <v/>
      </c>
      <c r="Z1534" s="146" t="str">
        <f>IF(X1534="","",VLOOKUP(X1534,Secteur_SQ!$A$1:$C$3870,3,FALSE))</f>
        <v/>
      </c>
    </row>
    <row r="1535" spans="1:26">
      <c r="A1535" s="102"/>
      <c r="B1535" s="102"/>
      <c r="C1535" s="102"/>
      <c r="D1535" s="85"/>
      <c r="E1535" s="103"/>
      <c r="F1535" s="104"/>
      <c r="G1535" s="104"/>
      <c r="H1535" s="108"/>
      <c r="I1535" s="104"/>
      <c r="J1535" s="106"/>
      <c r="K1535" s="12"/>
      <c r="L1535" s="107"/>
      <c r="M1535" s="103"/>
      <c r="N1535" s="149"/>
      <c r="O1535" s="89"/>
      <c r="P1535" s="89"/>
      <c r="Q1535" s="89"/>
      <c r="R1535" s="145" t="str">
        <f>IF(A1535="","",VLOOKUP(A1535,Espèces!$A$2:$B$510,2,FALSE))</f>
        <v/>
      </c>
      <c r="S1535" s="146" t="str">
        <f>IF(J1535="","",VLOOKUP(J1535,'code nicheur'!$A$1:$B$16,2,FALSE))</f>
        <v/>
      </c>
      <c r="T1535" s="147" t="str">
        <f>IF(J1535="","",VLOOKUP(J1535,'code nicheur'!$A$1:$C$16,3,FALSE))</f>
        <v/>
      </c>
      <c r="U1535" s="145" t="str">
        <f>IF(B1535="","",VLOOKUP(B1535,'Cartes IGN'!$A$1:$B$3233,2,FALSE))</f>
        <v/>
      </c>
      <c r="V1535" s="147" t="str">
        <f>IF(B1535="","",VLOOKUP(B1535,'Cartes IGN'!$A$1:$D$3233,4,FALSE))</f>
        <v/>
      </c>
      <c r="W1535" s="146" t="str">
        <f>IF(B1535="","",VLOOKUP(B1535,'Cartes IGN'!$A$1:$C$3233,3,FALSE))</f>
        <v/>
      </c>
      <c r="X1535" s="146" t="str">
        <f t="shared" si="23"/>
        <v/>
      </c>
      <c r="Y1535" s="146" t="str">
        <f>IF(X1535="","",VLOOKUP(X1535,Secteur_SQ!$A$1:$B$3870,2,FALSE))</f>
        <v/>
      </c>
      <c r="Z1535" s="146" t="str">
        <f>IF(X1535="","",VLOOKUP(X1535,Secteur_SQ!$A$1:$C$3870,3,FALSE))</f>
        <v/>
      </c>
    </row>
    <row r="1536" spans="1:26">
      <c r="A1536" s="102"/>
      <c r="B1536" s="102"/>
      <c r="C1536" s="102"/>
      <c r="D1536" s="85"/>
      <c r="E1536" s="103"/>
      <c r="F1536" s="104"/>
      <c r="G1536" s="104"/>
      <c r="H1536" s="108"/>
      <c r="I1536" s="104"/>
      <c r="J1536" s="106"/>
      <c r="K1536" s="12"/>
      <c r="L1536" s="107"/>
      <c r="M1536" s="103"/>
      <c r="N1536" s="149"/>
      <c r="O1536" s="89"/>
      <c r="P1536" s="89"/>
      <c r="Q1536" s="89"/>
      <c r="R1536" s="145" t="str">
        <f>IF(A1536="","",VLOOKUP(A1536,Espèces!$A$2:$B$510,2,FALSE))</f>
        <v/>
      </c>
      <c r="S1536" s="146" t="str">
        <f>IF(J1536="","",VLOOKUP(J1536,'code nicheur'!$A$1:$B$16,2,FALSE))</f>
        <v/>
      </c>
      <c r="T1536" s="147" t="str">
        <f>IF(J1536="","",VLOOKUP(J1536,'code nicheur'!$A$1:$C$16,3,FALSE))</f>
        <v/>
      </c>
      <c r="U1536" s="145" t="str">
        <f>IF(B1536="","",VLOOKUP(B1536,'Cartes IGN'!$A$1:$B$3233,2,FALSE))</f>
        <v/>
      </c>
      <c r="V1536" s="147" t="str">
        <f>IF(B1536="","",VLOOKUP(B1536,'Cartes IGN'!$A$1:$D$3233,4,FALSE))</f>
        <v/>
      </c>
      <c r="W1536" s="146" t="str">
        <f>IF(B1536="","",VLOOKUP(B1536,'Cartes IGN'!$A$1:$C$3233,3,FALSE))</f>
        <v/>
      </c>
      <c r="X1536" s="146" t="str">
        <f t="shared" si="23"/>
        <v/>
      </c>
      <c r="Y1536" s="146" t="str">
        <f>IF(X1536="","",VLOOKUP(X1536,Secteur_SQ!$A$1:$B$3870,2,FALSE))</f>
        <v/>
      </c>
      <c r="Z1536" s="146" t="str">
        <f>IF(X1536="","",VLOOKUP(X1536,Secteur_SQ!$A$1:$C$3870,3,FALSE))</f>
        <v/>
      </c>
    </row>
    <row r="1537" spans="1:26">
      <c r="A1537" s="102"/>
      <c r="B1537" s="102"/>
      <c r="C1537" s="102"/>
      <c r="D1537" s="85"/>
      <c r="E1537" s="103"/>
      <c r="F1537" s="104"/>
      <c r="G1537" s="104"/>
      <c r="H1537" s="108"/>
      <c r="I1537" s="104"/>
      <c r="J1537" s="106"/>
      <c r="K1537" s="12"/>
      <c r="L1537" s="107"/>
      <c r="M1537" s="103"/>
      <c r="N1537" s="149"/>
      <c r="O1537" s="89"/>
      <c r="P1537" s="89"/>
      <c r="Q1537" s="89"/>
      <c r="R1537" s="145" t="str">
        <f>IF(A1537="","",VLOOKUP(A1537,Espèces!$A$2:$B$510,2,FALSE))</f>
        <v/>
      </c>
      <c r="S1537" s="146" t="str">
        <f>IF(J1537="","",VLOOKUP(J1537,'code nicheur'!$A$1:$B$16,2,FALSE))</f>
        <v/>
      </c>
      <c r="T1537" s="147" t="str">
        <f>IF(J1537="","",VLOOKUP(J1537,'code nicheur'!$A$1:$C$16,3,FALSE))</f>
        <v/>
      </c>
      <c r="U1537" s="145" t="str">
        <f>IF(B1537="","",VLOOKUP(B1537,'Cartes IGN'!$A$1:$B$3233,2,FALSE))</f>
        <v/>
      </c>
      <c r="V1537" s="147" t="str">
        <f>IF(B1537="","",VLOOKUP(B1537,'Cartes IGN'!$A$1:$D$3233,4,FALSE))</f>
        <v/>
      </c>
      <c r="W1537" s="146" t="str">
        <f>IF(B1537="","",VLOOKUP(B1537,'Cartes IGN'!$A$1:$C$3233,3,FALSE))</f>
        <v/>
      </c>
      <c r="X1537" s="146" t="str">
        <f t="shared" si="23"/>
        <v/>
      </c>
      <c r="Y1537" s="146" t="str">
        <f>IF(X1537="","",VLOOKUP(X1537,Secteur_SQ!$A$1:$B$3870,2,FALSE))</f>
        <v/>
      </c>
      <c r="Z1537" s="146" t="str">
        <f>IF(X1537="","",VLOOKUP(X1537,Secteur_SQ!$A$1:$C$3870,3,FALSE))</f>
        <v/>
      </c>
    </row>
    <row r="1538" spans="1:26">
      <c r="A1538" s="102"/>
      <c r="B1538" s="102"/>
      <c r="C1538" s="102"/>
      <c r="D1538" s="85"/>
      <c r="E1538" s="103"/>
      <c r="F1538" s="104"/>
      <c r="G1538" s="104"/>
      <c r="H1538" s="108"/>
      <c r="I1538" s="104"/>
      <c r="J1538" s="106"/>
      <c r="K1538" s="12"/>
      <c r="L1538" s="107"/>
      <c r="M1538" s="103"/>
      <c r="N1538" s="149"/>
      <c r="O1538" s="89"/>
      <c r="P1538" s="89"/>
      <c r="Q1538" s="89"/>
      <c r="R1538" s="145" t="str">
        <f>IF(A1538="","",VLOOKUP(A1538,Espèces!$A$2:$B$510,2,FALSE))</f>
        <v/>
      </c>
      <c r="S1538" s="146" t="str">
        <f>IF(J1538="","",VLOOKUP(J1538,'code nicheur'!$A$1:$B$16,2,FALSE))</f>
        <v/>
      </c>
      <c r="T1538" s="147" t="str">
        <f>IF(J1538="","",VLOOKUP(J1538,'code nicheur'!$A$1:$C$16,3,FALSE))</f>
        <v/>
      </c>
      <c r="U1538" s="145" t="str">
        <f>IF(B1538="","",VLOOKUP(B1538,'Cartes IGN'!$A$1:$B$3233,2,FALSE))</f>
        <v/>
      </c>
      <c r="V1538" s="147" t="str">
        <f>IF(B1538="","",VLOOKUP(B1538,'Cartes IGN'!$A$1:$D$3233,4,FALSE))</f>
        <v/>
      </c>
      <c r="W1538" s="146" t="str">
        <f>IF(B1538="","",VLOOKUP(B1538,'Cartes IGN'!$A$1:$C$3233,3,FALSE))</f>
        <v/>
      </c>
      <c r="X1538" s="146" t="str">
        <f t="shared" si="23"/>
        <v/>
      </c>
      <c r="Y1538" s="146" t="str">
        <f>IF(X1538="","",VLOOKUP(X1538,Secteur_SQ!$A$1:$B$3870,2,FALSE))</f>
        <v/>
      </c>
      <c r="Z1538" s="146" t="str">
        <f>IF(X1538="","",VLOOKUP(X1538,Secteur_SQ!$A$1:$C$3870,3,FALSE))</f>
        <v/>
      </c>
    </row>
    <row r="1539" spans="1:26">
      <c r="A1539" s="102"/>
      <c r="B1539" s="102"/>
      <c r="C1539" s="102"/>
      <c r="D1539" s="85"/>
      <c r="E1539" s="103"/>
      <c r="F1539" s="104"/>
      <c r="G1539" s="104"/>
      <c r="H1539" s="108"/>
      <c r="I1539" s="104"/>
      <c r="J1539" s="106"/>
      <c r="K1539" s="12"/>
      <c r="L1539" s="107"/>
      <c r="M1539" s="103"/>
      <c r="N1539" s="149"/>
      <c r="O1539" s="89"/>
      <c r="P1539" s="89"/>
      <c r="Q1539" s="89"/>
      <c r="R1539" s="145" t="str">
        <f>IF(A1539="","",VLOOKUP(A1539,Espèces!$A$2:$B$510,2,FALSE))</f>
        <v/>
      </c>
      <c r="S1539" s="146" t="str">
        <f>IF(J1539="","",VLOOKUP(J1539,'code nicheur'!$A$1:$B$16,2,FALSE))</f>
        <v/>
      </c>
      <c r="T1539" s="147" t="str">
        <f>IF(J1539="","",VLOOKUP(J1539,'code nicheur'!$A$1:$C$16,3,FALSE))</f>
        <v/>
      </c>
      <c r="U1539" s="145" t="str">
        <f>IF(B1539="","",VLOOKUP(B1539,'Cartes IGN'!$A$1:$B$3233,2,FALSE))</f>
        <v/>
      </c>
      <c r="V1539" s="147" t="str">
        <f>IF(B1539="","",VLOOKUP(B1539,'Cartes IGN'!$A$1:$D$3233,4,FALSE))</f>
        <v/>
      </c>
      <c r="W1539" s="146" t="str">
        <f>IF(B1539="","",VLOOKUP(B1539,'Cartes IGN'!$A$1:$C$3233,3,FALSE))</f>
        <v/>
      </c>
      <c r="X1539" s="146" t="str">
        <f t="shared" si="23"/>
        <v/>
      </c>
      <c r="Y1539" s="146" t="str">
        <f>IF(X1539="","",VLOOKUP(X1539,Secteur_SQ!$A$1:$B$3870,2,FALSE))</f>
        <v/>
      </c>
      <c r="Z1539" s="146" t="str">
        <f>IF(X1539="","",VLOOKUP(X1539,Secteur_SQ!$A$1:$C$3870,3,FALSE))</f>
        <v/>
      </c>
    </row>
    <row r="1540" spans="1:26">
      <c r="A1540" s="102"/>
      <c r="B1540" s="102"/>
      <c r="C1540" s="102"/>
      <c r="D1540" s="85"/>
      <c r="E1540" s="103"/>
      <c r="F1540" s="104"/>
      <c r="G1540" s="104"/>
      <c r="H1540" s="108"/>
      <c r="I1540" s="104"/>
      <c r="J1540" s="106"/>
      <c r="K1540" s="12"/>
      <c r="L1540" s="107"/>
      <c r="M1540" s="103"/>
      <c r="N1540" s="149"/>
      <c r="O1540" s="89"/>
      <c r="P1540" s="89"/>
      <c r="Q1540" s="89"/>
      <c r="R1540" s="145" t="str">
        <f>IF(A1540="","",VLOOKUP(A1540,Espèces!$A$2:$B$510,2,FALSE))</f>
        <v/>
      </c>
      <c r="S1540" s="146" t="str">
        <f>IF(J1540="","",VLOOKUP(J1540,'code nicheur'!$A$1:$B$16,2,FALSE))</f>
        <v/>
      </c>
      <c r="T1540" s="147" t="str">
        <f>IF(J1540="","",VLOOKUP(J1540,'code nicheur'!$A$1:$C$16,3,FALSE))</f>
        <v/>
      </c>
      <c r="U1540" s="145" t="str">
        <f>IF(B1540="","",VLOOKUP(B1540,'Cartes IGN'!$A$1:$B$3233,2,FALSE))</f>
        <v/>
      </c>
      <c r="V1540" s="147" t="str">
        <f>IF(B1540="","",VLOOKUP(B1540,'Cartes IGN'!$A$1:$D$3233,4,FALSE))</f>
        <v/>
      </c>
      <c r="W1540" s="146" t="str">
        <f>IF(B1540="","",VLOOKUP(B1540,'Cartes IGN'!$A$1:$C$3233,3,FALSE))</f>
        <v/>
      </c>
      <c r="X1540" s="146" t="str">
        <f t="shared" si="23"/>
        <v/>
      </c>
      <c r="Y1540" s="146" t="str">
        <f>IF(X1540="","",VLOOKUP(X1540,Secteur_SQ!$A$1:$B$3870,2,FALSE))</f>
        <v/>
      </c>
      <c r="Z1540" s="146" t="str">
        <f>IF(X1540="","",VLOOKUP(X1540,Secteur_SQ!$A$1:$C$3870,3,FALSE))</f>
        <v/>
      </c>
    </row>
    <row r="1541" spans="1:26">
      <c r="A1541" s="102"/>
      <c r="B1541" s="102"/>
      <c r="C1541" s="102"/>
      <c r="D1541" s="85"/>
      <c r="E1541" s="103"/>
      <c r="F1541" s="104"/>
      <c r="G1541" s="104"/>
      <c r="H1541" s="108"/>
      <c r="I1541" s="104"/>
      <c r="J1541" s="106"/>
      <c r="K1541" s="12"/>
      <c r="L1541" s="107"/>
      <c r="M1541" s="103"/>
      <c r="N1541" s="149"/>
      <c r="O1541" s="89"/>
      <c r="P1541" s="89"/>
      <c r="Q1541" s="89"/>
      <c r="R1541" s="145" t="str">
        <f>IF(A1541="","",VLOOKUP(A1541,Espèces!$A$2:$B$510,2,FALSE))</f>
        <v/>
      </c>
      <c r="S1541" s="146" t="str">
        <f>IF(J1541="","",VLOOKUP(J1541,'code nicheur'!$A$1:$B$16,2,FALSE))</f>
        <v/>
      </c>
      <c r="T1541" s="147" t="str">
        <f>IF(J1541="","",VLOOKUP(J1541,'code nicheur'!$A$1:$C$16,3,FALSE))</f>
        <v/>
      </c>
      <c r="U1541" s="145" t="str">
        <f>IF(B1541="","",VLOOKUP(B1541,'Cartes IGN'!$A$1:$B$3233,2,FALSE))</f>
        <v/>
      </c>
      <c r="V1541" s="147" t="str">
        <f>IF(B1541="","",VLOOKUP(B1541,'Cartes IGN'!$A$1:$D$3233,4,FALSE))</f>
        <v/>
      </c>
      <c r="W1541" s="146" t="str">
        <f>IF(B1541="","",VLOOKUP(B1541,'Cartes IGN'!$A$1:$C$3233,3,FALSE))</f>
        <v/>
      </c>
      <c r="X1541" s="146" t="str">
        <f t="shared" si="23"/>
        <v/>
      </c>
      <c r="Y1541" s="146" t="str">
        <f>IF(X1541="","",VLOOKUP(X1541,Secteur_SQ!$A$1:$B$3870,2,FALSE))</f>
        <v/>
      </c>
      <c r="Z1541" s="146" t="str">
        <f>IF(X1541="","",VLOOKUP(X1541,Secteur_SQ!$A$1:$C$3870,3,FALSE))</f>
        <v/>
      </c>
    </row>
    <row r="1542" spans="1:26">
      <c r="A1542" s="102"/>
      <c r="B1542" s="102"/>
      <c r="C1542" s="102"/>
      <c r="D1542" s="85"/>
      <c r="E1542" s="103"/>
      <c r="F1542" s="104"/>
      <c r="G1542" s="104"/>
      <c r="H1542" s="108"/>
      <c r="I1542" s="104"/>
      <c r="J1542" s="106"/>
      <c r="K1542" s="12"/>
      <c r="L1542" s="107"/>
      <c r="M1542" s="103"/>
      <c r="N1542" s="149"/>
      <c r="O1542" s="89"/>
      <c r="P1542" s="89"/>
      <c r="Q1542" s="89"/>
      <c r="R1542" s="145" t="str">
        <f>IF(A1542="","",VLOOKUP(A1542,Espèces!$A$2:$B$510,2,FALSE))</f>
        <v/>
      </c>
      <c r="S1542" s="146" t="str">
        <f>IF(J1542="","",VLOOKUP(J1542,'code nicheur'!$A$1:$B$16,2,FALSE))</f>
        <v/>
      </c>
      <c r="T1542" s="147" t="str">
        <f>IF(J1542="","",VLOOKUP(J1542,'code nicheur'!$A$1:$C$16,3,FALSE))</f>
        <v/>
      </c>
      <c r="U1542" s="145" t="str">
        <f>IF(B1542="","",VLOOKUP(B1542,'Cartes IGN'!$A$1:$B$3233,2,FALSE))</f>
        <v/>
      </c>
      <c r="V1542" s="147" t="str">
        <f>IF(B1542="","",VLOOKUP(B1542,'Cartes IGN'!$A$1:$D$3233,4,FALSE))</f>
        <v/>
      </c>
      <c r="W1542" s="146" t="str">
        <f>IF(B1542="","",VLOOKUP(B1542,'Cartes IGN'!$A$1:$C$3233,3,FALSE))</f>
        <v/>
      </c>
      <c r="X1542" s="146" t="str">
        <f t="shared" si="23"/>
        <v/>
      </c>
      <c r="Y1542" s="146" t="str">
        <f>IF(X1542="","",VLOOKUP(X1542,Secteur_SQ!$A$1:$B$3870,2,FALSE))</f>
        <v/>
      </c>
      <c r="Z1542" s="146" t="str">
        <f>IF(X1542="","",VLOOKUP(X1542,Secteur_SQ!$A$1:$C$3870,3,FALSE))</f>
        <v/>
      </c>
    </row>
    <row r="1543" spans="1:26">
      <c r="A1543" s="102"/>
      <c r="B1543" s="102"/>
      <c r="C1543" s="102"/>
      <c r="D1543" s="85"/>
      <c r="E1543" s="103"/>
      <c r="F1543" s="104"/>
      <c r="G1543" s="104"/>
      <c r="H1543" s="108"/>
      <c r="I1543" s="104"/>
      <c r="J1543" s="106"/>
      <c r="K1543" s="12"/>
      <c r="L1543" s="107"/>
      <c r="M1543" s="103"/>
      <c r="N1543" s="149"/>
      <c r="O1543" s="89"/>
      <c r="P1543" s="89"/>
      <c r="Q1543" s="89"/>
      <c r="R1543" s="145" t="str">
        <f>IF(A1543="","",VLOOKUP(A1543,Espèces!$A$2:$B$510,2,FALSE))</f>
        <v/>
      </c>
      <c r="S1543" s="146" t="str">
        <f>IF(J1543="","",VLOOKUP(J1543,'code nicheur'!$A$1:$B$16,2,FALSE))</f>
        <v/>
      </c>
      <c r="T1543" s="147" t="str">
        <f>IF(J1543="","",VLOOKUP(J1543,'code nicheur'!$A$1:$C$16,3,FALSE))</f>
        <v/>
      </c>
      <c r="U1543" s="145" t="str">
        <f>IF(B1543="","",VLOOKUP(B1543,'Cartes IGN'!$A$1:$B$3233,2,FALSE))</f>
        <v/>
      </c>
      <c r="V1543" s="147" t="str">
        <f>IF(B1543="","",VLOOKUP(B1543,'Cartes IGN'!$A$1:$D$3233,4,FALSE))</f>
        <v/>
      </c>
      <c r="W1543" s="146" t="str">
        <f>IF(B1543="","",VLOOKUP(B1543,'Cartes IGN'!$A$1:$C$3233,3,FALSE))</f>
        <v/>
      </c>
      <c r="X1543" s="146" t="str">
        <f t="shared" si="23"/>
        <v/>
      </c>
      <c r="Y1543" s="146" t="str">
        <f>IF(X1543="","",VLOOKUP(X1543,Secteur_SQ!$A$1:$B$3870,2,FALSE))</f>
        <v/>
      </c>
      <c r="Z1543" s="146" t="str">
        <f>IF(X1543="","",VLOOKUP(X1543,Secteur_SQ!$A$1:$C$3870,3,FALSE))</f>
        <v/>
      </c>
    </row>
    <row r="1544" spans="1:26">
      <c r="A1544" s="102"/>
      <c r="B1544" s="102"/>
      <c r="C1544" s="102"/>
      <c r="D1544" s="85"/>
      <c r="E1544" s="103"/>
      <c r="F1544" s="104"/>
      <c r="G1544" s="104"/>
      <c r="H1544" s="108"/>
      <c r="I1544" s="104"/>
      <c r="J1544" s="106"/>
      <c r="K1544" s="12"/>
      <c r="L1544" s="107"/>
      <c r="M1544" s="103"/>
      <c r="N1544" s="149"/>
      <c r="O1544" s="89"/>
      <c r="P1544" s="89"/>
      <c r="Q1544" s="89"/>
      <c r="R1544" s="145" t="str">
        <f>IF(A1544="","",VLOOKUP(A1544,Espèces!$A$2:$B$510,2,FALSE))</f>
        <v/>
      </c>
      <c r="S1544" s="146" t="str">
        <f>IF(J1544="","",VLOOKUP(J1544,'code nicheur'!$A$1:$B$16,2,FALSE))</f>
        <v/>
      </c>
      <c r="T1544" s="147" t="str">
        <f>IF(J1544="","",VLOOKUP(J1544,'code nicheur'!$A$1:$C$16,3,FALSE))</f>
        <v/>
      </c>
      <c r="U1544" s="145" t="str">
        <f>IF(B1544="","",VLOOKUP(B1544,'Cartes IGN'!$A$1:$B$3233,2,FALSE))</f>
        <v/>
      </c>
      <c r="V1544" s="147" t="str">
        <f>IF(B1544="","",VLOOKUP(B1544,'Cartes IGN'!$A$1:$D$3233,4,FALSE))</f>
        <v/>
      </c>
      <c r="W1544" s="146" t="str">
        <f>IF(B1544="","",VLOOKUP(B1544,'Cartes IGN'!$A$1:$C$3233,3,FALSE))</f>
        <v/>
      </c>
      <c r="X1544" s="146" t="str">
        <f t="shared" si="23"/>
        <v/>
      </c>
      <c r="Y1544" s="146" t="str">
        <f>IF(X1544="","",VLOOKUP(X1544,Secteur_SQ!$A$1:$B$3870,2,FALSE))</f>
        <v/>
      </c>
      <c r="Z1544" s="146" t="str">
        <f>IF(X1544="","",VLOOKUP(X1544,Secteur_SQ!$A$1:$C$3870,3,FALSE))</f>
        <v/>
      </c>
    </row>
    <row r="1545" spans="1:26">
      <c r="A1545" s="102"/>
      <c r="B1545" s="102"/>
      <c r="C1545" s="102"/>
      <c r="D1545" s="85"/>
      <c r="E1545" s="103"/>
      <c r="F1545" s="104"/>
      <c r="G1545" s="104"/>
      <c r="H1545" s="108"/>
      <c r="I1545" s="104"/>
      <c r="J1545" s="106"/>
      <c r="K1545" s="12"/>
      <c r="L1545" s="107"/>
      <c r="M1545" s="103"/>
      <c r="N1545" s="149"/>
      <c r="O1545" s="89"/>
      <c r="P1545" s="89"/>
      <c r="Q1545" s="89"/>
      <c r="R1545" s="145" t="str">
        <f>IF(A1545="","",VLOOKUP(A1545,Espèces!$A$2:$B$510,2,FALSE))</f>
        <v/>
      </c>
      <c r="S1545" s="146" t="str">
        <f>IF(J1545="","",VLOOKUP(J1545,'code nicheur'!$A$1:$B$16,2,FALSE))</f>
        <v/>
      </c>
      <c r="T1545" s="147" t="str">
        <f>IF(J1545="","",VLOOKUP(J1545,'code nicheur'!$A$1:$C$16,3,FALSE))</f>
        <v/>
      </c>
      <c r="U1545" s="145" t="str">
        <f>IF(B1545="","",VLOOKUP(B1545,'Cartes IGN'!$A$1:$B$3233,2,FALSE))</f>
        <v/>
      </c>
      <c r="V1545" s="147" t="str">
        <f>IF(B1545="","",VLOOKUP(B1545,'Cartes IGN'!$A$1:$D$3233,4,FALSE))</f>
        <v/>
      </c>
      <c r="W1545" s="146" t="str">
        <f>IF(B1545="","",VLOOKUP(B1545,'Cartes IGN'!$A$1:$C$3233,3,FALSE))</f>
        <v/>
      </c>
      <c r="X1545" s="146" t="str">
        <f t="shared" si="23"/>
        <v/>
      </c>
      <c r="Y1545" s="146" t="str">
        <f>IF(X1545="","",VLOOKUP(X1545,Secteur_SQ!$A$1:$B$3870,2,FALSE))</f>
        <v/>
      </c>
      <c r="Z1545" s="146" t="str">
        <f>IF(X1545="","",VLOOKUP(X1545,Secteur_SQ!$A$1:$C$3870,3,FALSE))</f>
        <v/>
      </c>
    </row>
    <row r="1546" spans="1:26">
      <c r="A1546" s="102"/>
      <c r="B1546" s="102"/>
      <c r="C1546" s="102"/>
      <c r="D1546" s="85"/>
      <c r="E1546" s="103"/>
      <c r="F1546" s="104"/>
      <c r="G1546" s="104"/>
      <c r="H1546" s="108"/>
      <c r="I1546" s="104"/>
      <c r="J1546" s="106"/>
      <c r="K1546" s="12"/>
      <c r="L1546" s="107"/>
      <c r="M1546" s="103"/>
      <c r="N1546" s="149"/>
      <c r="O1546" s="89"/>
      <c r="P1546" s="89"/>
      <c r="Q1546" s="89"/>
      <c r="R1546" s="145" t="str">
        <f>IF(A1546="","",VLOOKUP(A1546,Espèces!$A$2:$B$510,2,FALSE))</f>
        <v/>
      </c>
      <c r="S1546" s="146" t="str">
        <f>IF(J1546="","",VLOOKUP(J1546,'code nicheur'!$A$1:$B$16,2,FALSE))</f>
        <v/>
      </c>
      <c r="T1546" s="147" t="str">
        <f>IF(J1546="","",VLOOKUP(J1546,'code nicheur'!$A$1:$C$16,3,FALSE))</f>
        <v/>
      </c>
      <c r="U1546" s="145" t="str">
        <f>IF(B1546="","",VLOOKUP(B1546,'Cartes IGN'!$A$1:$B$3233,2,FALSE))</f>
        <v/>
      </c>
      <c r="V1546" s="147" t="str">
        <f>IF(B1546="","",VLOOKUP(B1546,'Cartes IGN'!$A$1:$D$3233,4,FALSE))</f>
        <v/>
      </c>
      <c r="W1546" s="146" t="str">
        <f>IF(B1546="","",VLOOKUP(B1546,'Cartes IGN'!$A$1:$C$3233,3,FALSE))</f>
        <v/>
      </c>
      <c r="X1546" s="146" t="str">
        <f t="shared" si="23"/>
        <v/>
      </c>
      <c r="Y1546" s="146" t="str">
        <f>IF(X1546="","",VLOOKUP(X1546,Secteur_SQ!$A$1:$B$3870,2,FALSE))</f>
        <v/>
      </c>
      <c r="Z1546" s="146" t="str">
        <f>IF(X1546="","",VLOOKUP(X1546,Secteur_SQ!$A$1:$C$3870,3,FALSE))</f>
        <v/>
      </c>
    </row>
    <row r="1547" spans="1:26">
      <c r="A1547" s="102"/>
      <c r="B1547" s="102"/>
      <c r="C1547" s="102"/>
      <c r="D1547" s="85"/>
      <c r="E1547" s="103"/>
      <c r="F1547" s="104"/>
      <c r="G1547" s="104"/>
      <c r="H1547" s="108"/>
      <c r="I1547" s="104"/>
      <c r="J1547" s="106"/>
      <c r="K1547" s="12"/>
      <c r="L1547" s="107"/>
      <c r="M1547" s="103"/>
      <c r="N1547" s="149"/>
      <c r="O1547" s="89"/>
      <c r="P1547" s="89"/>
      <c r="Q1547" s="89"/>
      <c r="R1547" s="145" t="str">
        <f>IF(A1547="","",VLOOKUP(A1547,Espèces!$A$2:$B$510,2,FALSE))</f>
        <v/>
      </c>
      <c r="S1547" s="146" t="str">
        <f>IF(J1547="","",VLOOKUP(J1547,'code nicheur'!$A$1:$B$16,2,FALSE))</f>
        <v/>
      </c>
      <c r="T1547" s="147" t="str">
        <f>IF(J1547="","",VLOOKUP(J1547,'code nicheur'!$A$1:$C$16,3,FALSE))</f>
        <v/>
      </c>
      <c r="U1547" s="145" t="str">
        <f>IF(B1547="","",VLOOKUP(B1547,'Cartes IGN'!$A$1:$B$3233,2,FALSE))</f>
        <v/>
      </c>
      <c r="V1547" s="147" t="str">
        <f>IF(B1547="","",VLOOKUP(B1547,'Cartes IGN'!$A$1:$D$3233,4,FALSE))</f>
        <v/>
      </c>
      <c r="W1547" s="146" t="str">
        <f>IF(B1547="","",VLOOKUP(B1547,'Cartes IGN'!$A$1:$C$3233,3,FALSE))</f>
        <v/>
      </c>
      <c r="X1547" s="146" t="str">
        <f t="shared" si="23"/>
        <v/>
      </c>
      <c r="Y1547" s="146" t="str">
        <f>IF(X1547="","",VLOOKUP(X1547,Secteur_SQ!$A$1:$B$3870,2,FALSE))</f>
        <v/>
      </c>
      <c r="Z1547" s="146" t="str">
        <f>IF(X1547="","",VLOOKUP(X1547,Secteur_SQ!$A$1:$C$3870,3,FALSE))</f>
        <v/>
      </c>
    </row>
    <row r="1548" spans="1:26">
      <c r="A1548" s="102"/>
      <c r="B1548" s="102"/>
      <c r="C1548" s="102"/>
      <c r="D1548" s="85"/>
      <c r="E1548" s="103"/>
      <c r="F1548" s="104"/>
      <c r="G1548" s="104"/>
      <c r="H1548" s="108"/>
      <c r="I1548" s="104"/>
      <c r="J1548" s="106"/>
      <c r="K1548" s="12"/>
      <c r="L1548" s="107"/>
      <c r="M1548" s="103"/>
      <c r="N1548" s="149"/>
      <c r="O1548" s="89"/>
      <c r="P1548" s="89"/>
      <c r="Q1548" s="89"/>
      <c r="R1548" s="145" t="str">
        <f>IF(A1548="","",VLOOKUP(A1548,Espèces!$A$2:$B$510,2,FALSE))</f>
        <v/>
      </c>
      <c r="S1548" s="146" t="str">
        <f>IF(J1548="","",VLOOKUP(J1548,'code nicheur'!$A$1:$B$16,2,FALSE))</f>
        <v/>
      </c>
      <c r="T1548" s="147" t="str">
        <f>IF(J1548="","",VLOOKUP(J1548,'code nicheur'!$A$1:$C$16,3,FALSE))</f>
        <v/>
      </c>
      <c r="U1548" s="145" t="str">
        <f>IF(B1548="","",VLOOKUP(B1548,'Cartes IGN'!$A$1:$B$3233,2,FALSE))</f>
        <v/>
      </c>
      <c r="V1548" s="147" t="str">
        <f>IF(B1548="","",VLOOKUP(B1548,'Cartes IGN'!$A$1:$D$3233,4,FALSE))</f>
        <v/>
      </c>
      <c r="W1548" s="146" t="str">
        <f>IF(B1548="","",VLOOKUP(B1548,'Cartes IGN'!$A$1:$C$3233,3,FALSE))</f>
        <v/>
      </c>
      <c r="X1548" s="146" t="str">
        <f t="shared" si="23"/>
        <v/>
      </c>
      <c r="Y1548" s="146" t="str">
        <f>IF(X1548="","",VLOOKUP(X1548,Secteur_SQ!$A$1:$B$3870,2,FALSE))</f>
        <v/>
      </c>
      <c r="Z1548" s="146" t="str">
        <f>IF(X1548="","",VLOOKUP(X1548,Secteur_SQ!$A$1:$C$3870,3,FALSE))</f>
        <v/>
      </c>
    </row>
    <row r="1549" spans="1:26">
      <c r="A1549" s="102"/>
      <c r="B1549" s="102"/>
      <c r="C1549" s="102"/>
      <c r="D1549" s="85"/>
      <c r="E1549" s="103"/>
      <c r="F1549" s="104"/>
      <c r="G1549" s="104"/>
      <c r="H1549" s="108"/>
      <c r="I1549" s="104"/>
      <c r="J1549" s="106"/>
      <c r="K1549" s="12"/>
      <c r="L1549" s="107"/>
      <c r="M1549" s="103"/>
      <c r="N1549" s="149"/>
      <c r="O1549" s="89"/>
      <c r="P1549" s="89"/>
      <c r="Q1549" s="89"/>
      <c r="R1549" s="145" t="str">
        <f>IF(A1549="","",VLOOKUP(A1549,Espèces!$A$2:$B$510,2,FALSE))</f>
        <v/>
      </c>
      <c r="S1549" s="146" t="str">
        <f>IF(J1549="","",VLOOKUP(J1549,'code nicheur'!$A$1:$B$16,2,FALSE))</f>
        <v/>
      </c>
      <c r="T1549" s="147" t="str">
        <f>IF(J1549="","",VLOOKUP(J1549,'code nicheur'!$A$1:$C$16,3,FALSE))</f>
        <v/>
      </c>
      <c r="U1549" s="145" t="str">
        <f>IF(B1549="","",VLOOKUP(B1549,'Cartes IGN'!$A$1:$B$3233,2,FALSE))</f>
        <v/>
      </c>
      <c r="V1549" s="147" t="str">
        <f>IF(B1549="","",VLOOKUP(B1549,'Cartes IGN'!$A$1:$D$3233,4,FALSE))</f>
        <v/>
      </c>
      <c r="W1549" s="146" t="str">
        <f>IF(B1549="","",VLOOKUP(B1549,'Cartes IGN'!$A$1:$C$3233,3,FALSE))</f>
        <v/>
      </c>
      <c r="X1549" s="146" t="str">
        <f t="shared" si="23"/>
        <v/>
      </c>
      <c r="Y1549" s="146" t="str">
        <f>IF(X1549="","",VLOOKUP(X1549,Secteur_SQ!$A$1:$B$3870,2,FALSE))</f>
        <v/>
      </c>
      <c r="Z1549" s="146" t="str">
        <f>IF(X1549="","",VLOOKUP(X1549,Secteur_SQ!$A$1:$C$3870,3,FALSE))</f>
        <v/>
      </c>
    </row>
    <row r="1550" spans="1:26">
      <c r="A1550" s="102"/>
      <c r="B1550" s="102"/>
      <c r="C1550" s="102"/>
      <c r="D1550" s="85"/>
      <c r="E1550" s="103"/>
      <c r="F1550" s="104"/>
      <c r="G1550" s="104"/>
      <c r="H1550" s="108"/>
      <c r="I1550" s="104"/>
      <c r="J1550" s="106"/>
      <c r="K1550" s="12"/>
      <c r="L1550" s="107"/>
      <c r="M1550" s="103"/>
      <c r="N1550" s="149"/>
      <c r="O1550" s="89"/>
      <c r="P1550" s="89"/>
      <c r="Q1550" s="89"/>
      <c r="R1550" s="145" t="str">
        <f>IF(A1550="","",VLOOKUP(A1550,Espèces!$A$2:$B$510,2,FALSE))</f>
        <v/>
      </c>
      <c r="S1550" s="146" t="str">
        <f>IF(J1550="","",VLOOKUP(J1550,'code nicheur'!$A$1:$B$16,2,FALSE))</f>
        <v/>
      </c>
      <c r="T1550" s="147" t="str">
        <f>IF(J1550="","",VLOOKUP(J1550,'code nicheur'!$A$1:$C$16,3,FALSE))</f>
        <v/>
      </c>
      <c r="U1550" s="145" t="str">
        <f>IF(B1550="","",VLOOKUP(B1550,'Cartes IGN'!$A$1:$B$3233,2,FALSE))</f>
        <v/>
      </c>
      <c r="V1550" s="147" t="str">
        <f>IF(B1550="","",VLOOKUP(B1550,'Cartes IGN'!$A$1:$D$3233,4,FALSE))</f>
        <v/>
      </c>
      <c r="W1550" s="146" t="str">
        <f>IF(B1550="","",VLOOKUP(B1550,'Cartes IGN'!$A$1:$C$3233,3,FALSE))</f>
        <v/>
      </c>
      <c r="X1550" s="146" t="str">
        <f t="shared" si="23"/>
        <v/>
      </c>
      <c r="Y1550" s="146" t="str">
        <f>IF(X1550="","",VLOOKUP(X1550,Secteur_SQ!$A$1:$B$3870,2,FALSE))</f>
        <v/>
      </c>
      <c r="Z1550" s="146" t="str">
        <f>IF(X1550="","",VLOOKUP(X1550,Secteur_SQ!$A$1:$C$3870,3,FALSE))</f>
        <v/>
      </c>
    </row>
    <row r="1551" spans="1:26">
      <c r="A1551" s="102"/>
      <c r="B1551" s="102"/>
      <c r="C1551" s="102"/>
      <c r="D1551" s="85"/>
      <c r="E1551" s="103"/>
      <c r="F1551" s="104"/>
      <c r="G1551" s="104"/>
      <c r="H1551" s="108"/>
      <c r="I1551" s="104"/>
      <c r="J1551" s="106"/>
      <c r="K1551" s="12"/>
      <c r="L1551" s="107"/>
      <c r="M1551" s="103"/>
      <c r="N1551" s="149"/>
      <c r="O1551" s="89"/>
      <c r="P1551" s="89"/>
      <c r="Q1551" s="89"/>
      <c r="R1551" s="145" t="str">
        <f>IF(A1551="","",VLOOKUP(A1551,Espèces!$A$2:$B$510,2,FALSE))</f>
        <v/>
      </c>
      <c r="S1551" s="146" t="str">
        <f>IF(J1551="","",VLOOKUP(J1551,'code nicheur'!$A$1:$B$16,2,FALSE))</f>
        <v/>
      </c>
      <c r="T1551" s="147" t="str">
        <f>IF(J1551="","",VLOOKUP(J1551,'code nicheur'!$A$1:$C$16,3,FALSE))</f>
        <v/>
      </c>
      <c r="U1551" s="145" t="str">
        <f>IF(B1551="","",VLOOKUP(B1551,'Cartes IGN'!$A$1:$B$3233,2,FALSE))</f>
        <v/>
      </c>
      <c r="V1551" s="147" t="str">
        <f>IF(B1551="","",VLOOKUP(B1551,'Cartes IGN'!$A$1:$D$3233,4,FALSE))</f>
        <v/>
      </c>
      <c r="W1551" s="146" t="str">
        <f>IF(B1551="","",VLOOKUP(B1551,'Cartes IGN'!$A$1:$C$3233,3,FALSE))</f>
        <v/>
      </c>
      <c r="X1551" s="146" t="str">
        <f t="shared" si="23"/>
        <v/>
      </c>
      <c r="Y1551" s="146" t="str">
        <f>IF(X1551="","",VLOOKUP(X1551,Secteur_SQ!$A$1:$B$3870,2,FALSE))</f>
        <v/>
      </c>
      <c r="Z1551" s="146" t="str">
        <f>IF(X1551="","",VLOOKUP(X1551,Secteur_SQ!$A$1:$C$3870,3,FALSE))</f>
        <v/>
      </c>
    </row>
    <row r="1552" spans="1:26">
      <c r="A1552" s="102"/>
      <c r="B1552" s="102"/>
      <c r="C1552" s="102"/>
      <c r="D1552" s="85"/>
      <c r="E1552" s="103"/>
      <c r="F1552" s="104"/>
      <c r="G1552" s="104"/>
      <c r="H1552" s="108"/>
      <c r="I1552" s="104"/>
      <c r="J1552" s="106"/>
      <c r="K1552" s="12"/>
      <c r="L1552" s="107"/>
      <c r="M1552" s="103"/>
      <c r="N1552" s="149"/>
      <c r="O1552" s="89"/>
      <c r="P1552" s="89"/>
      <c r="Q1552" s="89"/>
      <c r="R1552" s="145" t="str">
        <f>IF(A1552="","",VLOOKUP(A1552,Espèces!$A$2:$B$510,2,FALSE))</f>
        <v/>
      </c>
      <c r="S1552" s="146" t="str">
        <f>IF(J1552="","",VLOOKUP(J1552,'code nicheur'!$A$1:$B$16,2,FALSE))</f>
        <v/>
      </c>
      <c r="T1552" s="147" t="str">
        <f>IF(J1552="","",VLOOKUP(J1552,'code nicheur'!$A$1:$C$16,3,FALSE))</f>
        <v/>
      </c>
      <c r="U1552" s="145" t="str">
        <f>IF(B1552="","",VLOOKUP(B1552,'Cartes IGN'!$A$1:$B$3233,2,FALSE))</f>
        <v/>
      </c>
      <c r="V1552" s="147" t="str">
        <f>IF(B1552="","",VLOOKUP(B1552,'Cartes IGN'!$A$1:$D$3233,4,FALSE))</f>
        <v/>
      </c>
      <c r="W1552" s="146" t="str">
        <f>IF(B1552="","",VLOOKUP(B1552,'Cartes IGN'!$A$1:$C$3233,3,FALSE))</f>
        <v/>
      </c>
      <c r="X1552" s="146" t="str">
        <f t="shared" si="23"/>
        <v/>
      </c>
      <c r="Y1552" s="146" t="str">
        <f>IF(X1552="","",VLOOKUP(X1552,Secteur_SQ!$A$1:$B$3870,2,FALSE))</f>
        <v/>
      </c>
      <c r="Z1552" s="146" t="str">
        <f>IF(X1552="","",VLOOKUP(X1552,Secteur_SQ!$A$1:$C$3870,3,FALSE))</f>
        <v/>
      </c>
    </row>
    <row r="1553" spans="1:26">
      <c r="A1553" s="102"/>
      <c r="B1553" s="102"/>
      <c r="C1553" s="102"/>
      <c r="D1553" s="85"/>
      <c r="E1553" s="103"/>
      <c r="F1553" s="104"/>
      <c r="G1553" s="104"/>
      <c r="H1553" s="108"/>
      <c r="I1553" s="104"/>
      <c r="J1553" s="106"/>
      <c r="K1553" s="12"/>
      <c r="L1553" s="107"/>
      <c r="M1553" s="103"/>
      <c r="N1553" s="149"/>
      <c r="O1553" s="89"/>
      <c r="P1553" s="89"/>
      <c r="Q1553" s="89"/>
      <c r="R1553" s="145" t="str">
        <f>IF(A1553="","",VLOOKUP(A1553,Espèces!$A$2:$B$510,2,FALSE))</f>
        <v/>
      </c>
      <c r="S1553" s="146" t="str">
        <f>IF(J1553="","",VLOOKUP(J1553,'code nicheur'!$A$1:$B$16,2,FALSE))</f>
        <v/>
      </c>
      <c r="T1553" s="147" t="str">
        <f>IF(J1553="","",VLOOKUP(J1553,'code nicheur'!$A$1:$C$16,3,FALSE))</f>
        <v/>
      </c>
      <c r="U1553" s="145" t="str">
        <f>IF(B1553="","",VLOOKUP(B1553,'Cartes IGN'!$A$1:$B$3233,2,FALSE))</f>
        <v/>
      </c>
      <c r="V1553" s="147" t="str">
        <f>IF(B1553="","",VLOOKUP(B1553,'Cartes IGN'!$A$1:$D$3233,4,FALSE))</f>
        <v/>
      </c>
      <c r="W1553" s="146" t="str">
        <f>IF(B1553="","",VLOOKUP(B1553,'Cartes IGN'!$A$1:$C$3233,3,FALSE))</f>
        <v/>
      </c>
      <c r="X1553" s="146" t="str">
        <f t="shared" si="23"/>
        <v/>
      </c>
      <c r="Y1553" s="146" t="str">
        <f>IF(X1553="","",VLOOKUP(X1553,Secteur_SQ!$A$1:$B$3870,2,FALSE))</f>
        <v/>
      </c>
      <c r="Z1553" s="146" t="str">
        <f>IF(X1553="","",VLOOKUP(X1553,Secteur_SQ!$A$1:$C$3870,3,FALSE))</f>
        <v/>
      </c>
    </row>
    <row r="1554" spans="1:26">
      <c r="A1554" s="102"/>
      <c r="B1554" s="102"/>
      <c r="C1554" s="102"/>
      <c r="D1554" s="85"/>
      <c r="E1554" s="103"/>
      <c r="F1554" s="104"/>
      <c r="G1554" s="104"/>
      <c r="H1554" s="108"/>
      <c r="I1554" s="104"/>
      <c r="J1554" s="106"/>
      <c r="K1554" s="12"/>
      <c r="L1554" s="107"/>
      <c r="M1554" s="103"/>
      <c r="N1554" s="149"/>
      <c r="O1554" s="89"/>
      <c r="P1554" s="89"/>
      <c r="Q1554" s="89"/>
      <c r="R1554" s="145" t="str">
        <f>IF(A1554="","",VLOOKUP(A1554,Espèces!$A$2:$B$510,2,FALSE))</f>
        <v/>
      </c>
      <c r="S1554" s="146" t="str">
        <f>IF(J1554="","",VLOOKUP(J1554,'code nicheur'!$A$1:$B$16,2,FALSE))</f>
        <v/>
      </c>
      <c r="T1554" s="147" t="str">
        <f>IF(J1554="","",VLOOKUP(J1554,'code nicheur'!$A$1:$C$16,3,FALSE))</f>
        <v/>
      </c>
      <c r="U1554" s="145" t="str">
        <f>IF(B1554="","",VLOOKUP(B1554,'Cartes IGN'!$A$1:$B$3233,2,FALSE))</f>
        <v/>
      </c>
      <c r="V1554" s="147" t="str">
        <f>IF(B1554="","",VLOOKUP(B1554,'Cartes IGN'!$A$1:$D$3233,4,FALSE))</f>
        <v/>
      </c>
      <c r="W1554" s="146" t="str">
        <f>IF(B1554="","",VLOOKUP(B1554,'Cartes IGN'!$A$1:$C$3233,3,FALSE))</f>
        <v/>
      </c>
      <c r="X1554" s="146" t="str">
        <f t="shared" si="23"/>
        <v/>
      </c>
      <c r="Y1554" s="146" t="str">
        <f>IF(X1554="","",VLOOKUP(X1554,Secteur_SQ!$A$1:$B$3870,2,FALSE))</f>
        <v/>
      </c>
      <c r="Z1554" s="146" t="str">
        <f>IF(X1554="","",VLOOKUP(X1554,Secteur_SQ!$A$1:$C$3870,3,FALSE))</f>
        <v/>
      </c>
    </row>
    <row r="1555" spans="1:26">
      <c r="A1555" s="102"/>
      <c r="B1555" s="102"/>
      <c r="C1555" s="102"/>
      <c r="D1555" s="85"/>
      <c r="E1555" s="103"/>
      <c r="F1555" s="104"/>
      <c r="G1555" s="104"/>
      <c r="H1555" s="108"/>
      <c r="I1555" s="104"/>
      <c r="J1555" s="106"/>
      <c r="K1555" s="12"/>
      <c r="L1555" s="107"/>
      <c r="M1555" s="103"/>
      <c r="N1555" s="149"/>
      <c r="O1555" s="89"/>
      <c r="P1555" s="89"/>
      <c r="Q1555" s="89"/>
      <c r="R1555" s="145" t="str">
        <f>IF(A1555="","",VLOOKUP(A1555,Espèces!$A$2:$B$510,2,FALSE))</f>
        <v/>
      </c>
      <c r="S1555" s="146" t="str">
        <f>IF(J1555="","",VLOOKUP(J1555,'code nicheur'!$A$1:$B$16,2,FALSE))</f>
        <v/>
      </c>
      <c r="T1555" s="147" t="str">
        <f>IF(J1555="","",VLOOKUP(J1555,'code nicheur'!$A$1:$C$16,3,FALSE))</f>
        <v/>
      </c>
      <c r="U1555" s="145" t="str">
        <f>IF(B1555="","",VLOOKUP(B1555,'Cartes IGN'!$A$1:$B$3233,2,FALSE))</f>
        <v/>
      </c>
      <c r="V1555" s="147" t="str">
        <f>IF(B1555="","",VLOOKUP(B1555,'Cartes IGN'!$A$1:$D$3233,4,FALSE))</f>
        <v/>
      </c>
      <c r="W1555" s="146" t="str">
        <f>IF(B1555="","",VLOOKUP(B1555,'Cartes IGN'!$A$1:$C$3233,3,FALSE))</f>
        <v/>
      </c>
      <c r="X1555" s="146" t="str">
        <f t="shared" si="23"/>
        <v/>
      </c>
      <c r="Y1555" s="146" t="str">
        <f>IF(X1555="","",VLOOKUP(X1555,Secteur_SQ!$A$1:$B$3870,2,FALSE))</f>
        <v/>
      </c>
      <c r="Z1555" s="146" t="str">
        <f>IF(X1555="","",VLOOKUP(X1555,Secteur_SQ!$A$1:$C$3870,3,FALSE))</f>
        <v/>
      </c>
    </row>
    <row r="1556" spans="1:26">
      <c r="A1556" s="102"/>
      <c r="B1556" s="102"/>
      <c r="C1556" s="102"/>
      <c r="D1556" s="85"/>
      <c r="E1556" s="103"/>
      <c r="F1556" s="104"/>
      <c r="G1556" s="104"/>
      <c r="H1556" s="108"/>
      <c r="I1556" s="104"/>
      <c r="J1556" s="106"/>
      <c r="K1556" s="12"/>
      <c r="L1556" s="107"/>
      <c r="M1556" s="103"/>
      <c r="N1556" s="149"/>
      <c r="O1556" s="89"/>
      <c r="P1556" s="89"/>
      <c r="Q1556" s="89"/>
      <c r="R1556" s="145" t="str">
        <f>IF(A1556="","",VLOOKUP(A1556,Espèces!$A$2:$B$510,2,FALSE))</f>
        <v/>
      </c>
      <c r="S1556" s="146" t="str">
        <f>IF(J1556="","",VLOOKUP(J1556,'code nicheur'!$A$1:$B$16,2,FALSE))</f>
        <v/>
      </c>
      <c r="T1556" s="147" t="str">
        <f>IF(J1556="","",VLOOKUP(J1556,'code nicheur'!$A$1:$C$16,3,FALSE))</f>
        <v/>
      </c>
      <c r="U1556" s="145" t="str">
        <f>IF(B1556="","",VLOOKUP(B1556,'Cartes IGN'!$A$1:$B$3233,2,FALSE))</f>
        <v/>
      </c>
      <c r="V1556" s="147" t="str">
        <f>IF(B1556="","",VLOOKUP(B1556,'Cartes IGN'!$A$1:$D$3233,4,FALSE))</f>
        <v/>
      </c>
      <c r="W1556" s="146" t="str">
        <f>IF(B1556="","",VLOOKUP(B1556,'Cartes IGN'!$A$1:$C$3233,3,FALSE))</f>
        <v/>
      </c>
      <c r="X1556" s="146" t="str">
        <f t="shared" si="23"/>
        <v/>
      </c>
      <c r="Y1556" s="146" t="str">
        <f>IF(X1556="","",VLOOKUP(X1556,Secteur_SQ!$A$1:$B$3870,2,FALSE))</f>
        <v/>
      </c>
      <c r="Z1556" s="146" t="str">
        <f>IF(X1556="","",VLOOKUP(X1556,Secteur_SQ!$A$1:$C$3870,3,FALSE))</f>
        <v/>
      </c>
    </row>
    <row r="1557" spans="1:26">
      <c r="A1557" s="102"/>
      <c r="B1557" s="102"/>
      <c r="C1557" s="102"/>
      <c r="D1557" s="85"/>
      <c r="E1557" s="103"/>
      <c r="F1557" s="104"/>
      <c r="G1557" s="104"/>
      <c r="H1557" s="108"/>
      <c r="I1557" s="104"/>
      <c r="J1557" s="106"/>
      <c r="K1557" s="12"/>
      <c r="L1557" s="107"/>
      <c r="M1557" s="103"/>
      <c r="N1557" s="149"/>
      <c r="O1557" s="89"/>
      <c r="P1557" s="89"/>
      <c r="Q1557" s="89"/>
      <c r="R1557" s="145" t="str">
        <f>IF(A1557="","",VLOOKUP(A1557,Espèces!$A$2:$B$510,2,FALSE))</f>
        <v/>
      </c>
      <c r="S1557" s="146" t="str">
        <f>IF(J1557="","",VLOOKUP(J1557,'code nicheur'!$A$1:$B$16,2,FALSE))</f>
        <v/>
      </c>
      <c r="T1557" s="147" t="str">
        <f>IF(J1557="","",VLOOKUP(J1557,'code nicheur'!$A$1:$C$16,3,FALSE))</f>
        <v/>
      </c>
      <c r="U1557" s="145" t="str">
        <f>IF(B1557="","",VLOOKUP(B1557,'Cartes IGN'!$A$1:$B$3233,2,FALSE))</f>
        <v/>
      </c>
      <c r="V1557" s="147" t="str">
        <f>IF(B1557="","",VLOOKUP(B1557,'Cartes IGN'!$A$1:$D$3233,4,FALSE))</f>
        <v/>
      </c>
      <c r="W1557" s="146" t="str">
        <f>IF(B1557="","",VLOOKUP(B1557,'Cartes IGN'!$A$1:$C$3233,3,FALSE))</f>
        <v/>
      </c>
      <c r="X1557" s="146" t="str">
        <f t="shared" si="23"/>
        <v/>
      </c>
      <c r="Y1557" s="146" t="str">
        <f>IF(X1557="","",VLOOKUP(X1557,Secteur_SQ!$A$1:$B$3870,2,FALSE))</f>
        <v/>
      </c>
      <c r="Z1557" s="146" t="str">
        <f>IF(X1557="","",VLOOKUP(X1557,Secteur_SQ!$A$1:$C$3870,3,FALSE))</f>
        <v/>
      </c>
    </row>
    <row r="1558" spans="1:26">
      <c r="A1558" s="102"/>
      <c r="B1558" s="102"/>
      <c r="C1558" s="102"/>
      <c r="D1558" s="85"/>
      <c r="E1558" s="103"/>
      <c r="F1558" s="104"/>
      <c r="G1558" s="104"/>
      <c r="H1558" s="108"/>
      <c r="I1558" s="104"/>
      <c r="J1558" s="106"/>
      <c r="K1558" s="12"/>
      <c r="L1558" s="107"/>
      <c r="M1558" s="103"/>
      <c r="N1558" s="149"/>
      <c r="O1558" s="89"/>
      <c r="P1558" s="89"/>
      <c r="Q1558" s="89"/>
      <c r="R1558" s="145" t="str">
        <f>IF(A1558="","",VLOOKUP(A1558,Espèces!$A$2:$B$510,2,FALSE))</f>
        <v/>
      </c>
      <c r="S1558" s="146" t="str">
        <f>IF(J1558="","",VLOOKUP(J1558,'code nicheur'!$A$1:$B$16,2,FALSE))</f>
        <v/>
      </c>
      <c r="T1558" s="147" t="str">
        <f>IF(J1558="","",VLOOKUP(J1558,'code nicheur'!$A$1:$C$16,3,FALSE))</f>
        <v/>
      </c>
      <c r="U1558" s="145" t="str">
        <f>IF(B1558="","",VLOOKUP(B1558,'Cartes IGN'!$A$1:$B$3233,2,FALSE))</f>
        <v/>
      </c>
      <c r="V1558" s="147" t="str">
        <f>IF(B1558="","",VLOOKUP(B1558,'Cartes IGN'!$A$1:$D$3233,4,FALSE))</f>
        <v/>
      </c>
      <c r="W1558" s="146" t="str">
        <f>IF(B1558="","",VLOOKUP(B1558,'Cartes IGN'!$A$1:$C$3233,3,FALSE))</f>
        <v/>
      </c>
      <c r="X1558" s="146" t="str">
        <f t="shared" si="23"/>
        <v/>
      </c>
      <c r="Y1558" s="146" t="str">
        <f>IF(X1558="","",VLOOKUP(X1558,Secteur_SQ!$A$1:$B$3870,2,FALSE))</f>
        <v/>
      </c>
      <c r="Z1558" s="146" t="str">
        <f>IF(X1558="","",VLOOKUP(X1558,Secteur_SQ!$A$1:$C$3870,3,FALSE))</f>
        <v/>
      </c>
    </row>
    <row r="1559" spans="1:26">
      <c r="A1559" s="102"/>
      <c r="B1559" s="102"/>
      <c r="C1559" s="102"/>
      <c r="D1559" s="85"/>
      <c r="E1559" s="103"/>
      <c r="F1559" s="104"/>
      <c r="G1559" s="104"/>
      <c r="H1559" s="108"/>
      <c r="I1559" s="104"/>
      <c r="J1559" s="106"/>
      <c r="K1559" s="12"/>
      <c r="L1559" s="107"/>
      <c r="M1559" s="103"/>
      <c r="N1559" s="149"/>
      <c r="O1559" s="89"/>
      <c r="P1559" s="89"/>
      <c r="Q1559" s="89"/>
      <c r="R1559" s="145" t="str">
        <f>IF(A1559="","",VLOOKUP(A1559,Espèces!$A$2:$B$510,2,FALSE))</f>
        <v/>
      </c>
      <c r="S1559" s="146" t="str">
        <f>IF(J1559="","",VLOOKUP(J1559,'code nicheur'!$A$1:$B$16,2,FALSE))</f>
        <v/>
      </c>
      <c r="T1559" s="147" t="str">
        <f>IF(J1559="","",VLOOKUP(J1559,'code nicheur'!$A$1:$C$16,3,FALSE))</f>
        <v/>
      </c>
      <c r="U1559" s="145" t="str">
        <f>IF(B1559="","",VLOOKUP(B1559,'Cartes IGN'!$A$1:$B$3233,2,FALSE))</f>
        <v/>
      </c>
      <c r="V1559" s="147" t="str">
        <f>IF(B1559="","",VLOOKUP(B1559,'Cartes IGN'!$A$1:$D$3233,4,FALSE))</f>
        <v/>
      </c>
      <c r="W1559" s="146" t="str">
        <f>IF(B1559="","",VLOOKUP(B1559,'Cartes IGN'!$A$1:$C$3233,3,FALSE))</f>
        <v/>
      </c>
      <c r="X1559" s="146" t="str">
        <f t="shared" si="23"/>
        <v/>
      </c>
      <c r="Y1559" s="146" t="str">
        <f>IF(X1559="","",VLOOKUP(X1559,Secteur_SQ!$A$1:$B$3870,2,FALSE))</f>
        <v/>
      </c>
      <c r="Z1559" s="146" t="str">
        <f>IF(X1559="","",VLOOKUP(X1559,Secteur_SQ!$A$1:$C$3870,3,FALSE))</f>
        <v/>
      </c>
    </row>
    <row r="1560" spans="1:26">
      <c r="A1560" s="102"/>
      <c r="B1560" s="102"/>
      <c r="C1560" s="102"/>
      <c r="D1560" s="85"/>
      <c r="E1560" s="103"/>
      <c r="F1560" s="104"/>
      <c r="G1560" s="104"/>
      <c r="H1560" s="108"/>
      <c r="I1560" s="104"/>
      <c r="J1560" s="106"/>
      <c r="K1560" s="12"/>
      <c r="L1560" s="107"/>
      <c r="M1560" s="103"/>
      <c r="N1560" s="149"/>
      <c r="O1560" s="89"/>
      <c r="P1560" s="89"/>
      <c r="Q1560" s="89"/>
      <c r="R1560" s="145" t="str">
        <f>IF(A1560="","",VLOOKUP(A1560,Espèces!$A$2:$B$510,2,FALSE))</f>
        <v/>
      </c>
      <c r="S1560" s="146" t="str">
        <f>IF(J1560="","",VLOOKUP(J1560,'code nicheur'!$A$1:$B$16,2,FALSE))</f>
        <v/>
      </c>
      <c r="T1560" s="147" t="str">
        <f>IF(J1560="","",VLOOKUP(J1560,'code nicheur'!$A$1:$C$16,3,FALSE))</f>
        <v/>
      </c>
      <c r="U1560" s="145" t="str">
        <f>IF(B1560="","",VLOOKUP(B1560,'Cartes IGN'!$A$1:$B$3233,2,FALSE))</f>
        <v/>
      </c>
      <c r="V1560" s="147" t="str">
        <f>IF(B1560="","",VLOOKUP(B1560,'Cartes IGN'!$A$1:$D$3233,4,FALSE))</f>
        <v/>
      </c>
      <c r="W1560" s="146" t="str">
        <f>IF(B1560="","",VLOOKUP(B1560,'Cartes IGN'!$A$1:$C$3233,3,FALSE))</f>
        <v/>
      </c>
      <c r="X1560" s="146" t="str">
        <f t="shared" si="23"/>
        <v/>
      </c>
      <c r="Y1560" s="146" t="str">
        <f>IF(X1560="","",VLOOKUP(X1560,Secteur_SQ!$A$1:$B$3870,2,FALSE))</f>
        <v/>
      </c>
      <c r="Z1560" s="146" t="str">
        <f>IF(X1560="","",VLOOKUP(X1560,Secteur_SQ!$A$1:$C$3870,3,FALSE))</f>
        <v/>
      </c>
    </row>
    <row r="1561" spans="1:26">
      <c r="A1561" s="102"/>
      <c r="B1561" s="102"/>
      <c r="C1561" s="102"/>
      <c r="D1561" s="85"/>
      <c r="E1561" s="103"/>
      <c r="F1561" s="104"/>
      <c r="G1561" s="104"/>
      <c r="H1561" s="108"/>
      <c r="I1561" s="104"/>
      <c r="J1561" s="106"/>
      <c r="K1561" s="12"/>
      <c r="L1561" s="107"/>
      <c r="M1561" s="103"/>
      <c r="N1561" s="149"/>
      <c r="O1561" s="89"/>
      <c r="P1561" s="89"/>
      <c r="Q1561" s="89"/>
      <c r="R1561" s="145" t="str">
        <f>IF(A1561="","",VLOOKUP(A1561,Espèces!$A$2:$B$510,2,FALSE))</f>
        <v/>
      </c>
      <c r="S1561" s="146" t="str">
        <f>IF(J1561="","",VLOOKUP(J1561,'code nicheur'!$A$1:$B$16,2,FALSE))</f>
        <v/>
      </c>
      <c r="T1561" s="147" t="str">
        <f>IF(J1561="","",VLOOKUP(J1561,'code nicheur'!$A$1:$C$16,3,FALSE))</f>
        <v/>
      </c>
      <c r="U1561" s="145" t="str">
        <f>IF(B1561="","",VLOOKUP(B1561,'Cartes IGN'!$A$1:$B$3233,2,FALSE))</f>
        <v/>
      </c>
      <c r="V1561" s="147" t="str">
        <f>IF(B1561="","",VLOOKUP(B1561,'Cartes IGN'!$A$1:$D$3233,4,FALSE))</f>
        <v/>
      </c>
      <c r="W1561" s="146" t="str">
        <f>IF(B1561="","",VLOOKUP(B1561,'Cartes IGN'!$A$1:$C$3233,3,FALSE))</f>
        <v/>
      </c>
      <c r="X1561" s="146" t="str">
        <f t="shared" si="23"/>
        <v/>
      </c>
      <c r="Y1561" s="146" t="str">
        <f>IF(X1561="","",VLOOKUP(X1561,Secteur_SQ!$A$1:$B$3870,2,FALSE))</f>
        <v/>
      </c>
      <c r="Z1561" s="146" t="str">
        <f>IF(X1561="","",VLOOKUP(X1561,Secteur_SQ!$A$1:$C$3870,3,FALSE))</f>
        <v/>
      </c>
    </row>
    <row r="1562" spans="1:26">
      <c r="A1562" s="102"/>
      <c r="B1562" s="102"/>
      <c r="C1562" s="102"/>
      <c r="D1562" s="85"/>
      <c r="E1562" s="103"/>
      <c r="F1562" s="104"/>
      <c r="G1562" s="104"/>
      <c r="H1562" s="108"/>
      <c r="I1562" s="104"/>
      <c r="J1562" s="106"/>
      <c r="K1562" s="12"/>
      <c r="L1562" s="107"/>
      <c r="M1562" s="103"/>
      <c r="N1562" s="149"/>
      <c r="O1562" s="89"/>
      <c r="P1562" s="89"/>
      <c r="Q1562" s="89"/>
      <c r="R1562" s="145" t="str">
        <f>IF(A1562="","",VLOOKUP(A1562,Espèces!$A$2:$B$510,2,FALSE))</f>
        <v/>
      </c>
      <c r="S1562" s="146" t="str">
        <f>IF(J1562="","",VLOOKUP(J1562,'code nicheur'!$A$1:$B$16,2,FALSE))</f>
        <v/>
      </c>
      <c r="T1562" s="147" t="str">
        <f>IF(J1562="","",VLOOKUP(J1562,'code nicheur'!$A$1:$C$16,3,FALSE))</f>
        <v/>
      </c>
      <c r="U1562" s="145" t="str">
        <f>IF(B1562="","",VLOOKUP(B1562,'Cartes IGN'!$A$1:$B$3233,2,FALSE))</f>
        <v/>
      </c>
      <c r="V1562" s="147" t="str">
        <f>IF(B1562="","",VLOOKUP(B1562,'Cartes IGN'!$A$1:$D$3233,4,FALSE))</f>
        <v/>
      </c>
      <c r="W1562" s="146" t="str">
        <f>IF(B1562="","",VLOOKUP(B1562,'Cartes IGN'!$A$1:$C$3233,3,FALSE))</f>
        <v/>
      </c>
      <c r="X1562" s="146" t="str">
        <f t="shared" ref="X1562:X1625" si="24">IF(F1562="","",D1562&amp;"-"&amp;F1562)</f>
        <v/>
      </c>
      <c r="Y1562" s="146" t="str">
        <f>IF(X1562="","",VLOOKUP(X1562,Secteur_SQ!$A$1:$B$3870,2,FALSE))</f>
        <v/>
      </c>
      <c r="Z1562" s="146" t="str">
        <f>IF(X1562="","",VLOOKUP(X1562,Secteur_SQ!$A$1:$C$3870,3,FALSE))</f>
        <v/>
      </c>
    </row>
    <row r="1563" spans="1:26">
      <c r="A1563" s="102"/>
      <c r="B1563" s="102"/>
      <c r="C1563" s="102"/>
      <c r="D1563" s="85"/>
      <c r="E1563" s="103"/>
      <c r="F1563" s="104"/>
      <c r="G1563" s="104"/>
      <c r="H1563" s="108"/>
      <c r="I1563" s="104"/>
      <c r="J1563" s="106"/>
      <c r="K1563" s="12"/>
      <c r="L1563" s="107"/>
      <c r="M1563" s="103"/>
      <c r="N1563" s="149"/>
      <c r="O1563" s="89"/>
      <c r="P1563" s="89"/>
      <c r="Q1563" s="89"/>
      <c r="R1563" s="145" t="str">
        <f>IF(A1563="","",VLOOKUP(A1563,Espèces!$A$2:$B$510,2,FALSE))</f>
        <v/>
      </c>
      <c r="S1563" s="146" t="str">
        <f>IF(J1563="","",VLOOKUP(J1563,'code nicheur'!$A$1:$B$16,2,FALSE))</f>
        <v/>
      </c>
      <c r="T1563" s="147" t="str">
        <f>IF(J1563="","",VLOOKUP(J1563,'code nicheur'!$A$1:$C$16,3,FALSE))</f>
        <v/>
      </c>
      <c r="U1563" s="145" t="str">
        <f>IF(B1563="","",VLOOKUP(B1563,'Cartes IGN'!$A$1:$B$3233,2,FALSE))</f>
        <v/>
      </c>
      <c r="V1563" s="147" t="str">
        <f>IF(B1563="","",VLOOKUP(B1563,'Cartes IGN'!$A$1:$D$3233,4,FALSE))</f>
        <v/>
      </c>
      <c r="W1563" s="146" t="str">
        <f>IF(B1563="","",VLOOKUP(B1563,'Cartes IGN'!$A$1:$C$3233,3,FALSE))</f>
        <v/>
      </c>
      <c r="X1563" s="146" t="str">
        <f t="shared" si="24"/>
        <v/>
      </c>
      <c r="Y1563" s="146" t="str">
        <f>IF(X1563="","",VLOOKUP(X1563,Secteur_SQ!$A$1:$B$3870,2,FALSE))</f>
        <v/>
      </c>
      <c r="Z1563" s="146" t="str">
        <f>IF(X1563="","",VLOOKUP(X1563,Secteur_SQ!$A$1:$C$3870,3,FALSE))</f>
        <v/>
      </c>
    </row>
    <row r="1564" spans="1:26">
      <c r="A1564" s="102"/>
      <c r="B1564" s="102"/>
      <c r="C1564" s="102"/>
      <c r="D1564" s="85"/>
      <c r="E1564" s="103"/>
      <c r="F1564" s="104"/>
      <c r="G1564" s="104"/>
      <c r="H1564" s="108"/>
      <c r="I1564" s="104"/>
      <c r="J1564" s="106"/>
      <c r="K1564" s="12"/>
      <c r="L1564" s="107"/>
      <c r="M1564" s="103"/>
      <c r="N1564" s="149"/>
      <c r="O1564" s="89"/>
      <c r="P1564" s="89"/>
      <c r="Q1564" s="89"/>
      <c r="R1564" s="145" t="str">
        <f>IF(A1564="","",VLOOKUP(A1564,Espèces!$A$2:$B$510,2,FALSE))</f>
        <v/>
      </c>
      <c r="S1564" s="146" t="str">
        <f>IF(J1564="","",VLOOKUP(J1564,'code nicheur'!$A$1:$B$16,2,FALSE))</f>
        <v/>
      </c>
      <c r="T1564" s="147" t="str">
        <f>IF(J1564="","",VLOOKUP(J1564,'code nicheur'!$A$1:$C$16,3,FALSE))</f>
        <v/>
      </c>
      <c r="U1564" s="145" t="str">
        <f>IF(B1564="","",VLOOKUP(B1564,'Cartes IGN'!$A$1:$B$3233,2,FALSE))</f>
        <v/>
      </c>
      <c r="V1564" s="147" t="str">
        <f>IF(B1564="","",VLOOKUP(B1564,'Cartes IGN'!$A$1:$D$3233,4,FALSE))</f>
        <v/>
      </c>
      <c r="W1564" s="146" t="str">
        <f>IF(B1564="","",VLOOKUP(B1564,'Cartes IGN'!$A$1:$C$3233,3,FALSE))</f>
        <v/>
      </c>
      <c r="X1564" s="146" t="str">
        <f t="shared" si="24"/>
        <v/>
      </c>
      <c r="Y1564" s="146" t="str">
        <f>IF(X1564="","",VLOOKUP(X1564,Secteur_SQ!$A$1:$B$3870,2,FALSE))</f>
        <v/>
      </c>
      <c r="Z1564" s="146" t="str">
        <f>IF(X1564="","",VLOOKUP(X1564,Secteur_SQ!$A$1:$C$3870,3,FALSE))</f>
        <v/>
      </c>
    </row>
    <row r="1565" spans="1:26">
      <c r="A1565" s="102"/>
      <c r="B1565" s="102"/>
      <c r="C1565" s="102"/>
      <c r="D1565" s="85"/>
      <c r="E1565" s="103"/>
      <c r="F1565" s="104"/>
      <c r="G1565" s="104"/>
      <c r="H1565" s="108"/>
      <c r="I1565" s="104"/>
      <c r="J1565" s="106"/>
      <c r="K1565" s="12"/>
      <c r="L1565" s="107"/>
      <c r="M1565" s="103"/>
      <c r="N1565" s="149"/>
      <c r="O1565" s="89"/>
      <c r="P1565" s="89"/>
      <c r="Q1565" s="89"/>
      <c r="R1565" s="145" t="str">
        <f>IF(A1565="","",VLOOKUP(A1565,Espèces!$A$2:$B$510,2,FALSE))</f>
        <v/>
      </c>
      <c r="S1565" s="146" t="str">
        <f>IF(J1565="","",VLOOKUP(J1565,'code nicheur'!$A$1:$B$16,2,FALSE))</f>
        <v/>
      </c>
      <c r="T1565" s="147" t="str">
        <f>IF(J1565="","",VLOOKUP(J1565,'code nicheur'!$A$1:$C$16,3,FALSE))</f>
        <v/>
      </c>
      <c r="U1565" s="145" t="str">
        <f>IF(B1565="","",VLOOKUP(B1565,'Cartes IGN'!$A$1:$B$3233,2,FALSE))</f>
        <v/>
      </c>
      <c r="V1565" s="147" t="str">
        <f>IF(B1565="","",VLOOKUP(B1565,'Cartes IGN'!$A$1:$D$3233,4,FALSE))</f>
        <v/>
      </c>
      <c r="W1565" s="146" t="str">
        <f>IF(B1565="","",VLOOKUP(B1565,'Cartes IGN'!$A$1:$C$3233,3,FALSE))</f>
        <v/>
      </c>
      <c r="X1565" s="146" t="str">
        <f t="shared" si="24"/>
        <v/>
      </c>
      <c r="Y1565" s="146" t="str">
        <f>IF(X1565="","",VLOOKUP(X1565,Secteur_SQ!$A$1:$B$3870,2,FALSE))</f>
        <v/>
      </c>
      <c r="Z1565" s="146" t="str">
        <f>IF(X1565="","",VLOOKUP(X1565,Secteur_SQ!$A$1:$C$3870,3,FALSE))</f>
        <v/>
      </c>
    </row>
    <row r="1566" spans="1:26">
      <c r="A1566" s="102"/>
      <c r="B1566" s="102"/>
      <c r="C1566" s="102"/>
      <c r="D1566" s="85"/>
      <c r="E1566" s="103"/>
      <c r="F1566" s="104"/>
      <c r="G1566" s="104"/>
      <c r="H1566" s="108"/>
      <c r="I1566" s="104"/>
      <c r="J1566" s="106"/>
      <c r="K1566" s="12"/>
      <c r="L1566" s="107"/>
      <c r="M1566" s="103"/>
      <c r="N1566" s="149"/>
      <c r="O1566" s="89"/>
      <c r="P1566" s="89"/>
      <c r="Q1566" s="89"/>
      <c r="R1566" s="145" t="str">
        <f>IF(A1566="","",VLOOKUP(A1566,Espèces!$A$2:$B$510,2,FALSE))</f>
        <v/>
      </c>
      <c r="S1566" s="146" t="str">
        <f>IF(J1566="","",VLOOKUP(J1566,'code nicheur'!$A$1:$B$16,2,FALSE))</f>
        <v/>
      </c>
      <c r="T1566" s="147" t="str">
        <f>IF(J1566="","",VLOOKUP(J1566,'code nicheur'!$A$1:$C$16,3,FALSE))</f>
        <v/>
      </c>
      <c r="U1566" s="145" t="str">
        <f>IF(B1566="","",VLOOKUP(B1566,'Cartes IGN'!$A$1:$B$3233,2,FALSE))</f>
        <v/>
      </c>
      <c r="V1566" s="147" t="str">
        <f>IF(B1566="","",VLOOKUP(B1566,'Cartes IGN'!$A$1:$D$3233,4,FALSE))</f>
        <v/>
      </c>
      <c r="W1566" s="146" t="str">
        <f>IF(B1566="","",VLOOKUP(B1566,'Cartes IGN'!$A$1:$C$3233,3,FALSE))</f>
        <v/>
      </c>
      <c r="X1566" s="146" t="str">
        <f t="shared" si="24"/>
        <v/>
      </c>
      <c r="Y1566" s="146" t="str">
        <f>IF(X1566="","",VLOOKUP(X1566,Secteur_SQ!$A$1:$B$3870,2,FALSE))</f>
        <v/>
      </c>
      <c r="Z1566" s="146" t="str">
        <f>IF(X1566="","",VLOOKUP(X1566,Secteur_SQ!$A$1:$C$3870,3,FALSE))</f>
        <v/>
      </c>
    </row>
    <row r="1567" spans="1:26">
      <c r="A1567" s="102"/>
      <c r="B1567" s="102"/>
      <c r="C1567" s="102"/>
      <c r="D1567" s="85"/>
      <c r="E1567" s="103"/>
      <c r="F1567" s="104"/>
      <c r="G1567" s="104"/>
      <c r="H1567" s="108"/>
      <c r="I1567" s="104"/>
      <c r="J1567" s="106"/>
      <c r="K1567" s="12"/>
      <c r="L1567" s="107"/>
      <c r="M1567" s="103"/>
      <c r="N1567" s="149"/>
      <c r="O1567" s="89"/>
      <c r="P1567" s="89"/>
      <c r="Q1567" s="89"/>
      <c r="R1567" s="145" t="str">
        <f>IF(A1567="","",VLOOKUP(A1567,Espèces!$A$2:$B$510,2,FALSE))</f>
        <v/>
      </c>
      <c r="S1567" s="146" t="str">
        <f>IF(J1567="","",VLOOKUP(J1567,'code nicheur'!$A$1:$B$16,2,FALSE))</f>
        <v/>
      </c>
      <c r="T1567" s="147" t="str">
        <f>IF(J1567="","",VLOOKUP(J1567,'code nicheur'!$A$1:$C$16,3,FALSE))</f>
        <v/>
      </c>
      <c r="U1567" s="145" t="str">
        <f>IF(B1567="","",VLOOKUP(B1567,'Cartes IGN'!$A$1:$B$3233,2,FALSE))</f>
        <v/>
      </c>
      <c r="V1567" s="147" t="str">
        <f>IF(B1567="","",VLOOKUP(B1567,'Cartes IGN'!$A$1:$D$3233,4,FALSE))</f>
        <v/>
      </c>
      <c r="W1567" s="146" t="str">
        <f>IF(B1567="","",VLOOKUP(B1567,'Cartes IGN'!$A$1:$C$3233,3,FALSE))</f>
        <v/>
      </c>
      <c r="X1567" s="146" t="str">
        <f t="shared" si="24"/>
        <v/>
      </c>
      <c r="Y1567" s="146" t="str">
        <f>IF(X1567="","",VLOOKUP(X1567,Secteur_SQ!$A$1:$B$3870,2,FALSE))</f>
        <v/>
      </c>
      <c r="Z1567" s="146" t="str">
        <f>IF(X1567="","",VLOOKUP(X1567,Secteur_SQ!$A$1:$C$3870,3,FALSE))</f>
        <v/>
      </c>
    </row>
    <row r="1568" spans="1:26">
      <c r="A1568" s="102"/>
      <c r="B1568" s="102"/>
      <c r="C1568" s="102"/>
      <c r="D1568" s="85"/>
      <c r="E1568" s="103"/>
      <c r="F1568" s="104"/>
      <c r="G1568" s="104"/>
      <c r="H1568" s="108"/>
      <c r="I1568" s="104"/>
      <c r="J1568" s="106"/>
      <c r="K1568" s="12"/>
      <c r="L1568" s="107"/>
      <c r="M1568" s="103"/>
      <c r="N1568" s="149"/>
      <c r="O1568" s="89"/>
      <c r="P1568" s="89"/>
      <c r="Q1568" s="89"/>
      <c r="R1568" s="145" t="str">
        <f>IF(A1568="","",VLOOKUP(A1568,Espèces!$A$2:$B$510,2,FALSE))</f>
        <v/>
      </c>
      <c r="S1568" s="146" t="str">
        <f>IF(J1568="","",VLOOKUP(J1568,'code nicheur'!$A$1:$B$16,2,FALSE))</f>
        <v/>
      </c>
      <c r="T1568" s="147" t="str">
        <f>IF(J1568="","",VLOOKUP(J1568,'code nicheur'!$A$1:$C$16,3,FALSE))</f>
        <v/>
      </c>
      <c r="U1568" s="145" t="str">
        <f>IF(B1568="","",VLOOKUP(B1568,'Cartes IGN'!$A$1:$B$3233,2,FALSE))</f>
        <v/>
      </c>
      <c r="V1568" s="147" t="str">
        <f>IF(B1568="","",VLOOKUP(B1568,'Cartes IGN'!$A$1:$D$3233,4,FALSE))</f>
        <v/>
      </c>
      <c r="W1568" s="146" t="str">
        <f>IF(B1568="","",VLOOKUP(B1568,'Cartes IGN'!$A$1:$C$3233,3,FALSE))</f>
        <v/>
      </c>
      <c r="X1568" s="146" t="str">
        <f t="shared" si="24"/>
        <v/>
      </c>
      <c r="Y1568" s="146" t="str">
        <f>IF(X1568="","",VLOOKUP(X1568,Secteur_SQ!$A$1:$B$3870,2,FALSE))</f>
        <v/>
      </c>
      <c r="Z1568" s="146" t="str">
        <f>IF(X1568="","",VLOOKUP(X1568,Secteur_SQ!$A$1:$C$3870,3,FALSE))</f>
        <v/>
      </c>
    </row>
    <row r="1569" spans="1:26">
      <c r="A1569" s="102"/>
      <c r="B1569" s="102"/>
      <c r="C1569" s="102"/>
      <c r="D1569" s="85"/>
      <c r="E1569" s="103"/>
      <c r="F1569" s="104"/>
      <c r="G1569" s="104"/>
      <c r="H1569" s="108"/>
      <c r="I1569" s="104"/>
      <c r="J1569" s="106"/>
      <c r="K1569" s="12"/>
      <c r="L1569" s="107"/>
      <c r="M1569" s="103"/>
      <c r="N1569" s="149"/>
      <c r="O1569" s="89"/>
      <c r="P1569" s="89"/>
      <c r="Q1569" s="89"/>
      <c r="R1569" s="145" t="str">
        <f>IF(A1569="","",VLOOKUP(A1569,Espèces!$A$2:$B$510,2,FALSE))</f>
        <v/>
      </c>
      <c r="S1569" s="146" t="str">
        <f>IF(J1569="","",VLOOKUP(J1569,'code nicheur'!$A$1:$B$16,2,FALSE))</f>
        <v/>
      </c>
      <c r="T1569" s="147" t="str">
        <f>IF(J1569="","",VLOOKUP(J1569,'code nicheur'!$A$1:$C$16,3,FALSE))</f>
        <v/>
      </c>
      <c r="U1569" s="145" t="str">
        <f>IF(B1569="","",VLOOKUP(B1569,'Cartes IGN'!$A$1:$B$3233,2,FALSE))</f>
        <v/>
      </c>
      <c r="V1569" s="147" t="str">
        <f>IF(B1569="","",VLOOKUP(B1569,'Cartes IGN'!$A$1:$D$3233,4,FALSE))</f>
        <v/>
      </c>
      <c r="W1569" s="146" t="str">
        <f>IF(B1569="","",VLOOKUP(B1569,'Cartes IGN'!$A$1:$C$3233,3,FALSE))</f>
        <v/>
      </c>
      <c r="X1569" s="146" t="str">
        <f t="shared" si="24"/>
        <v/>
      </c>
      <c r="Y1569" s="146" t="str">
        <f>IF(X1569="","",VLOOKUP(X1569,Secteur_SQ!$A$1:$B$3870,2,FALSE))</f>
        <v/>
      </c>
      <c r="Z1569" s="146" t="str">
        <f>IF(X1569="","",VLOOKUP(X1569,Secteur_SQ!$A$1:$C$3870,3,FALSE))</f>
        <v/>
      </c>
    </row>
    <row r="1570" spans="1:26">
      <c r="A1570" s="102"/>
      <c r="B1570" s="102"/>
      <c r="C1570" s="102"/>
      <c r="D1570" s="85"/>
      <c r="E1570" s="103"/>
      <c r="F1570" s="104"/>
      <c r="G1570" s="104"/>
      <c r="H1570" s="108"/>
      <c r="I1570" s="104"/>
      <c r="J1570" s="106"/>
      <c r="K1570" s="12"/>
      <c r="L1570" s="107"/>
      <c r="M1570" s="103"/>
      <c r="N1570" s="149"/>
      <c r="O1570" s="89"/>
      <c r="P1570" s="89"/>
      <c r="Q1570" s="89"/>
      <c r="R1570" s="145" t="str">
        <f>IF(A1570="","",VLOOKUP(A1570,Espèces!$A$2:$B$510,2,FALSE))</f>
        <v/>
      </c>
      <c r="S1570" s="146" t="str">
        <f>IF(J1570="","",VLOOKUP(J1570,'code nicheur'!$A$1:$B$16,2,FALSE))</f>
        <v/>
      </c>
      <c r="T1570" s="147" t="str">
        <f>IF(J1570="","",VLOOKUP(J1570,'code nicheur'!$A$1:$C$16,3,FALSE))</f>
        <v/>
      </c>
      <c r="U1570" s="145" t="str">
        <f>IF(B1570="","",VLOOKUP(B1570,'Cartes IGN'!$A$1:$B$3233,2,FALSE))</f>
        <v/>
      </c>
      <c r="V1570" s="147" t="str">
        <f>IF(B1570="","",VLOOKUP(B1570,'Cartes IGN'!$A$1:$D$3233,4,FALSE))</f>
        <v/>
      </c>
      <c r="W1570" s="146" t="str">
        <f>IF(B1570="","",VLOOKUP(B1570,'Cartes IGN'!$A$1:$C$3233,3,FALSE))</f>
        <v/>
      </c>
      <c r="X1570" s="146" t="str">
        <f t="shared" si="24"/>
        <v/>
      </c>
      <c r="Y1570" s="146" t="str">
        <f>IF(X1570="","",VLOOKUP(X1570,Secteur_SQ!$A$1:$B$3870,2,FALSE))</f>
        <v/>
      </c>
      <c r="Z1570" s="146" t="str">
        <f>IF(X1570="","",VLOOKUP(X1570,Secteur_SQ!$A$1:$C$3870,3,FALSE))</f>
        <v/>
      </c>
    </row>
    <row r="1571" spans="1:26">
      <c r="A1571" s="102"/>
      <c r="B1571" s="102"/>
      <c r="C1571" s="102"/>
      <c r="D1571" s="85"/>
      <c r="E1571" s="103"/>
      <c r="F1571" s="104"/>
      <c r="G1571" s="104"/>
      <c r="H1571" s="108"/>
      <c r="I1571" s="104"/>
      <c r="J1571" s="106"/>
      <c r="K1571" s="12"/>
      <c r="L1571" s="107"/>
      <c r="M1571" s="103"/>
      <c r="N1571" s="149"/>
      <c r="O1571" s="89"/>
      <c r="P1571" s="89"/>
      <c r="Q1571" s="89"/>
      <c r="R1571" s="145" t="str">
        <f>IF(A1571="","",VLOOKUP(A1571,Espèces!$A$2:$B$510,2,FALSE))</f>
        <v/>
      </c>
      <c r="S1571" s="146" t="str">
        <f>IF(J1571="","",VLOOKUP(J1571,'code nicheur'!$A$1:$B$16,2,FALSE))</f>
        <v/>
      </c>
      <c r="T1571" s="147" t="str">
        <f>IF(J1571="","",VLOOKUP(J1571,'code nicheur'!$A$1:$C$16,3,FALSE))</f>
        <v/>
      </c>
      <c r="U1571" s="145" t="str">
        <f>IF(B1571="","",VLOOKUP(B1571,'Cartes IGN'!$A$1:$B$3233,2,FALSE))</f>
        <v/>
      </c>
      <c r="V1571" s="147" t="str">
        <f>IF(B1571="","",VLOOKUP(B1571,'Cartes IGN'!$A$1:$D$3233,4,FALSE))</f>
        <v/>
      </c>
      <c r="W1571" s="146" t="str">
        <f>IF(B1571="","",VLOOKUP(B1571,'Cartes IGN'!$A$1:$C$3233,3,FALSE))</f>
        <v/>
      </c>
      <c r="X1571" s="146" t="str">
        <f t="shared" si="24"/>
        <v/>
      </c>
      <c r="Y1571" s="146" t="str">
        <f>IF(X1571="","",VLOOKUP(X1571,Secteur_SQ!$A$1:$B$3870,2,FALSE))</f>
        <v/>
      </c>
      <c r="Z1571" s="146" t="str">
        <f>IF(X1571="","",VLOOKUP(X1571,Secteur_SQ!$A$1:$C$3870,3,FALSE))</f>
        <v/>
      </c>
    </row>
    <row r="1572" spans="1:26">
      <c r="A1572" s="102"/>
      <c r="B1572" s="102"/>
      <c r="C1572" s="102"/>
      <c r="D1572" s="85"/>
      <c r="E1572" s="103"/>
      <c r="F1572" s="104"/>
      <c r="G1572" s="104"/>
      <c r="H1572" s="108"/>
      <c r="I1572" s="104"/>
      <c r="J1572" s="106"/>
      <c r="K1572" s="12"/>
      <c r="L1572" s="107"/>
      <c r="M1572" s="103"/>
      <c r="N1572" s="149"/>
      <c r="O1572" s="89"/>
      <c r="P1572" s="89"/>
      <c r="Q1572" s="89"/>
      <c r="R1572" s="145" t="str">
        <f>IF(A1572="","",VLOOKUP(A1572,Espèces!$A$2:$B$510,2,FALSE))</f>
        <v/>
      </c>
      <c r="S1572" s="146" t="str">
        <f>IF(J1572="","",VLOOKUP(J1572,'code nicheur'!$A$1:$B$16,2,FALSE))</f>
        <v/>
      </c>
      <c r="T1572" s="147" t="str">
        <f>IF(J1572="","",VLOOKUP(J1572,'code nicheur'!$A$1:$C$16,3,FALSE))</f>
        <v/>
      </c>
      <c r="U1572" s="145" t="str">
        <f>IF(B1572="","",VLOOKUP(B1572,'Cartes IGN'!$A$1:$B$3233,2,FALSE))</f>
        <v/>
      </c>
      <c r="V1572" s="147" t="str">
        <f>IF(B1572="","",VLOOKUP(B1572,'Cartes IGN'!$A$1:$D$3233,4,FALSE))</f>
        <v/>
      </c>
      <c r="W1572" s="146" t="str">
        <f>IF(B1572="","",VLOOKUP(B1572,'Cartes IGN'!$A$1:$C$3233,3,FALSE))</f>
        <v/>
      </c>
      <c r="X1572" s="146" t="str">
        <f t="shared" si="24"/>
        <v/>
      </c>
      <c r="Y1572" s="146" t="str">
        <f>IF(X1572="","",VLOOKUP(X1572,Secteur_SQ!$A$1:$B$3870,2,FALSE))</f>
        <v/>
      </c>
      <c r="Z1572" s="146" t="str">
        <f>IF(X1572="","",VLOOKUP(X1572,Secteur_SQ!$A$1:$C$3870,3,FALSE))</f>
        <v/>
      </c>
    </row>
    <row r="1573" spans="1:26">
      <c r="A1573" s="102"/>
      <c r="B1573" s="102"/>
      <c r="C1573" s="102"/>
      <c r="D1573" s="85"/>
      <c r="E1573" s="103"/>
      <c r="F1573" s="104"/>
      <c r="G1573" s="104"/>
      <c r="H1573" s="108"/>
      <c r="I1573" s="104"/>
      <c r="J1573" s="106"/>
      <c r="K1573" s="12"/>
      <c r="L1573" s="107"/>
      <c r="M1573" s="103"/>
      <c r="N1573" s="149"/>
      <c r="O1573" s="89"/>
      <c r="P1573" s="89"/>
      <c r="Q1573" s="89"/>
      <c r="R1573" s="145" t="str">
        <f>IF(A1573="","",VLOOKUP(A1573,Espèces!$A$2:$B$510,2,FALSE))</f>
        <v/>
      </c>
      <c r="S1573" s="146" t="str">
        <f>IF(J1573="","",VLOOKUP(J1573,'code nicheur'!$A$1:$B$16,2,FALSE))</f>
        <v/>
      </c>
      <c r="T1573" s="147" t="str">
        <f>IF(J1573="","",VLOOKUP(J1573,'code nicheur'!$A$1:$C$16,3,FALSE))</f>
        <v/>
      </c>
      <c r="U1573" s="145" t="str">
        <f>IF(B1573="","",VLOOKUP(B1573,'Cartes IGN'!$A$1:$B$3233,2,FALSE))</f>
        <v/>
      </c>
      <c r="V1573" s="147" t="str">
        <f>IF(B1573="","",VLOOKUP(B1573,'Cartes IGN'!$A$1:$D$3233,4,FALSE))</f>
        <v/>
      </c>
      <c r="W1573" s="146" t="str">
        <f>IF(B1573="","",VLOOKUP(B1573,'Cartes IGN'!$A$1:$C$3233,3,FALSE))</f>
        <v/>
      </c>
      <c r="X1573" s="146" t="str">
        <f t="shared" si="24"/>
        <v/>
      </c>
      <c r="Y1573" s="146" t="str">
        <f>IF(X1573="","",VLOOKUP(X1573,Secteur_SQ!$A$1:$B$3870,2,FALSE))</f>
        <v/>
      </c>
      <c r="Z1573" s="146" t="str">
        <f>IF(X1573="","",VLOOKUP(X1573,Secteur_SQ!$A$1:$C$3870,3,FALSE))</f>
        <v/>
      </c>
    </row>
    <row r="1574" spans="1:26">
      <c r="A1574" s="102"/>
      <c r="B1574" s="102"/>
      <c r="C1574" s="102"/>
      <c r="D1574" s="85"/>
      <c r="E1574" s="103"/>
      <c r="F1574" s="104"/>
      <c r="G1574" s="104"/>
      <c r="H1574" s="108"/>
      <c r="I1574" s="104"/>
      <c r="J1574" s="106"/>
      <c r="K1574" s="12"/>
      <c r="L1574" s="107"/>
      <c r="M1574" s="103"/>
      <c r="N1574" s="149"/>
      <c r="O1574" s="89"/>
      <c r="P1574" s="89"/>
      <c r="Q1574" s="89"/>
      <c r="R1574" s="145" t="str">
        <f>IF(A1574="","",VLOOKUP(A1574,Espèces!$A$2:$B$510,2,FALSE))</f>
        <v/>
      </c>
      <c r="S1574" s="146" t="str">
        <f>IF(J1574="","",VLOOKUP(J1574,'code nicheur'!$A$1:$B$16,2,FALSE))</f>
        <v/>
      </c>
      <c r="T1574" s="147" t="str">
        <f>IF(J1574="","",VLOOKUP(J1574,'code nicheur'!$A$1:$C$16,3,FALSE))</f>
        <v/>
      </c>
      <c r="U1574" s="145" t="str">
        <f>IF(B1574="","",VLOOKUP(B1574,'Cartes IGN'!$A$1:$B$3233,2,FALSE))</f>
        <v/>
      </c>
      <c r="V1574" s="147" t="str">
        <f>IF(B1574="","",VLOOKUP(B1574,'Cartes IGN'!$A$1:$D$3233,4,FALSE))</f>
        <v/>
      </c>
      <c r="W1574" s="146" t="str">
        <f>IF(B1574="","",VLOOKUP(B1574,'Cartes IGN'!$A$1:$C$3233,3,FALSE))</f>
        <v/>
      </c>
      <c r="X1574" s="146" t="str">
        <f t="shared" si="24"/>
        <v/>
      </c>
      <c r="Y1574" s="146" t="str">
        <f>IF(X1574="","",VLOOKUP(X1574,Secteur_SQ!$A$1:$B$3870,2,FALSE))</f>
        <v/>
      </c>
      <c r="Z1574" s="146" t="str">
        <f>IF(X1574="","",VLOOKUP(X1574,Secteur_SQ!$A$1:$C$3870,3,FALSE))</f>
        <v/>
      </c>
    </row>
    <row r="1575" spans="1:26">
      <c r="A1575" s="102"/>
      <c r="B1575" s="102"/>
      <c r="C1575" s="102"/>
      <c r="D1575" s="85"/>
      <c r="E1575" s="103"/>
      <c r="F1575" s="104"/>
      <c r="G1575" s="104"/>
      <c r="H1575" s="108"/>
      <c r="I1575" s="104"/>
      <c r="J1575" s="106"/>
      <c r="K1575" s="12"/>
      <c r="L1575" s="107"/>
      <c r="M1575" s="103"/>
      <c r="N1575" s="149"/>
      <c r="O1575" s="89"/>
      <c r="P1575" s="89"/>
      <c r="Q1575" s="89"/>
      <c r="R1575" s="145" t="str">
        <f>IF(A1575="","",VLOOKUP(A1575,Espèces!$A$2:$B$510,2,FALSE))</f>
        <v/>
      </c>
      <c r="S1575" s="146" t="str">
        <f>IF(J1575="","",VLOOKUP(J1575,'code nicheur'!$A$1:$B$16,2,FALSE))</f>
        <v/>
      </c>
      <c r="T1575" s="147" t="str">
        <f>IF(J1575="","",VLOOKUP(J1575,'code nicheur'!$A$1:$C$16,3,FALSE))</f>
        <v/>
      </c>
      <c r="U1575" s="145" t="str">
        <f>IF(B1575="","",VLOOKUP(B1575,'Cartes IGN'!$A$1:$B$3233,2,FALSE))</f>
        <v/>
      </c>
      <c r="V1575" s="147" t="str">
        <f>IF(B1575="","",VLOOKUP(B1575,'Cartes IGN'!$A$1:$D$3233,4,FALSE))</f>
        <v/>
      </c>
      <c r="W1575" s="146" t="str">
        <f>IF(B1575="","",VLOOKUP(B1575,'Cartes IGN'!$A$1:$C$3233,3,FALSE))</f>
        <v/>
      </c>
      <c r="X1575" s="146" t="str">
        <f t="shared" si="24"/>
        <v/>
      </c>
      <c r="Y1575" s="146" t="str">
        <f>IF(X1575="","",VLOOKUP(X1575,Secteur_SQ!$A$1:$B$3870,2,FALSE))</f>
        <v/>
      </c>
      <c r="Z1575" s="146" t="str">
        <f>IF(X1575="","",VLOOKUP(X1575,Secteur_SQ!$A$1:$C$3870,3,FALSE))</f>
        <v/>
      </c>
    </row>
    <row r="1576" spans="1:26">
      <c r="A1576" s="102"/>
      <c r="B1576" s="102"/>
      <c r="C1576" s="102"/>
      <c r="D1576" s="85"/>
      <c r="E1576" s="103"/>
      <c r="F1576" s="104"/>
      <c r="G1576" s="104"/>
      <c r="H1576" s="108"/>
      <c r="I1576" s="104"/>
      <c r="J1576" s="106"/>
      <c r="K1576" s="12"/>
      <c r="L1576" s="107"/>
      <c r="M1576" s="103"/>
      <c r="N1576" s="149"/>
      <c r="O1576" s="89"/>
      <c r="P1576" s="89"/>
      <c r="Q1576" s="89"/>
      <c r="R1576" s="145" t="str">
        <f>IF(A1576="","",VLOOKUP(A1576,Espèces!$A$2:$B$510,2,FALSE))</f>
        <v/>
      </c>
      <c r="S1576" s="146" t="str">
        <f>IF(J1576="","",VLOOKUP(J1576,'code nicheur'!$A$1:$B$16,2,FALSE))</f>
        <v/>
      </c>
      <c r="T1576" s="147" t="str">
        <f>IF(J1576="","",VLOOKUP(J1576,'code nicheur'!$A$1:$C$16,3,FALSE))</f>
        <v/>
      </c>
      <c r="U1576" s="145" t="str">
        <f>IF(B1576="","",VLOOKUP(B1576,'Cartes IGN'!$A$1:$B$3233,2,FALSE))</f>
        <v/>
      </c>
      <c r="V1576" s="147" t="str">
        <f>IF(B1576="","",VLOOKUP(B1576,'Cartes IGN'!$A$1:$D$3233,4,FALSE))</f>
        <v/>
      </c>
      <c r="W1576" s="146" t="str">
        <f>IF(B1576="","",VLOOKUP(B1576,'Cartes IGN'!$A$1:$C$3233,3,FALSE))</f>
        <v/>
      </c>
      <c r="X1576" s="146" t="str">
        <f t="shared" si="24"/>
        <v/>
      </c>
      <c r="Y1576" s="146" t="str">
        <f>IF(X1576="","",VLOOKUP(X1576,Secteur_SQ!$A$1:$B$3870,2,FALSE))</f>
        <v/>
      </c>
      <c r="Z1576" s="146" t="str">
        <f>IF(X1576="","",VLOOKUP(X1576,Secteur_SQ!$A$1:$C$3870,3,FALSE))</f>
        <v/>
      </c>
    </row>
    <row r="1577" spans="1:26">
      <c r="A1577" s="102"/>
      <c r="B1577" s="102"/>
      <c r="C1577" s="102"/>
      <c r="D1577" s="85"/>
      <c r="E1577" s="103"/>
      <c r="F1577" s="104"/>
      <c r="G1577" s="104"/>
      <c r="H1577" s="108"/>
      <c r="I1577" s="104"/>
      <c r="J1577" s="106"/>
      <c r="K1577" s="12"/>
      <c r="L1577" s="107"/>
      <c r="M1577" s="103"/>
      <c r="N1577" s="149"/>
      <c r="O1577" s="89"/>
      <c r="P1577" s="89"/>
      <c r="Q1577" s="89"/>
      <c r="R1577" s="145" t="str">
        <f>IF(A1577="","",VLOOKUP(A1577,Espèces!$A$2:$B$510,2,FALSE))</f>
        <v/>
      </c>
      <c r="S1577" s="146" t="str">
        <f>IF(J1577="","",VLOOKUP(J1577,'code nicheur'!$A$1:$B$16,2,FALSE))</f>
        <v/>
      </c>
      <c r="T1577" s="147" t="str">
        <f>IF(J1577="","",VLOOKUP(J1577,'code nicheur'!$A$1:$C$16,3,FALSE))</f>
        <v/>
      </c>
      <c r="U1577" s="145" t="str">
        <f>IF(B1577="","",VLOOKUP(B1577,'Cartes IGN'!$A$1:$B$3233,2,FALSE))</f>
        <v/>
      </c>
      <c r="V1577" s="147" t="str">
        <f>IF(B1577="","",VLOOKUP(B1577,'Cartes IGN'!$A$1:$D$3233,4,FALSE))</f>
        <v/>
      </c>
      <c r="W1577" s="146" t="str">
        <f>IF(B1577="","",VLOOKUP(B1577,'Cartes IGN'!$A$1:$C$3233,3,FALSE))</f>
        <v/>
      </c>
      <c r="X1577" s="146" t="str">
        <f t="shared" si="24"/>
        <v/>
      </c>
      <c r="Y1577" s="146" t="str">
        <f>IF(X1577="","",VLOOKUP(X1577,Secteur_SQ!$A$1:$B$3870,2,FALSE))</f>
        <v/>
      </c>
      <c r="Z1577" s="146" t="str">
        <f>IF(X1577="","",VLOOKUP(X1577,Secteur_SQ!$A$1:$C$3870,3,FALSE))</f>
        <v/>
      </c>
    </row>
    <row r="1578" spans="1:26">
      <c r="A1578" s="102"/>
      <c r="B1578" s="102"/>
      <c r="C1578" s="102"/>
      <c r="D1578" s="85"/>
      <c r="E1578" s="103"/>
      <c r="F1578" s="104"/>
      <c r="G1578" s="104"/>
      <c r="H1578" s="108"/>
      <c r="I1578" s="104"/>
      <c r="J1578" s="106"/>
      <c r="K1578" s="12"/>
      <c r="L1578" s="107"/>
      <c r="M1578" s="103"/>
      <c r="N1578" s="149"/>
      <c r="O1578" s="89"/>
      <c r="P1578" s="89"/>
      <c r="Q1578" s="89"/>
      <c r="R1578" s="145" t="str">
        <f>IF(A1578="","",VLOOKUP(A1578,Espèces!$A$2:$B$510,2,FALSE))</f>
        <v/>
      </c>
      <c r="S1578" s="146" t="str">
        <f>IF(J1578="","",VLOOKUP(J1578,'code nicheur'!$A$1:$B$16,2,FALSE))</f>
        <v/>
      </c>
      <c r="T1578" s="147" t="str">
        <f>IF(J1578="","",VLOOKUP(J1578,'code nicheur'!$A$1:$C$16,3,FALSE))</f>
        <v/>
      </c>
      <c r="U1578" s="145" t="str">
        <f>IF(B1578="","",VLOOKUP(B1578,'Cartes IGN'!$A$1:$B$3233,2,FALSE))</f>
        <v/>
      </c>
      <c r="V1578" s="147" t="str">
        <f>IF(B1578="","",VLOOKUP(B1578,'Cartes IGN'!$A$1:$D$3233,4,FALSE))</f>
        <v/>
      </c>
      <c r="W1578" s="146" t="str">
        <f>IF(B1578="","",VLOOKUP(B1578,'Cartes IGN'!$A$1:$C$3233,3,FALSE))</f>
        <v/>
      </c>
      <c r="X1578" s="146" t="str">
        <f t="shared" si="24"/>
        <v/>
      </c>
      <c r="Y1578" s="146" t="str">
        <f>IF(X1578="","",VLOOKUP(X1578,Secteur_SQ!$A$1:$B$3870,2,FALSE))</f>
        <v/>
      </c>
      <c r="Z1578" s="146" t="str">
        <f>IF(X1578="","",VLOOKUP(X1578,Secteur_SQ!$A$1:$C$3870,3,FALSE))</f>
        <v/>
      </c>
    </row>
    <row r="1579" spans="1:26">
      <c r="A1579" s="102"/>
      <c r="B1579" s="102"/>
      <c r="C1579" s="102"/>
      <c r="D1579" s="85"/>
      <c r="E1579" s="103"/>
      <c r="F1579" s="104"/>
      <c r="G1579" s="104"/>
      <c r="H1579" s="108"/>
      <c r="I1579" s="104"/>
      <c r="J1579" s="106"/>
      <c r="K1579" s="12"/>
      <c r="L1579" s="107"/>
      <c r="M1579" s="103"/>
      <c r="N1579" s="149"/>
      <c r="O1579" s="89"/>
      <c r="P1579" s="89"/>
      <c r="Q1579" s="89"/>
      <c r="R1579" s="145" t="str">
        <f>IF(A1579="","",VLOOKUP(A1579,Espèces!$A$2:$B$510,2,FALSE))</f>
        <v/>
      </c>
      <c r="S1579" s="146" t="str">
        <f>IF(J1579="","",VLOOKUP(J1579,'code nicheur'!$A$1:$B$16,2,FALSE))</f>
        <v/>
      </c>
      <c r="T1579" s="147" t="str">
        <f>IF(J1579="","",VLOOKUP(J1579,'code nicheur'!$A$1:$C$16,3,FALSE))</f>
        <v/>
      </c>
      <c r="U1579" s="145" t="str">
        <f>IF(B1579="","",VLOOKUP(B1579,'Cartes IGN'!$A$1:$B$3233,2,FALSE))</f>
        <v/>
      </c>
      <c r="V1579" s="147" t="str">
        <f>IF(B1579="","",VLOOKUP(B1579,'Cartes IGN'!$A$1:$D$3233,4,FALSE))</f>
        <v/>
      </c>
      <c r="W1579" s="146" t="str">
        <f>IF(B1579="","",VLOOKUP(B1579,'Cartes IGN'!$A$1:$C$3233,3,FALSE))</f>
        <v/>
      </c>
      <c r="X1579" s="146" t="str">
        <f t="shared" si="24"/>
        <v/>
      </c>
      <c r="Y1579" s="146" t="str">
        <f>IF(X1579="","",VLOOKUP(X1579,Secteur_SQ!$A$1:$B$3870,2,FALSE))</f>
        <v/>
      </c>
      <c r="Z1579" s="146" t="str">
        <f>IF(X1579="","",VLOOKUP(X1579,Secteur_SQ!$A$1:$C$3870,3,FALSE))</f>
        <v/>
      </c>
    </row>
    <row r="1580" spans="1:26">
      <c r="A1580" s="102"/>
      <c r="B1580" s="102"/>
      <c r="C1580" s="102"/>
      <c r="D1580" s="85"/>
      <c r="E1580" s="103"/>
      <c r="F1580" s="104"/>
      <c r="G1580" s="104"/>
      <c r="H1580" s="108"/>
      <c r="I1580" s="104"/>
      <c r="J1580" s="106"/>
      <c r="K1580" s="12"/>
      <c r="L1580" s="107"/>
      <c r="M1580" s="103"/>
      <c r="N1580" s="149"/>
      <c r="O1580" s="89"/>
      <c r="P1580" s="89"/>
      <c r="Q1580" s="89"/>
      <c r="R1580" s="145" t="str">
        <f>IF(A1580="","",VLOOKUP(A1580,Espèces!$A$2:$B$510,2,FALSE))</f>
        <v/>
      </c>
      <c r="S1580" s="146" t="str">
        <f>IF(J1580="","",VLOOKUP(J1580,'code nicheur'!$A$1:$B$16,2,FALSE))</f>
        <v/>
      </c>
      <c r="T1580" s="147" t="str">
        <f>IF(J1580="","",VLOOKUP(J1580,'code nicheur'!$A$1:$C$16,3,FALSE))</f>
        <v/>
      </c>
      <c r="U1580" s="145" t="str">
        <f>IF(B1580="","",VLOOKUP(B1580,'Cartes IGN'!$A$1:$B$3233,2,FALSE))</f>
        <v/>
      </c>
      <c r="V1580" s="147" t="str">
        <f>IF(B1580="","",VLOOKUP(B1580,'Cartes IGN'!$A$1:$D$3233,4,FALSE))</f>
        <v/>
      </c>
      <c r="W1580" s="146" t="str">
        <f>IF(B1580="","",VLOOKUP(B1580,'Cartes IGN'!$A$1:$C$3233,3,FALSE))</f>
        <v/>
      </c>
      <c r="X1580" s="146" t="str">
        <f t="shared" si="24"/>
        <v/>
      </c>
      <c r="Y1580" s="146" t="str">
        <f>IF(X1580="","",VLOOKUP(X1580,Secteur_SQ!$A$1:$B$3870,2,FALSE))</f>
        <v/>
      </c>
      <c r="Z1580" s="146" t="str">
        <f>IF(X1580="","",VLOOKUP(X1580,Secteur_SQ!$A$1:$C$3870,3,FALSE))</f>
        <v/>
      </c>
    </row>
    <row r="1581" spans="1:26">
      <c r="A1581" s="102"/>
      <c r="B1581" s="102"/>
      <c r="C1581" s="102"/>
      <c r="D1581" s="85"/>
      <c r="E1581" s="103"/>
      <c r="F1581" s="104"/>
      <c r="G1581" s="104"/>
      <c r="H1581" s="108"/>
      <c r="I1581" s="104"/>
      <c r="J1581" s="106"/>
      <c r="K1581" s="12"/>
      <c r="L1581" s="107"/>
      <c r="M1581" s="103"/>
      <c r="N1581" s="149"/>
      <c r="O1581" s="89"/>
      <c r="P1581" s="89"/>
      <c r="Q1581" s="89"/>
      <c r="R1581" s="145" t="str">
        <f>IF(A1581="","",VLOOKUP(A1581,Espèces!$A$2:$B$510,2,FALSE))</f>
        <v/>
      </c>
      <c r="S1581" s="146" t="str">
        <f>IF(J1581="","",VLOOKUP(J1581,'code nicheur'!$A$1:$B$16,2,FALSE))</f>
        <v/>
      </c>
      <c r="T1581" s="147" t="str">
        <f>IF(J1581="","",VLOOKUP(J1581,'code nicheur'!$A$1:$C$16,3,FALSE))</f>
        <v/>
      </c>
      <c r="U1581" s="145" t="str">
        <f>IF(B1581="","",VLOOKUP(B1581,'Cartes IGN'!$A$1:$B$3233,2,FALSE))</f>
        <v/>
      </c>
      <c r="V1581" s="147" t="str">
        <f>IF(B1581="","",VLOOKUP(B1581,'Cartes IGN'!$A$1:$D$3233,4,FALSE))</f>
        <v/>
      </c>
      <c r="W1581" s="146" t="str">
        <f>IF(B1581="","",VLOOKUP(B1581,'Cartes IGN'!$A$1:$C$3233,3,FALSE))</f>
        <v/>
      </c>
      <c r="X1581" s="146" t="str">
        <f t="shared" si="24"/>
        <v/>
      </c>
      <c r="Y1581" s="146" t="str">
        <f>IF(X1581="","",VLOOKUP(X1581,Secteur_SQ!$A$1:$B$3870,2,FALSE))</f>
        <v/>
      </c>
      <c r="Z1581" s="146" t="str">
        <f>IF(X1581="","",VLOOKUP(X1581,Secteur_SQ!$A$1:$C$3870,3,FALSE))</f>
        <v/>
      </c>
    </row>
    <row r="1582" spans="1:26">
      <c r="A1582" s="102"/>
      <c r="B1582" s="102"/>
      <c r="C1582" s="102"/>
      <c r="D1582" s="85"/>
      <c r="E1582" s="103"/>
      <c r="F1582" s="104"/>
      <c r="G1582" s="104"/>
      <c r="H1582" s="108"/>
      <c r="I1582" s="104"/>
      <c r="J1582" s="106"/>
      <c r="K1582" s="12"/>
      <c r="L1582" s="107"/>
      <c r="M1582" s="103"/>
      <c r="N1582" s="149"/>
      <c r="O1582" s="89"/>
      <c r="P1582" s="89"/>
      <c r="Q1582" s="89"/>
      <c r="R1582" s="145" t="str">
        <f>IF(A1582="","",VLOOKUP(A1582,Espèces!$A$2:$B$510,2,FALSE))</f>
        <v/>
      </c>
      <c r="S1582" s="146" t="str">
        <f>IF(J1582="","",VLOOKUP(J1582,'code nicheur'!$A$1:$B$16,2,FALSE))</f>
        <v/>
      </c>
      <c r="T1582" s="147" t="str">
        <f>IF(J1582="","",VLOOKUP(J1582,'code nicheur'!$A$1:$C$16,3,FALSE))</f>
        <v/>
      </c>
      <c r="U1582" s="145" t="str">
        <f>IF(B1582="","",VLOOKUP(B1582,'Cartes IGN'!$A$1:$B$3233,2,FALSE))</f>
        <v/>
      </c>
      <c r="V1582" s="147" t="str">
        <f>IF(B1582="","",VLOOKUP(B1582,'Cartes IGN'!$A$1:$D$3233,4,FALSE))</f>
        <v/>
      </c>
      <c r="W1582" s="146" t="str">
        <f>IF(B1582="","",VLOOKUP(B1582,'Cartes IGN'!$A$1:$C$3233,3,FALSE))</f>
        <v/>
      </c>
      <c r="X1582" s="146" t="str">
        <f t="shared" si="24"/>
        <v/>
      </c>
      <c r="Y1582" s="146" t="str">
        <f>IF(X1582="","",VLOOKUP(X1582,Secteur_SQ!$A$1:$B$3870,2,FALSE))</f>
        <v/>
      </c>
      <c r="Z1582" s="146" t="str">
        <f>IF(X1582="","",VLOOKUP(X1582,Secteur_SQ!$A$1:$C$3870,3,FALSE))</f>
        <v/>
      </c>
    </row>
    <row r="1583" spans="1:26">
      <c r="A1583" s="102"/>
      <c r="B1583" s="102"/>
      <c r="C1583" s="102"/>
      <c r="D1583" s="85"/>
      <c r="E1583" s="103"/>
      <c r="F1583" s="104"/>
      <c r="G1583" s="104"/>
      <c r="H1583" s="108"/>
      <c r="I1583" s="104"/>
      <c r="J1583" s="106"/>
      <c r="K1583" s="12"/>
      <c r="L1583" s="107"/>
      <c r="M1583" s="103"/>
      <c r="N1583" s="149"/>
      <c r="O1583" s="89"/>
      <c r="P1583" s="89"/>
      <c r="Q1583" s="89"/>
      <c r="R1583" s="145" t="str">
        <f>IF(A1583="","",VLOOKUP(A1583,Espèces!$A$2:$B$510,2,FALSE))</f>
        <v/>
      </c>
      <c r="S1583" s="146" t="str">
        <f>IF(J1583="","",VLOOKUP(J1583,'code nicheur'!$A$1:$B$16,2,FALSE))</f>
        <v/>
      </c>
      <c r="T1583" s="147" t="str">
        <f>IF(J1583="","",VLOOKUP(J1583,'code nicheur'!$A$1:$C$16,3,FALSE))</f>
        <v/>
      </c>
      <c r="U1583" s="145" t="str">
        <f>IF(B1583="","",VLOOKUP(B1583,'Cartes IGN'!$A$1:$B$3233,2,FALSE))</f>
        <v/>
      </c>
      <c r="V1583" s="147" t="str">
        <f>IF(B1583="","",VLOOKUP(B1583,'Cartes IGN'!$A$1:$D$3233,4,FALSE))</f>
        <v/>
      </c>
      <c r="W1583" s="146" t="str">
        <f>IF(B1583="","",VLOOKUP(B1583,'Cartes IGN'!$A$1:$C$3233,3,FALSE))</f>
        <v/>
      </c>
      <c r="X1583" s="146" t="str">
        <f t="shared" si="24"/>
        <v/>
      </c>
      <c r="Y1583" s="146" t="str">
        <f>IF(X1583="","",VLOOKUP(X1583,Secteur_SQ!$A$1:$B$3870,2,FALSE))</f>
        <v/>
      </c>
      <c r="Z1583" s="146" t="str">
        <f>IF(X1583="","",VLOOKUP(X1583,Secteur_SQ!$A$1:$C$3870,3,FALSE))</f>
        <v/>
      </c>
    </row>
    <row r="1584" spans="1:26">
      <c r="A1584" s="102"/>
      <c r="B1584" s="102"/>
      <c r="C1584" s="102"/>
      <c r="D1584" s="85"/>
      <c r="E1584" s="103"/>
      <c r="F1584" s="104"/>
      <c r="G1584" s="104"/>
      <c r="H1584" s="108"/>
      <c r="I1584" s="104"/>
      <c r="J1584" s="106"/>
      <c r="K1584" s="12"/>
      <c r="L1584" s="107"/>
      <c r="M1584" s="103"/>
      <c r="N1584" s="149"/>
      <c r="O1584" s="89"/>
      <c r="P1584" s="89"/>
      <c r="Q1584" s="89"/>
      <c r="R1584" s="145" t="str">
        <f>IF(A1584="","",VLOOKUP(A1584,Espèces!$A$2:$B$510,2,FALSE))</f>
        <v/>
      </c>
      <c r="S1584" s="146" t="str">
        <f>IF(J1584="","",VLOOKUP(J1584,'code nicheur'!$A$1:$B$16,2,FALSE))</f>
        <v/>
      </c>
      <c r="T1584" s="147" t="str">
        <f>IF(J1584="","",VLOOKUP(J1584,'code nicheur'!$A$1:$C$16,3,FALSE))</f>
        <v/>
      </c>
      <c r="U1584" s="145" t="str">
        <f>IF(B1584="","",VLOOKUP(B1584,'Cartes IGN'!$A$1:$B$3233,2,FALSE))</f>
        <v/>
      </c>
      <c r="V1584" s="147" t="str">
        <f>IF(B1584="","",VLOOKUP(B1584,'Cartes IGN'!$A$1:$D$3233,4,FALSE))</f>
        <v/>
      </c>
      <c r="W1584" s="146" t="str">
        <f>IF(B1584="","",VLOOKUP(B1584,'Cartes IGN'!$A$1:$C$3233,3,FALSE))</f>
        <v/>
      </c>
      <c r="X1584" s="146" t="str">
        <f t="shared" si="24"/>
        <v/>
      </c>
      <c r="Y1584" s="146" t="str">
        <f>IF(X1584="","",VLOOKUP(X1584,Secteur_SQ!$A$1:$B$3870,2,FALSE))</f>
        <v/>
      </c>
      <c r="Z1584" s="146" t="str">
        <f>IF(X1584="","",VLOOKUP(X1584,Secteur_SQ!$A$1:$C$3870,3,FALSE))</f>
        <v/>
      </c>
    </row>
    <row r="1585" spans="1:26">
      <c r="A1585" s="102"/>
      <c r="B1585" s="102"/>
      <c r="C1585" s="102"/>
      <c r="D1585" s="85"/>
      <c r="E1585" s="103"/>
      <c r="F1585" s="104"/>
      <c r="G1585" s="104"/>
      <c r="H1585" s="108"/>
      <c r="I1585" s="104"/>
      <c r="J1585" s="106"/>
      <c r="K1585" s="12"/>
      <c r="L1585" s="107"/>
      <c r="M1585" s="103"/>
      <c r="N1585" s="149"/>
      <c r="O1585" s="89"/>
      <c r="P1585" s="89"/>
      <c r="Q1585" s="89"/>
      <c r="R1585" s="145" t="str">
        <f>IF(A1585="","",VLOOKUP(A1585,Espèces!$A$2:$B$510,2,FALSE))</f>
        <v/>
      </c>
      <c r="S1585" s="146" t="str">
        <f>IF(J1585="","",VLOOKUP(J1585,'code nicheur'!$A$1:$B$16,2,FALSE))</f>
        <v/>
      </c>
      <c r="T1585" s="147" t="str">
        <f>IF(J1585="","",VLOOKUP(J1585,'code nicheur'!$A$1:$C$16,3,FALSE))</f>
        <v/>
      </c>
      <c r="U1585" s="145" t="str">
        <f>IF(B1585="","",VLOOKUP(B1585,'Cartes IGN'!$A$1:$B$3233,2,FALSE))</f>
        <v/>
      </c>
      <c r="V1585" s="147" t="str">
        <f>IF(B1585="","",VLOOKUP(B1585,'Cartes IGN'!$A$1:$D$3233,4,FALSE))</f>
        <v/>
      </c>
      <c r="W1585" s="146" t="str">
        <f>IF(B1585="","",VLOOKUP(B1585,'Cartes IGN'!$A$1:$C$3233,3,FALSE))</f>
        <v/>
      </c>
      <c r="X1585" s="146" t="str">
        <f t="shared" si="24"/>
        <v/>
      </c>
      <c r="Y1585" s="146" t="str">
        <f>IF(X1585="","",VLOOKUP(X1585,Secteur_SQ!$A$1:$B$3870,2,FALSE))</f>
        <v/>
      </c>
      <c r="Z1585" s="146" t="str">
        <f>IF(X1585="","",VLOOKUP(X1585,Secteur_SQ!$A$1:$C$3870,3,FALSE))</f>
        <v/>
      </c>
    </row>
    <row r="1586" spans="1:26">
      <c r="A1586" s="102"/>
      <c r="B1586" s="102"/>
      <c r="C1586" s="102"/>
      <c r="D1586" s="85"/>
      <c r="E1586" s="103"/>
      <c r="F1586" s="104"/>
      <c r="G1586" s="104"/>
      <c r="H1586" s="108"/>
      <c r="I1586" s="104"/>
      <c r="J1586" s="106"/>
      <c r="K1586" s="12"/>
      <c r="L1586" s="107"/>
      <c r="M1586" s="103"/>
      <c r="N1586" s="149"/>
      <c r="O1586" s="89"/>
      <c r="P1586" s="89"/>
      <c r="Q1586" s="89"/>
      <c r="R1586" s="145" t="str">
        <f>IF(A1586="","",VLOOKUP(A1586,Espèces!$A$2:$B$510,2,FALSE))</f>
        <v/>
      </c>
      <c r="S1586" s="146" t="str">
        <f>IF(J1586="","",VLOOKUP(J1586,'code nicheur'!$A$1:$B$16,2,FALSE))</f>
        <v/>
      </c>
      <c r="T1586" s="147" t="str">
        <f>IF(J1586="","",VLOOKUP(J1586,'code nicheur'!$A$1:$C$16,3,FALSE))</f>
        <v/>
      </c>
      <c r="U1586" s="145" t="str">
        <f>IF(B1586="","",VLOOKUP(B1586,'Cartes IGN'!$A$1:$B$3233,2,FALSE))</f>
        <v/>
      </c>
      <c r="V1586" s="147" t="str">
        <f>IF(B1586="","",VLOOKUP(B1586,'Cartes IGN'!$A$1:$D$3233,4,FALSE))</f>
        <v/>
      </c>
      <c r="W1586" s="146" t="str">
        <f>IF(B1586="","",VLOOKUP(B1586,'Cartes IGN'!$A$1:$C$3233,3,FALSE))</f>
        <v/>
      </c>
      <c r="X1586" s="146" t="str">
        <f t="shared" si="24"/>
        <v/>
      </c>
      <c r="Y1586" s="146" t="str">
        <f>IF(X1586="","",VLOOKUP(X1586,Secteur_SQ!$A$1:$B$3870,2,FALSE))</f>
        <v/>
      </c>
      <c r="Z1586" s="146" t="str">
        <f>IF(X1586="","",VLOOKUP(X1586,Secteur_SQ!$A$1:$C$3870,3,FALSE))</f>
        <v/>
      </c>
    </row>
    <row r="1587" spans="1:26">
      <c r="A1587" s="102"/>
      <c r="B1587" s="102"/>
      <c r="C1587" s="102"/>
      <c r="D1587" s="85"/>
      <c r="E1587" s="103"/>
      <c r="F1587" s="104"/>
      <c r="G1587" s="104"/>
      <c r="H1587" s="108"/>
      <c r="I1587" s="104"/>
      <c r="J1587" s="106"/>
      <c r="K1587" s="12"/>
      <c r="L1587" s="107"/>
      <c r="M1587" s="103"/>
      <c r="N1587" s="149"/>
      <c r="O1587" s="89"/>
      <c r="P1587" s="89"/>
      <c r="Q1587" s="89"/>
      <c r="R1587" s="145" t="str">
        <f>IF(A1587="","",VLOOKUP(A1587,Espèces!$A$2:$B$510,2,FALSE))</f>
        <v/>
      </c>
      <c r="S1587" s="146" t="str">
        <f>IF(J1587="","",VLOOKUP(J1587,'code nicheur'!$A$1:$B$16,2,FALSE))</f>
        <v/>
      </c>
      <c r="T1587" s="147" t="str">
        <f>IF(J1587="","",VLOOKUP(J1587,'code nicheur'!$A$1:$C$16,3,FALSE))</f>
        <v/>
      </c>
      <c r="U1587" s="145" t="str">
        <f>IF(B1587="","",VLOOKUP(B1587,'Cartes IGN'!$A$1:$B$3233,2,FALSE))</f>
        <v/>
      </c>
      <c r="V1587" s="147" t="str">
        <f>IF(B1587="","",VLOOKUP(B1587,'Cartes IGN'!$A$1:$D$3233,4,FALSE))</f>
        <v/>
      </c>
      <c r="W1587" s="146" t="str">
        <f>IF(B1587="","",VLOOKUP(B1587,'Cartes IGN'!$A$1:$C$3233,3,FALSE))</f>
        <v/>
      </c>
      <c r="X1587" s="146" t="str">
        <f t="shared" si="24"/>
        <v/>
      </c>
      <c r="Y1587" s="146" t="str">
        <f>IF(X1587="","",VLOOKUP(X1587,Secteur_SQ!$A$1:$B$3870,2,FALSE))</f>
        <v/>
      </c>
      <c r="Z1587" s="146" t="str">
        <f>IF(X1587="","",VLOOKUP(X1587,Secteur_SQ!$A$1:$C$3870,3,FALSE))</f>
        <v/>
      </c>
    </row>
    <row r="1588" spans="1:26">
      <c r="A1588" s="102"/>
      <c r="B1588" s="102"/>
      <c r="C1588" s="102"/>
      <c r="D1588" s="85"/>
      <c r="E1588" s="103"/>
      <c r="F1588" s="104"/>
      <c r="G1588" s="104"/>
      <c r="H1588" s="108"/>
      <c r="I1588" s="104"/>
      <c r="J1588" s="106"/>
      <c r="K1588" s="12"/>
      <c r="L1588" s="107"/>
      <c r="M1588" s="103"/>
      <c r="N1588" s="149"/>
      <c r="O1588" s="89"/>
      <c r="P1588" s="89"/>
      <c r="Q1588" s="89"/>
      <c r="R1588" s="145" t="str">
        <f>IF(A1588="","",VLOOKUP(A1588,Espèces!$A$2:$B$510,2,FALSE))</f>
        <v/>
      </c>
      <c r="S1588" s="146" t="str">
        <f>IF(J1588="","",VLOOKUP(J1588,'code nicheur'!$A$1:$B$16,2,FALSE))</f>
        <v/>
      </c>
      <c r="T1588" s="147" t="str">
        <f>IF(J1588="","",VLOOKUP(J1588,'code nicheur'!$A$1:$C$16,3,FALSE))</f>
        <v/>
      </c>
      <c r="U1588" s="145" t="str">
        <f>IF(B1588="","",VLOOKUP(B1588,'Cartes IGN'!$A$1:$B$3233,2,FALSE))</f>
        <v/>
      </c>
      <c r="V1588" s="147" t="str">
        <f>IF(B1588="","",VLOOKUP(B1588,'Cartes IGN'!$A$1:$D$3233,4,FALSE))</f>
        <v/>
      </c>
      <c r="W1588" s="146" t="str">
        <f>IF(B1588="","",VLOOKUP(B1588,'Cartes IGN'!$A$1:$C$3233,3,FALSE))</f>
        <v/>
      </c>
      <c r="X1588" s="146" t="str">
        <f t="shared" si="24"/>
        <v/>
      </c>
      <c r="Y1588" s="146" t="str">
        <f>IF(X1588="","",VLOOKUP(X1588,Secteur_SQ!$A$1:$B$3870,2,FALSE))</f>
        <v/>
      </c>
      <c r="Z1588" s="146" t="str">
        <f>IF(X1588="","",VLOOKUP(X1588,Secteur_SQ!$A$1:$C$3870,3,FALSE))</f>
        <v/>
      </c>
    </row>
    <row r="1589" spans="1:26">
      <c r="A1589" s="102"/>
      <c r="B1589" s="102"/>
      <c r="C1589" s="102"/>
      <c r="D1589" s="85"/>
      <c r="E1589" s="103"/>
      <c r="F1589" s="104"/>
      <c r="G1589" s="104"/>
      <c r="H1589" s="108"/>
      <c r="I1589" s="104"/>
      <c r="J1589" s="106"/>
      <c r="K1589" s="12"/>
      <c r="L1589" s="107"/>
      <c r="M1589" s="103"/>
      <c r="N1589" s="149"/>
      <c r="O1589" s="89"/>
      <c r="P1589" s="89"/>
      <c r="Q1589" s="89"/>
      <c r="R1589" s="145" t="str">
        <f>IF(A1589="","",VLOOKUP(A1589,Espèces!$A$2:$B$510,2,FALSE))</f>
        <v/>
      </c>
      <c r="S1589" s="146" t="str">
        <f>IF(J1589="","",VLOOKUP(J1589,'code nicheur'!$A$1:$B$16,2,FALSE))</f>
        <v/>
      </c>
      <c r="T1589" s="147" t="str">
        <f>IF(J1589="","",VLOOKUP(J1589,'code nicheur'!$A$1:$C$16,3,FALSE))</f>
        <v/>
      </c>
      <c r="U1589" s="145" t="str">
        <f>IF(B1589="","",VLOOKUP(B1589,'Cartes IGN'!$A$1:$B$3233,2,FALSE))</f>
        <v/>
      </c>
      <c r="V1589" s="147" t="str">
        <f>IF(B1589="","",VLOOKUP(B1589,'Cartes IGN'!$A$1:$D$3233,4,FALSE))</f>
        <v/>
      </c>
      <c r="W1589" s="146" t="str">
        <f>IF(B1589="","",VLOOKUP(B1589,'Cartes IGN'!$A$1:$C$3233,3,FALSE))</f>
        <v/>
      </c>
      <c r="X1589" s="146" t="str">
        <f t="shared" si="24"/>
        <v/>
      </c>
      <c r="Y1589" s="146" t="str">
        <f>IF(X1589="","",VLOOKUP(X1589,Secteur_SQ!$A$1:$B$3870,2,FALSE))</f>
        <v/>
      </c>
      <c r="Z1589" s="146" t="str">
        <f>IF(X1589="","",VLOOKUP(X1589,Secteur_SQ!$A$1:$C$3870,3,FALSE))</f>
        <v/>
      </c>
    </row>
    <row r="1590" spans="1:26">
      <c r="A1590" s="102"/>
      <c r="B1590" s="102"/>
      <c r="C1590" s="102"/>
      <c r="D1590" s="85"/>
      <c r="E1590" s="103"/>
      <c r="F1590" s="104"/>
      <c r="G1590" s="104"/>
      <c r="H1590" s="108"/>
      <c r="I1590" s="104"/>
      <c r="J1590" s="106"/>
      <c r="K1590" s="12"/>
      <c r="L1590" s="107"/>
      <c r="M1590" s="103"/>
      <c r="N1590" s="149"/>
      <c r="O1590" s="89"/>
      <c r="P1590" s="89"/>
      <c r="Q1590" s="89"/>
      <c r="R1590" s="145" t="str">
        <f>IF(A1590="","",VLOOKUP(A1590,Espèces!$A$2:$B$510,2,FALSE))</f>
        <v/>
      </c>
      <c r="S1590" s="146" t="str">
        <f>IF(J1590="","",VLOOKUP(J1590,'code nicheur'!$A$1:$B$16,2,FALSE))</f>
        <v/>
      </c>
      <c r="T1590" s="147" t="str">
        <f>IF(J1590="","",VLOOKUP(J1590,'code nicheur'!$A$1:$C$16,3,FALSE))</f>
        <v/>
      </c>
      <c r="U1590" s="145" t="str">
        <f>IF(B1590="","",VLOOKUP(B1590,'Cartes IGN'!$A$1:$B$3233,2,FALSE))</f>
        <v/>
      </c>
      <c r="V1590" s="147" t="str">
        <f>IF(B1590="","",VLOOKUP(B1590,'Cartes IGN'!$A$1:$D$3233,4,FALSE))</f>
        <v/>
      </c>
      <c r="W1590" s="146" t="str">
        <f>IF(B1590="","",VLOOKUP(B1590,'Cartes IGN'!$A$1:$C$3233,3,FALSE))</f>
        <v/>
      </c>
      <c r="X1590" s="146" t="str">
        <f t="shared" si="24"/>
        <v/>
      </c>
      <c r="Y1590" s="146" t="str">
        <f>IF(X1590="","",VLOOKUP(X1590,Secteur_SQ!$A$1:$B$3870,2,FALSE))</f>
        <v/>
      </c>
      <c r="Z1590" s="146" t="str">
        <f>IF(X1590="","",VLOOKUP(X1590,Secteur_SQ!$A$1:$C$3870,3,FALSE))</f>
        <v/>
      </c>
    </row>
    <row r="1591" spans="1:26">
      <c r="A1591" s="102"/>
      <c r="B1591" s="102"/>
      <c r="C1591" s="102"/>
      <c r="D1591" s="85"/>
      <c r="E1591" s="103"/>
      <c r="F1591" s="104"/>
      <c r="G1591" s="104"/>
      <c r="H1591" s="108"/>
      <c r="I1591" s="104"/>
      <c r="J1591" s="106"/>
      <c r="K1591" s="12"/>
      <c r="L1591" s="107"/>
      <c r="M1591" s="103"/>
      <c r="N1591" s="149"/>
      <c r="O1591" s="89"/>
      <c r="P1591" s="89"/>
      <c r="Q1591" s="89"/>
      <c r="R1591" s="145" t="str">
        <f>IF(A1591="","",VLOOKUP(A1591,Espèces!$A$2:$B$510,2,FALSE))</f>
        <v/>
      </c>
      <c r="S1591" s="146" t="str">
        <f>IF(J1591="","",VLOOKUP(J1591,'code nicheur'!$A$1:$B$16,2,FALSE))</f>
        <v/>
      </c>
      <c r="T1591" s="147" t="str">
        <f>IF(J1591="","",VLOOKUP(J1591,'code nicheur'!$A$1:$C$16,3,FALSE))</f>
        <v/>
      </c>
      <c r="U1591" s="145" t="str">
        <f>IF(B1591="","",VLOOKUP(B1591,'Cartes IGN'!$A$1:$B$3233,2,FALSE))</f>
        <v/>
      </c>
      <c r="V1591" s="147" t="str">
        <f>IF(B1591="","",VLOOKUP(B1591,'Cartes IGN'!$A$1:$D$3233,4,FALSE))</f>
        <v/>
      </c>
      <c r="W1591" s="146" t="str">
        <f>IF(B1591="","",VLOOKUP(B1591,'Cartes IGN'!$A$1:$C$3233,3,FALSE))</f>
        <v/>
      </c>
      <c r="X1591" s="146" t="str">
        <f t="shared" si="24"/>
        <v/>
      </c>
      <c r="Y1591" s="146" t="str">
        <f>IF(X1591="","",VLOOKUP(X1591,Secteur_SQ!$A$1:$B$3870,2,FALSE))</f>
        <v/>
      </c>
      <c r="Z1591" s="146" t="str">
        <f>IF(X1591="","",VLOOKUP(X1591,Secteur_SQ!$A$1:$C$3870,3,FALSE))</f>
        <v/>
      </c>
    </row>
    <row r="1592" spans="1:26">
      <c r="A1592" s="102"/>
      <c r="B1592" s="102"/>
      <c r="C1592" s="102"/>
      <c r="D1592" s="85"/>
      <c r="E1592" s="103"/>
      <c r="F1592" s="104"/>
      <c r="G1592" s="104"/>
      <c r="H1592" s="108"/>
      <c r="I1592" s="104"/>
      <c r="J1592" s="106"/>
      <c r="K1592" s="12"/>
      <c r="L1592" s="107"/>
      <c r="M1592" s="103"/>
      <c r="N1592" s="149"/>
      <c r="O1592" s="89"/>
      <c r="P1592" s="89"/>
      <c r="Q1592" s="89"/>
      <c r="R1592" s="145" t="str">
        <f>IF(A1592="","",VLOOKUP(A1592,Espèces!$A$2:$B$510,2,FALSE))</f>
        <v/>
      </c>
      <c r="S1592" s="146" t="str">
        <f>IF(J1592="","",VLOOKUP(J1592,'code nicheur'!$A$1:$B$16,2,FALSE))</f>
        <v/>
      </c>
      <c r="T1592" s="147" t="str">
        <f>IF(J1592="","",VLOOKUP(J1592,'code nicheur'!$A$1:$C$16,3,FALSE))</f>
        <v/>
      </c>
      <c r="U1592" s="145" t="str">
        <f>IF(B1592="","",VLOOKUP(B1592,'Cartes IGN'!$A$1:$B$3233,2,FALSE))</f>
        <v/>
      </c>
      <c r="V1592" s="147" t="str">
        <f>IF(B1592="","",VLOOKUP(B1592,'Cartes IGN'!$A$1:$D$3233,4,FALSE))</f>
        <v/>
      </c>
      <c r="W1592" s="146" t="str">
        <f>IF(B1592="","",VLOOKUP(B1592,'Cartes IGN'!$A$1:$C$3233,3,FALSE))</f>
        <v/>
      </c>
      <c r="X1592" s="146" t="str">
        <f t="shared" si="24"/>
        <v/>
      </c>
      <c r="Y1592" s="146" t="str">
        <f>IF(X1592="","",VLOOKUP(X1592,Secteur_SQ!$A$1:$B$3870,2,FALSE))</f>
        <v/>
      </c>
      <c r="Z1592" s="146" t="str">
        <f>IF(X1592="","",VLOOKUP(X1592,Secteur_SQ!$A$1:$C$3870,3,FALSE))</f>
        <v/>
      </c>
    </row>
    <row r="1593" spans="1:26">
      <c r="A1593" s="102"/>
      <c r="B1593" s="102"/>
      <c r="C1593" s="102"/>
      <c r="D1593" s="85"/>
      <c r="E1593" s="103"/>
      <c r="F1593" s="104"/>
      <c r="G1593" s="104"/>
      <c r="H1593" s="108"/>
      <c r="I1593" s="104"/>
      <c r="J1593" s="106"/>
      <c r="K1593" s="12"/>
      <c r="L1593" s="107"/>
      <c r="M1593" s="103"/>
      <c r="N1593" s="149"/>
      <c r="O1593" s="89"/>
      <c r="P1593" s="89"/>
      <c r="Q1593" s="89"/>
      <c r="R1593" s="145" t="str">
        <f>IF(A1593="","",VLOOKUP(A1593,Espèces!$A$2:$B$510,2,FALSE))</f>
        <v/>
      </c>
      <c r="S1593" s="146" t="str">
        <f>IF(J1593="","",VLOOKUP(J1593,'code nicheur'!$A$1:$B$16,2,FALSE))</f>
        <v/>
      </c>
      <c r="T1593" s="147" t="str">
        <f>IF(J1593="","",VLOOKUP(J1593,'code nicheur'!$A$1:$C$16,3,FALSE))</f>
        <v/>
      </c>
      <c r="U1593" s="145" t="str">
        <f>IF(B1593="","",VLOOKUP(B1593,'Cartes IGN'!$A$1:$B$3233,2,FALSE))</f>
        <v/>
      </c>
      <c r="V1593" s="147" t="str">
        <f>IF(B1593="","",VLOOKUP(B1593,'Cartes IGN'!$A$1:$D$3233,4,FALSE))</f>
        <v/>
      </c>
      <c r="W1593" s="146" t="str">
        <f>IF(B1593="","",VLOOKUP(B1593,'Cartes IGN'!$A$1:$C$3233,3,FALSE))</f>
        <v/>
      </c>
      <c r="X1593" s="146" t="str">
        <f t="shared" si="24"/>
        <v/>
      </c>
      <c r="Y1593" s="146" t="str">
        <f>IF(X1593="","",VLOOKUP(X1593,Secteur_SQ!$A$1:$B$3870,2,FALSE))</f>
        <v/>
      </c>
      <c r="Z1593" s="146" t="str">
        <f>IF(X1593="","",VLOOKUP(X1593,Secteur_SQ!$A$1:$C$3870,3,FALSE))</f>
        <v/>
      </c>
    </row>
    <row r="1594" spans="1:26">
      <c r="A1594" s="102"/>
      <c r="B1594" s="102"/>
      <c r="C1594" s="102"/>
      <c r="D1594" s="85"/>
      <c r="E1594" s="103"/>
      <c r="F1594" s="104"/>
      <c r="G1594" s="104"/>
      <c r="H1594" s="108"/>
      <c r="I1594" s="104"/>
      <c r="J1594" s="106"/>
      <c r="K1594" s="12"/>
      <c r="L1594" s="107"/>
      <c r="M1594" s="103"/>
      <c r="N1594" s="149"/>
      <c r="O1594" s="89"/>
      <c r="P1594" s="89"/>
      <c r="Q1594" s="89"/>
      <c r="R1594" s="145" t="str">
        <f>IF(A1594="","",VLOOKUP(A1594,Espèces!$A$2:$B$510,2,FALSE))</f>
        <v/>
      </c>
      <c r="S1594" s="146" t="str">
        <f>IF(J1594="","",VLOOKUP(J1594,'code nicheur'!$A$1:$B$16,2,FALSE))</f>
        <v/>
      </c>
      <c r="T1594" s="147" t="str">
        <f>IF(J1594="","",VLOOKUP(J1594,'code nicheur'!$A$1:$C$16,3,FALSE))</f>
        <v/>
      </c>
      <c r="U1594" s="145" t="str">
        <f>IF(B1594="","",VLOOKUP(B1594,'Cartes IGN'!$A$1:$B$3233,2,FALSE))</f>
        <v/>
      </c>
      <c r="V1594" s="147" t="str">
        <f>IF(B1594="","",VLOOKUP(B1594,'Cartes IGN'!$A$1:$D$3233,4,FALSE))</f>
        <v/>
      </c>
      <c r="W1594" s="146" t="str">
        <f>IF(B1594="","",VLOOKUP(B1594,'Cartes IGN'!$A$1:$C$3233,3,FALSE))</f>
        <v/>
      </c>
      <c r="X1594" s="146" t="str">
        <f t="shared" si="24"/>
        <v/>
      </c>
      <c r="Y1594" s="146" t="str">
        <f>IF(X1594="","",VLOOKUP(X1594,Secteur_SQ!$A$1:$B$3870,2,FALSE))</f>
        <v/>
      </c>
      <c r="Z1594" s="146" t="str">
        <f>IF(X1594="","",VLOOKUP(X1594,Secteur_SQ!$A$1:$C$3870,3,FALSE))</f>
        <v/>
      </c>
    </row>
    <row r="1595" spans="1:26">
      <c r="A1595" s="102"/>
      <c r="B1595" s="102"/>
      <c r="C1595" s="102"/>
      <c r="D1595" s="85"/>
      <c r="E1595" s="103"/>
      <c r="F1595" s="104"/>
      <c r="G1595" s="104"/>
      <c r="H1595" s="108"/>
      <c r="I1595" s="104"/>
      <c r="J1595" s="106"/>
      <c r="K1595" s="12"/>
      <c r="L1595" s="107"/>
      <c r="M1595" s="103"/>
      <c r="N1595" s="149"/>
      <c r="O1595" s="89"/>
      <c r="P1595" s="89"/>
      <c r="Q1595" s="89"/>
      <c r="R1595" s="145" t="str">
        <f>IF(A1595="","",VLOOKUP(A1595,Espèces!$A$2:$B$510,2,FALSE))</f>
        <v/>
      </c>
      <c r="S1595" s="146" t="str">
        <f>IF(J1595="","",VLOOKUP(J1595,'code nicheur'!$A$1:$B$16,2,FALSE))</f>
        <v/>
      </c>
      <c r="T1595" s="147" t="str">
        <f>IF(J1595="","",VLOOKUP(J1595,'code nicheur'!$A$1:$C$16,3,FALSE))</f>
        <v/>
      </c>
      <c r="U1595" s="145" t="str">
        <f>IF(B1595="","",VLOOKUP(B1595,'Cartes IGN'!$A$1:$B$3233,2,FALSE))</f>
        <v/>
      </c>
      <c r="V1595" s="147" t="str">
        <f>IF(B1595="","",VLOOKUP(B1595,'Cartes IGN'!$A$1:$D$3233,4,FALSE))</f>
        <v/>
      </c>
      <c r="W1595" s="146" t="str">
        <f>IF(B1595="","",VLOOKUP(B1595,'Cartes IGN'!$A$1:$C$3233,3,FALSE))</f>
        <v/>
      </c>
      <c r="X1595" s="146" t="str">
        <f t="shared" si="24"/>
        <v/>
      </c>
      <c r="Y1595" s="146" t="str">
        <f>IF(X1595="","",VLOOKUP(X1595,Secteur_SQ!$A$1:$B$3870,2,FALSE))</f>
        <v/>
      </c>
      <c r="Z1595" s="146" t="str">
        <f>IF(X1595="","",VLOOKUP(X1595,Secteur_SQ!$A$1:$C$3870,3,FALSE))</f>
        <v/>
      </c>
    </row>
    <row r="1596" spans="1:26">
      <c r="A1596" s="102"/>
      <c r="B1596" s="102"/>
      <c r="C1596" s="102"/>
      <c r="D1596" s="85"/>
      <c r="E1596" s="103"/>
      <c r="F1596" s="104"/>
      <c r="G1596" s="104"/>
      <c r="H1596" s="108"/>
      <c r="I1596" s="104"/>
      <c r="J1596" s="106"/>
      <c r="K1596" s="12"/>
      <c r="L1596" s="107"/>
      <c r="M1596" s="103"/>
      <c r="N1596" s="149"/>
      <c r="O1596" s="89"/>
      <c r="P1596" s="89"/>
      <c r="Q1596" s="89"/>
      <c r="R1596" s="145" t="str">
        <f>IF(A1596="","",VLOOKUP(A1596,Espèces!$A$2:$B$510,2,FALSE))</f>
        <v/>
      </c>
      <c r="S1596" s="146" t="str">
        <f>IF(J1596="","",VLOOKUP(J1596,'code nicheur'!$A$1:$B$16,2,FALSE))</f>
        <v/>
      </c>
      <c r="T1596" s="147" t="str">
        <f>IF(J1596="","",VLOOKUP(J1596,'code nicheur'!$A$1:$C$16,3,FALSE))</f>
        <v/>
      </c>
      <c r="U1596" s="145" t="str">
        <f>IF(B1596="","",VLOOKUP(B1596,'Cartes IGN'!$A$1:$B$3233,2,FALSE))</f>
        <v/>
      </c>
      <c r="V1596" s="147" t="str">
        <f>IF(B1596="","",VLOOKUP(B1596,'Cartes IGN'!$A$1:$D$3233,4,FALSE))</f>
        <v/>
      </c>
      <c r="W1596" s="146" t="str">
        <f>IF(B1596="","",VLOOKUP(B1596,'Cartes IGN'!$A$1:$C$3233,3,FALSE))</f>
        <v/>
      </c>
      <c r="X1596" s="146" t="str">
        <f t="shared" si="24"/>
        <v/>
      </c>
      <c r="Y1596" s="146" t="str">
        <f>IF(X1596="","",VLOOKUP(X1596,Secteur_SQ!$A$1:$B$3870,2,FALSE))</f>
        <v/>
      </c>
      <c r="Z1596" s="146" t="str">
        <f>IF(X1596="","",VLOOKUP(X1596,Secteur_SQ!$A$1:$C$3870,3,FALSE))</f>
        <v/>
      </c>
    </row>
    <row r="1597" spans="1:26">
      <c r="A1597" s="102"/>
      <c r="B1597" s="102"/>
      <c r="C1597" s="102"/>
      <c r="D1597" s="85"/>
      <c r="E1597" s="103"/>
      <c r="F1597" s="104"/>
      <c r="G1597" s="104"/>
      <c r="H1597" s="108"/>
      <c r="I1597" s="104"/>
      <c r="J1597" s="106"/>
      <c r="K1597" s="12"/>
      <c r="L1597" s="107"/>
      <c r="M1597" s="103"/>
      <c r="N1597" s="149"/>
      <c r="O1597" s="89"/>
      <c r="P1597" s="89"/>
      <c r="Q1597" s="89"/>
      <c r="R1597" s="145" t="str">
        <f>IF(A1597="","",VLOOKUP(A1597,Espèces!$A$2:$B$510,2,FALSE))</f>
        <v/>
      </c>
      <c r="S1597" s="146" t="str">
        <f>IF(J1597="","",VLOOKUP(J1597,'code nicheur'!$A$1:$B$16,2,FALSE))</f>
        <v/>
      </c>
      <c r="T1597" s="147" t="str">
        <f>IF(J1597="","",VLOOKUP(J1597,'code nicheur'!$A$1:$C$16,3,FALSE))</f>
        <v/>
      </c>
      <c r="U1597" s="145" t="str">
        <f>IF(B1597="","",VLOOKUP(B1597,'Cartes IGN'!$A$1:$B$3233,2,FALSE))</f>
        <v/>
      </c>
      <c r="V1597" s="147" t="str">
        <f>IF(B1597="","",VLOOKUP(B1597,'Cartes IGN'!$A$1:$D$3233,4,FALSE))</f>
        <v/>
      </c>
      <c r="W1597" s="146" t="str">
        <f>IF(B1597="","",VLOOKUP(B1597,'Cartes IGN'!$A$1:$C$3233,3,FALSE))</f>
        <v/>
      </c>
      <c r="X1597" s="146" t="str">
        <f t="shared" si="24"/>
        <v/>
      </c>
      <c r="Y1597" s="146" t="str">
        <f>IF(X1597="","",VLOOKUP(X1597,Secteur_SQ!$A$1:$B$3870,2,FALSE))</f>
        <v/>
      </c>
      <c r="Z1597" s="146" t="str">
        <f>IF(X1597="","",VLOOKUP(X1597,Secteur_SQ!$A$1:$C$3870,3,FALSE))</f>
        <v/>
      </c>
    </row>
    <row r="1598" spans="1:26">
      <c r="A1598" s="102"/>
      <c r="B1598" s="102"/>
      <c r="C1598" s="102"/>
      <c r="D1598" s="85"/>
      <c r="E1598" s="103"/>
      <c r="F1598" s="104"/>
      <c r="G1598" s="104"/>
      <c r="H1598" s="108"/>
      <c r="I1598" s="104"/>
      <c r="J1598" s="106"/>
      <c r="K1598" s="12"/>
      <c r="L1598" s="107"/>
      <c r="M1598" s="103"/>
      <c r="N1598" s="149"/>
      <c r="O1598" s="89"/>
      <c r="P1598" s="89"/>
      <c r="Q1598" s="89"/>
      <c r="R1598" s="145" t="str">
        <f>IF(A1598="","",VLOOKUP(A1598,Espèces!$A$2:$B$510,2,FALSE))</f>
        <v/>
      </c>
      <c r="S1598" s="146" t="str">
        <f>IF(J1598="","",VLOOKUP(J1598,'code nicheur'!$A$1:$B$16,2,FALSE))</f>
        <v/>
      </c>
      <c r="T1598" s="147" t="str">
        <f>IF(J1598="","",VLOOKUP(J1598,'code nicheur'!$A$1:$C$16,3,FALSE))</f>
        <v/>
      </c>
      <c r="U1598" s="145" t="str">
        <f>IF(B1598="","",VLOOKUP(B1598,'Cartes IGN'!$A$1:$B$3233,2,FALSE))</f>
        <v/>
      </c>
      <c r="V1598" s="147" t="str">
        <f>IF(B1598="","",VLOOKUP(B1598,'Cartes IGN'!$A$1:$D$3233,4,FALSE))</f>
        <v/>
      </c>
      <c r="W1598" s="146" t="str">
        <f>IF(B1598="","",VLOOKUP(B1598,'Cartes IGN'!$A$1:$C$3233,3,FALSE))</f>
        <v/>
      </c>
      <c r="X1598" s="146" t="str">
        <f t="shared" si="24"/>
        <v/>
      </c>
      <c r="Y1598" s="146" t="str">
        <f>IF(X1598="","",VLOOKUP(X1598,Secteur_SQ!$A$1:$B$3870,2,FALSE))</f>
        <v/>
      </c>
      <c r="Z1598" s="146" t="str">
        <f>IF(X1598="","",VLOOKUP(X1598,Secteur_SQ!$A$1:$C$3870,3,FALSE))</f>
        <v/>
      </c>
    </row>
    <row r="1599" spans="1:26">
      <c r="A1599" s="102"/>
      <c r="B1599" s="102"/>
      <c r="C1599" s="102"/>
      <c r="D1599" s="85"/>
      <c r="E1599" s="103"/>
      <c r="F1599" s="104"/>
      <c r="G1599" s="104"/>
      <c r="H1599" s="108"/>
      <c r="I1599" s="104"/>
      <c r="J1599" s="106"/>
      <c r="K1599" s="12"/>
      <c r="L1599" s="107"/>
      <c r="M1599" s="103"/>
      <c r="N1599" s="149"/>
      <c r="O1599" s="89"/>
      <c r="P1599" s="89"/>
      <c r="Q1599" s="89"/>
      <c r="R1599" s="145" t="str">
        <f>IF(A1599="","",VLOOKUP(A1599,Espèces!$A$2:$B$510,2,FALSE))</f>
        <v/>
      </c>
      <c r="S1599" s="146" t="str">
        <f>IF(J1599="","",VLOOKUP(J1599,'code nicheur'!$A$1:$B$16,2,FALSE))</f>
        <v/>
      </c>
      <c r="T1599" s="147" t="str">
        <f>IF(J1599="","",VLOOKUP(J1599,'code nicheur'!$A$1:$C$16,3,FALSE))</f>
        <v/>
      </c>
      <c r="U1599" s="145" t="str">
        <f>IF(B1599="","",VLOOKUP(B1599,'Cartes IGN'!$A$1:$B$3233,2,FALSE))</f>
        <v/>
      </c>
      <c r="V1599" s="147" t="str">
        <f>IF(B1599="","",VLOOKUP(B1599,'Cartes IGN'!$A$1:$D$3233,4,FALSE))</f>
        <v/>
      </c>
      <c r="W1599" s="146" t="str">
        <f>IF(B1599="","",VLOOKUP(B1599,'Cartes IGN'!$A$1:$C$3233,3,FALSE))</f>
        <v/>
      </c>
      <c r="X1599" s="146" t="str">
        <f t="shared" si="24"/>
        <v/>
      </c>
      <c r="Y1599" s="146" t="str">
        <f>IF(X1599="","",VLOOKUP(X1599,Secteur_SQ!$A$1:$B$3870,2,FALSE))</f>
        <v/>
      </c>
      <c r="Z1599" s="146" t="str">
        <f>IF(X1599="","",VLOOKUP(X1599,Secteur_SQ!$A$1:$C$3870,3,FALSE))</f>
        <v/>
      </c>
    </row>
    <row r="1600" spans="1:26">
      <c r="A1600" s="102"/>
      <c r="B1600" s="102"/>
      <c r="C1600" s="102"/>
      <c r="D1600" s="85"/>
      <c r="E1600" s="103"/>
      <c r="F1600" s="104"/>
      <c r="G1600" s="104"/>
      <c r="H1600" s="108"/>
      <c r="I1600" s="104"/>
      <c r="J1600" s="106"/>
      <c r="K1600" s="12"/>
      <c r="L1600" s="107"/>
      <c r="M1600" s="103"/>
      <c r="N1600" s="149"/>
      <c r="O1600" s="89"/>
      <c r="P1600" s="89"/>
      <c r="Q1600" s="89"/>
      <c r="R1600" s="145" t="str">
        <f>IF(A1600="","",VLOOKUP(A1600,Espèces!$A$2:$B$510,2,FALSE))</f>
        <v/>
      </c>
      <c r="S1600" s="146" t="str">
        <f>IF(J1600="","",VLOOKUP(J1600,'code nicheur'!$A$1:$B$16,2,FALSE))</f>
        <v/>
      </c>
      <c r="T1600" s="147" t="str">
        <f>IF(J1600="","",VLOOKUP(J1600,'code nicheur'!$A$1:$C$16,3,FALSE))</f>
        <v/>
      </c>
      <c r="U1600" s="145" t="str">
        <f>IF(B1600="","",VLOOKUP(B1600,'Cartes IGN'!$A$1:$B$3233,2,FALSE))</f>
        <v/>
      </c>
      <c r="V1600" s="147" t="str">
        <f>IF(B1600="","",VLOOKUP(B1600,'Cartes IGN'!$A$1:$D$3233,4,FALSE))</f>
        <v/>
      </c>
      <c r="W1600" s="146" t="str">
        <f>IF(B1600="","",VLOOKUP(B1600,'Cartes IGN'!$A$1:$C$3233,3,FALSE))</f>
        <v/>
      </c>
      <c r="X1600" s="146" t="str">
        <f t="shared" si="24"/>
        <v/>
      </c>
      <c r="Y1600" s="146" t="str">
        <f>IF(X1600="","",VLOOKUP(X1600,Secteur_SQ!$A$1:$B$3870,2,FALSE))</f>
        <v/>
      </c>
      <c r="Z1600" s="146" t="str">
        <f>IF(X1600="","",VLOOKUP(X1600,Secteur_SQ!$A$1:$C$3870,3,FALSE))</f>
        <v/>
      </c>
    </row>
    <row r="1601" spans="1:26">
      <c r="A1601" s="102"/>
      <c r="B1601" s="102"/>
      <c r="C1601" s="102"/>
      <c r="D1601" s="85"/>
      <c r="E1601" s="103"/>
      <c r="F1601" s="104"/>
      <c r="G1601" s="104"/>
      <c r="H1601" s="108"/>
      <c r="I1601" s="104"/>
      <c r="J1601" s="106"/>
      <c r="K1601" s="12"/>
      <c r="L1601" s="107"/>
      <c r="M1601" s="103"/>
      <c r="N1601" s="149"/>
      <c r="O1601" s="89"/>
      <c r="P1601" s="89"/>
      <c r="Q1601" s="89"/>
      <c r="R1601" s="145" t="str">
        <f>IF(A1601="","",VLOOKUP(A1601,Espèces!$A$2:$B$510,2,FALSE))</f>
        <v/>
      </c>
      <c r="S1601" s="146" t="str">
        <f>IF(J1601="","",VLOOKUP(J1601,'code nicheur'!$A$1:$B$16,2,FALSE))</f>
        <v/>
      </c>
      <c r="T1601" s="147" t="str">
        <f>IF(J1601="","",VLOOKUP(J1601,'code nicheur'!$A$1:$C$16,3,FALSE))</f>
        <v/>
      </c>
      <c r="U1601" s="145" t="str">
        <f>IF(B1601="","",VLOOKUP(B1601,'Cartes IGN'!$A$1:$B$3233,2,FALSE))</f>
        <v/>
      </c>
      <c r="V1601" s="147" t="str">
        <f>IF(B1601="","",VLOOKUP(B1601,'Cartes IGN'!$A$1:$D$3233,4,FALSE))</f>
        <v/>
      </c>
      <c r="W1601" s="146" t="str">
        <f>IF(B1601="","",VLOOKUP(B1601,'Cartes IGN'!$A$1:$C$3233,3,FALSE))</f>
        <v/>
      </c>
      <c r="X1601" s="146" t="str">
        <f t="shared" si="24"/>
        <v/>
      </c>
      <c r="Y1601" s="146" t="str">
        <f>IF(X1601="","",VLOOKUP(X1601,Secteur_SQ!$A$1:$B$3870,2,FALSE))</f>
        <v/>
      </c>
      <c r="Z1601" s="146" t="str">
        <f>IF(X1601="","",VLOOKUP(X1601,Secteur_SQ!$A$1:$C$3870,3,FALSE))</f>
        <v/>
      </c>
    </row>
    <row r="1602" spans="1:26">
      <c r="A1602" s="102"/>
      <c r="B1602" s="102"/>
      <c r="C1602" s="102"/>
      <c r="D1602" s="85"/>
      <c r="E1602" s="103"/>
      <c r="F1602" s="104"/>
      <c r="G1602" s="104"/>
      <c r="H1602" s="108"/>
      <c r="I1602" s="104"/>
      <c r="J1602" s="106"/>
      <c r="K1602" s="12"/>
      <c r="L1602" s="107"/>
      <c r="M1602" s="103"/>
      <c r="N1602" s="149"/>
      <c r="O1602" s="89"/>
      <c r="P1602" s="89"/>
      <c r="Q1602" s="89"/>
      <c r="R1602" s="145" t="str">
        <f>IF(A1602="","",VLOOKUP(A1602,Espèces!$A$2:$B$510,2,FALSE))</f>
        <v/>
      </c>
      <c r="S1602" s="146" t="str">
        <f>IF(J1602="","",VLOOKUP(J1602,'code nicheur'!$A$1:$B$16,2,FALSE))</f>
        <v/>
      </c>
      <c r="T1602" s="147" t="str">
        <f>IF(J1602="","",VLOOKUP(J1602,'code nicheur'!$A$1:$C$16,3,FALSE))</f>
        <v/>
      </c>
      <c r="U1602" s="145" t="str">
        <f>IF(B1602="","",VLOOKUP(B1602,'Cartes IGN'!$A$1:$B$3233,2,FALSE))</f>
        <v/>
      </c>
      <c r="V1602" s="147" t="str">
        <f>IF(B1602="","",VLOOKUP(B1602,'Cartes IGN'!$A$1:$D$3233,4,FALSE))</f>
        <v/>
      </c>
      <c r="W1602" s="146" t="str">
        <f>IF(B1602="","",VLOOKUP(B1602,'Cartes IGN'!$A$1:$C$3233,3,FALSE))</f>
        <v/>
      </c>
      <c r="X1602" s="146" t="str">
        <f t="shared" si="24"/>
        <v/>
      </c>
      <c r="Y1602" s="146" t="str">
        <f>IF(X1602="","",VLOOKUP(X1602,Secteur_SQ!$A$1:$B$3870,2,FALSE))</f>
        <v/>
      </c>
      <c r="Z1602" s="146" t="str">
        <f>IF(X1602="","",VLOOKUP(X1602,Secteur_SQ!$A$1:$C$3870,3,FALSE))</f>
        <v/>
      </c>
    </row>
    <row r="1603" spans="1:26">
      <c r="A1603" s="102"/>
      <c r="B1603" s="102"/>
      <c r="C1603" s="102"/>
      <c r="D1603" s="85"/>
      <c r="E1603" s="103"/>
      <c r="F1603" s="104"/>
      <c r="G1603" s="104"/>
      <c r="H1603" s="108"/>
      <c r="I1603" s="104"/>
      <c r="J1603" s="106"/>
      <c r="K1603" s="12"/>
      <c r="L1603" s="107"/>
      <c r="M1603" s="103"/>
      <c r="N1603" s="149"/>
      <c r="O1603" s="89"/>
      <c r="P1603" s="89"/>
      <c r="Q1603" s="89"/>
      <c r="R1603" s="145" t="str">
        <f>IF(A1603="","",VLOOKUP(A1603,Espèces!$A$2:$B$510,2,FALSE))</f>
        <v/>
      </c>
      <c r="S1603" s="146" t="str">
        <f>IF(J1603="","",VLOOKUP(J1603,'code nicheur'!$A$1:$B$16,2,FALSE))</f>
        <v/>
      </c>
      <c r="T1603" s="147" t="str">
        <f>IF(J1603="","",VLOOKUP(J1603,'code nicheur'!$A$1:$C$16,3,FALSE))</f>
        <v/>
      </c>
      <c r="U1603" s="145" t="str">
        <f>IF(B1603="","",VLOOKUP(B1603,'Cartes IGN'!$A$1:$B$3233,2,FALSE))</f>
        <v/>
      </c>
      <c r="V1603" s="147" t="str">
        <f>IF(B1603="","",VLOOKUP(B1603,'Cartes IGN'!$A$1:$D$3233,4,FALSE))</f>
        <v/>
      </c>
      <c r="W1603" s="146" t="str">
        <f>IF(B1603="","",VLOOKUP(B1603,'Cartes IGN'!$A$1:$C$3233,3,FALSE))</f>
        <v/>
      </c>
      <c r="X1603" s="146" t="str">
        <f t="shared" si="24"/>
        <v/>
      </c>
      <c r="Y1603" s="146" t="str">
        <f>IF(X1603="","",VLOOKUP(X1603,Secteur_SQ!$A$1:$B$3870,2,FALSE))</f>
        <v/>
      </c>
      <c r="Z1603" s="146" t="str">
        <f>IF(X1603="","",VLOOKUP(X1603,Secteur_SQ!$A$1:$C$3870,3,FALSE))</f>
        <v/>
      </c>
    </row>
    <row r="1604" spans="1:26">
      <c r="A1604" s="102"/>
      <c r="B1604" s="102"/>
      <c r="C1604" s="102"/>
      <c r="D1604" s="85"/>
      <c r="E1604" s="103"/>
      <c r="F1604" s="104"/>
      <c r="G1604" s="104"/>
      <c r="H1604" s="108"/>
      <c r="I1604" s="104"/>
      <c r="J1604" s="106"/>
      <c r="K1604" s="12"/>
      <c r="L1604" s="107"/>
      <c r="M1604" s="103"/>
      <c r="N1604" s="149"/>
      <c r="O1604" s="89"/>
      <c r="P1604" s="89"/>
      <c r="Q1604" s="89"/>
      <c r="R1604" s="145" t="str">
        <f>IF(A1604="","",VLOOKUP(A1604,Espèces!$A$2:$B$510,2,FALSE))</f>
        <v/>
      </c>
      <c r="S1604" s="146" t="str">
        <f>IF(J1604="","",VLOOKUP(J1604,'code nicheur'!$A$1:$B$16,2,FALSE))</f>
        <v/>
      </c>
      <c r="T1604" s="147" t="str">
        <f>IF(J1604="","",VLOOKUP(J1604,'code nicheur'!$A$1:$C$16,3,FALSE))</f>
        <v/>
      </c>
      <c r="U1604" s="145" t="str">
        <f>IF(B1604="","",VLOOKUP(B1604,'Cartes IGN'!$A$1:$B$3233,2,FALSE))</f>
        <v/>
      </c>
      <c r="V1604" s="147" t="str">
        <f>IF(B1604="","",VLOOKUP(B1604,'Cartes IGN'!$A$1:$D$3233,4,FALSE))</f>
        <v/>
      </c>
      <c r="W1604" s="146" t="str">
        <f>IF(B1604="","",VLOOKUP(B1604,'Cartes IGN'!$A$1:$C$3233,3,FALSE))</f>
        <v/>
      </c>
      <c r="X1604" s="146" t="str">
        <f t="shared" si="24"/>
        <v/>
      </c>
      <c r="Y1604" s="146" t="str">
        <f>IF(X1604="","",VLOOKUP(X1604,Secteur_SQ!$A$1:$B$3870,2,FALSE))</f>
        <v/>
      </c>
      <c r="Z1604" s="146" t="str">
        <f>IF(X1604="","",VLOOKUP(X1604,Secteur_SQ!$A$1:$C$3870,3,FALSE))</f>
        <v/>
      </c>
    </row>
    <row r="1605" spans="1:26">
      <c r="A1605" s="102"/>
      <c r="B1605" s="102"/>
      <c r="C1605" s="102"/>
      <c r="D1605" s="85"/>
      <c r="E1605" s="103"/>
      <c r="F1605" s="104"/>
      <c r="G1605" s="104"/>
      <c r="H1605" s="108"/>
      <c r="I1605" s="104"/>
      <c r="J1605" s="106"/>
      <c r="K1605" s="12"/>
      <c r="L1605" s="107"/>
      <c r="M1605" s="103"/>
      <c r="N1605" s="149"/>
      <c r="O1605" s="89"/>
      <c r="P1605" s="89"/>
      <c r="Q1605" s="89"/>
      <c r="R1605" s="145" t="str">
        <f>IF(A1605="","",VLOOKUP(A1605,Espèces!$A$2:$B$510,2,FALSE))</f>
        <v/>
      </c>
      <c r="S1605" s="146" t="str">
        <f>IF(J1605="","",VLOOKUP(J1605,'code nicheur'!$A$1:$B$16,2,FALSE))</f>
        <v/>
      </c>
      <c r="T1605" s="147" t="str">
        <f>IF(J1605="","",VLOOKUP(J1605,'code nicheur'!$A$1:$C$16,3,FALSE))</f>
        <v/>
      </c>
      <c r="U1605" s="145" t="str">
        <f>IF(B1605="","",VLOOKUP(B1605,'Cartes IGN'!$A$1:$B$3233,2,FALSE))</f>
        <v/>
      </c>
      <c r="V1605" s="147" t="str">
        <f>IF(B1605="","",VLOOKUP(B1605,'Cartes IGN'!$A$1:$D$3233,4,FALSE))</f>
        <v/>
      </c>
      <c r="W1605" s="146" t="str">
        <f>IF(B1605="","",VLOOKUP(B1605,'Cartes IGN'!$A$1:$C$3233,3,FALSE))</f>
        <v/>
      </c>
      <c r="X1605" s="146" t="str">
        <f t="shared" si="24"/>
        <v/>
      </c>
      <c r="Y1605" s="146" t="str">
        <f>IF(X1605="","",VLOOKUP(X1605,Secteur_SQ!$A$1:$B$3870,2,FALSE))</f>
        <v/>
      </c>
      <c r="Z1605" s="146" t="str">
        <f>IF(X1605="","",VLOOKUP(X1605,Secteur_SQ!$A$1:$C$3870,3,FALSE))</f>
        <v/>
      </c>
    </row>
    <row r="1606" spans="1:26">
      <c r="A1606" s="102"/>
      <c r="B1606" s="102"/>
      <c r="C1606" s="102"/>
      <c r="D1606" s="85"/>
      <c r="E1606" s="103"/>
      <c r="F1606" s="104"/>
      <c r="G1606" s="104"/>
      <c r="H1606" s="108"/>
      <c r="I1606" s="104"/>
      <c r="J1606" s="106"/>
      <c r="K1606" s="12"/>
      <c r="L1606" s="107"/>
      <c r="M1606" s="103"/>
      <c r="N1606" s="149"/>
      <c r="O1606" s="89"/>
      <c r="P1606" s="89"/>
      <c r="Q1606" s="89"/>
      <c r="R1606" s="145" t="str">
        <f>IF(A1606="","",VLOOKUP(A1606,Espèces!$A$2:$B$510,2,FALSE))</f>
        <v/>
      </c>
      <c r="S1606" s="146" t="str">
        <f>IF(J1606="","",VLOOKUP(J1606,'code nicheur'!$A$1:$B$16,2,FALSE))</f>
        <v/>
      </c>
      <c r="T1606" s="147" t="str">
        <f>IF(J1606="","",VLOOKUP(J1606,'code nicheur'!$A$1:$C$16,3,FALSE))</f>
        <v/>
      </c>
      <c r="U1606" s="145" t="str">
        <f>IF(B1606="","",VLOOKUP(B1606,'Cartes IGN'!$A$1:$B$3233,2,FALSE))</f>
        <v/>
      </c>
      <c r="V1606" s="147" t="str">
        <f>IF(B1606="","",VLOOKUP(B1606,'Cartes IGN'!$A$1:$D$3233,4,FALSE))</f>
        <v/>
      </c>
      <c r="W1606" s="146" t="str">
        <f>IF(B1606="","",VLOOKUP(B1606,'Cartes IGN'!$A$1:$C$3233,3,FALSE))</f>
        <v/>
      </c>
      <c r="X1606" s="146" t="str">
        <f t="shared" si="24"/>
        <v/>
      </c>
      <c r="Y1606" s="146" t="str">
        <f>IF(X1606="","",VLOOKUP(X1606,Secteur_SQ!$A$1:$B$3870,2,FALSE))</f>
        <v/>
      </c>
      <c r="Z1606" s="146" t="str">
        <f>IF(X1606="","",VLOOKUP(X1606,Secteur_SQ!$A$1:$C$3870,3,FALSE))</f>
        <v/>
      </c>
    </row>
    <row r="1607" spans="1:26">
      <c r="A1607" s="102"/>
      <c r="B1607" s="102"/>
      <c r="C1607" s="102"/>
      <c r="D1607" s="85"/>
      <c r="E1607" s="103"/>
      <c r="F1607" s="104"/>
      <c r="G1607" s="104"/>
      <c r="H1607" s="108"/>
      <c r="I1607" s="104"/>
      <c r="J1607" s="106"/>
      <c r="K1607" s="12"/>
      <c r="L1607" s="107"/>
      <c r="M1607" s="103"/>
      <c r="N1607" s="149"/>
      <c r="O1607" s="89"/>
      <c r="P1607" s="89"/>
      <c r="Q1607" s="89"/>
      <c r="R1607" s="145" t="str">
        <f>IF(A1607="","",VLOOKUP(A1607,Espèces!$A$2:$B$510,2,FALSE))</f>
        <v/>
      </c>
      <c r="S1607" s="146" t="str">
        <f>IF(J1607="","",VLOOKUP(J1607,'code nicheur'!$A$1:$B$16,2,FALSE))</f>
        <v/>
      </c>
      <c r="T1607" s="147" t="str">
        <f>IF(J1607="","",VLOOKUP(J1607,'code nicheur'!$A$1:$C$16,3,FALSE))</f>
        <v/>
      </c>
      <c r="U1607" s="145" t="str">
        <f>IF(B1607="","",VLOOKUP(B1607,'Cartes IGN'!$A$1:$B$3233,2,FALSE))</f>
        <v/>
      </c>
      <c r="V1607" s="147" t="str">
        <f>IF(B1607="","",VLOOKUP(B1607,'Cartes IGN'!$A$1:$D$3233,4,FALSE))</f>
        <v/>
      </c>
      <c r="W1607" s="146" t="str">
        <f>IF(B1607="","",VLOOKUP(B1607,'Cartes IGN'!$A$1:$C$3233,3,FALSE))</f>
        <v/>
      </c>
      <c r="X1607" s="146" t="str">
        <f t="shared" si="24"/>
        <v/>
      </c>
      <c r="Y1607" s="146" t="str">
        <f>IF(X1607="","",VLOOKUP(X1607,Secteur_SQ!$A$1:$B$3870,2,FALSE))</f>
        <v/>
      </c>
      <c r="Z1607" s="146" t="str">
        <f>IF(X1607="","",VLOOKUP(X1607,Secteur_SQ!$A$1:$C$3870,3,FALSE))</f>
        <v/>
      </c>
    </row>
    <row r="1608" spans="1:26">
      <c r="A1608" s="102"/>
      <c r="B1608" s="102"/>
      <c r="C1608" s="102"/>
      <c r="D1608" s="85"/>
      <c r="E1608" s="103"/>
      <c r="F1608" s="104"/>
      <c r="G1608" s="104"/>
      <c r="H1608" s="108"/>
      <c r="I1608" s="104"/>
      <c r="J1608" s="106"/>
      <c r="K1608" s="12"/>
      <c r="L1608" s="107"/>
      <c r="M1608" s="103"/>
      <c r="N1608" s="149"/>
      <c r="O1608" s="89"/>
      <c r="P1608" s="89"/>
      <c r="Q1608" s="89"/>
      <c r="R1608" s="145" t="str">
        <f>IF(A1608="","",VLOOKUP(A1608,Espèces!$A$2:$B$510,2,FALSE))</f>
        <v/>
      </c>
      <c r="S1608" s="146" t="str">
        <f>IF(J1608="","",VLOOKUP(J1608,'code nicheur'!$A$1:$B$16,2,FALSE))</f>
        <v/>
      </c>
      <c r="T1608" s="147" t="str">
        <f>IF(J1608="","",VLOOKUP(J1608,'code nicheur'!$A$1:$C$16,3,FALSE))</f>
        <v/>
      </c>
      <c r="U1608" s="145" t="str">
        <f>IF(B1608="","",VLOOKUP(B1608,'Cartes IGN'!$A$1:$B$3233,2,FALSE))</f>
        <v/>
      </c>
      <c r="V1608" s="147" t="str">
        <f>IF(B1608="","",VLOOKUP(B1608,'Cartes IGN'!$A$1:$D$3233,4,FALSE))</f>
        <v/>
      </c>
      <c r="W1608" s="146" t="str">
        <f>IF(B1608="","",VLOOKUP(B1608,'Cartes IGN'!$A$1:$C$3233,3,FALSE))</f>
        <v/>
      </c>
      <c r="X1608" s="146" t="str">
        <f t="shared" si="24"/>
        <v/>
      </c>
      <c r="Y1608" s="146" t="str">
        <f>IF(X1608="","",VLOOKUP(X1608,Secteur_SQ!$A$1:$B$3870,2,FALSE))</f>
        <v/>
      </c>
      <c r="Z1608" s="146" t="str">
        <f>IF(X1608="","",VLOOKUP(X1608,Secteur_SQ!$A$1:$C$3870,3,FALSE))</f>
        <v/>
      </c>
    </row>
    <row r="1609" spans="1:26">
      <c r="A1609" s="102"/>
      <c r="B1609" s="102"/>
      <c r="C1609" s="102"/>
      <c r="D1609" s="85"/>
      <c r="E1609" s="103"/>
      <c r="F1609" s="104"/>
      <c r="G1609" s="104"/>
      <c r="H1609" s="108"/>
      <c r="I1609" s="104"/>
      <c r="J1609" s="106"/>
      <c r="K1609" s="12"/>
      <c r="L1609" s="107"/>
      <c r="M1609" s="103"/>
      <c r="N1609" s="149"/>
      <c r="O1609" s="89"/>
      <c r="P1609" s="89"/>
      <c r="Q1609" s="89"/>
      <c r="R1609" s="145" t="str">
        <f>IF(A1609="","",VLOOKUP(A1609,Espèces!$A$2:$B$510,2,FALSE))</f>
        <v/>
      </c>
      <c r="S1609" s="146" t="str">
        <f>IF(J1609="","",VLOOKUP(J1609,'code nicheur'!$A$1:$B$16,2,FALSE))</f>
        <v/>
      </c>
      <c r="T1609" s="147" t="str">
        <f>IF(J1609="","",VLOOKUP(J1609,'code nicheur'!$A$1:$C$16,3,FALSE))</f>
        <v/>
      </c>
      <c r="U1609" s="145" t="str">
        <f>IF(B1609="","",VLOOKUP(B1609,'Cartes IGN'!$A$1:$B$3233,2,FALSE))</f>
        <v/>
      </c>
      <c r="V1609" s="147" t="str">
        <f>IF(B1609="","",VLOOKUP(B1609,'Cartes IGN'!$A$1:$D$3233,4,FALSE))</f>
        <v/>
      </c>
      <c r="W1609" s="146" t="str">
        <f>IF(B1609="","",VLOOKUP(B1609,'Cartes IGN'!$A$1:$C$3233,3,FALSE))</f>
        <v/>
      </c>
      <c r="X1609" s="146" t="str">
        <f t="shared" si="24"/>
        <v/>
      </c>
      <c r="Y1609" s="146" t="str">
        <f>IF(X1609="","",VLOOKUP(X1609,Secteur_SQ!$A$1:$B$3870,2,FALSE))</f>
        <v/>
      </c>
      <c r="Z1609" s="146" t="str">
        <f>IF(X1609="","",VLOOKUP(X1609,Secteur_SQ!$A$1:$C$3870,3,FALSE))</f>
        <v/>
      </c>
    </row>
    <row r="1610" spans="1:26">
      <c r="A1610" s="102"/>
      <c r="B1610" s="102"/>
      <c r="C1610" s="102"/>
      <c r="D1610" s="85"/>
      <c r="E1610" s="103"/>
      <c r="F1610" s="104"/>
      <c r="G1610" s="104"/>
      <c r="H1610" s="108"/>
      <c r="I1610" s="104"/>
      <c r="J1610" s="106"/>
      <c r="K1610" s="12"/>
      <c r="L1610" s="107"/>
      <c r="M1610" s="103"/>
      <c r="N1610" s="149"/>
      <c r="O1610" s="89"/>
      <c r="P1610" s="89"/>
      <c r="Q1610" s="89"/>
      <c r="R1610" s="145" t="str">
        <f>IF(A1610="","",VLOOKUP(A1610,Espèces!$A$2:$B$510,2,FALSE))</f>
        <v/>
      </c>
      <c r="S1610" s="146" t="str">
        <f>IF(J1610="","",VLOOKUP(J1610,'code nicheur'!$A$1:$B$16,2,FALSE))</f>
        <v/>
      </c>
      <c r="T1610" s="147" t="str">
        <f>IF(J1610="","",VLOOKUP(J1610,'code nicheur'!$A$1:$C$16,3,FALSE))</f>
        <v/>
      </c>
      <c r="U1610" s="145" t="str">
        <f>IF(B1610="","",VLOOKUP(B1610,'Cartes IGN'!$A$1:$B$3233,2,FALSE))</f>
        <v/>
      </c>
      <c r="V1610" s="147" t="str">
        <f>IF(B1610="","",VLOOKUP(B1610,'Cartes IGN'!$A$1:$D$3233,4,FALSE))</f>
        <v/>
      </c>
      <c r="W1610" s="146" t="str">
        <f>IF(B1610="","",VLOOKUP(B1610,'Cartes IGN'!$A$1:$C$3233,3,FALSE))</f>
        <v/>
      </c>
      <c r="X1610" s="146" t="str">
        <f t="shared" si="24"/>
        <v/>
      </c>
      <c r="Y1610" s="146" t="str">
        <f>IF(X1610="","",VLOOKUP(X1610,Secteur_SQ!$A$1:$B$3870,2,FALSE))</f>
        <v/>
      </c>
      <c r="Z1610" s="146" t="str">
        <f>IF(X1610="","",VLOOKUP(X1610,Secteur_SQ!$A$1:$C$3870,3,FALSE))</f>
        <v/>
      </c>
    </row>
    <row r="1611" spans="1:26">
      <c r="A1611" s="102"/>
      <c r="B1611" s="102"/>
      <c r="C1611" s="102"/>
      <c r="D1611" s="85"/>
      <c r="E1611" s="103"/>
      <c r="F1611" s="104"/>
      <c r="G1611" s="104"/>
      <c r="H1611" s="108"/>
      <c r="I1611" s="104"/>
      <c r="J1611" s="106"/>
      <c r="K1611" s="12"/>
      <c r="L1611" s="107"/>
      <c r="M1611" s="103"/>
      <c r="N1611" s="149"/>
      <c r="O1611" s="89"/>
      <c r="P1611" s="89"/>
      <c r="Q1611" s="89"/>
      <c r="R1611" s="145" t="str">
        <f>IF(A1611="","",VLOOKUP(A1611,Espèces!$A$2:$B$510,2,FALSE))</f>
        <v/>
      </c>
      <c r="S1611" s="146" t="str">
        <f>IF(J1611="","",VLOOKUP(J1611,'code nicheur'!$A$1:$B$16,2,FALSE))</f>
        <v/>
      </c>
      <c r="T1611" s="147" t="str">
        <f>IF(J1611="","",VLOOKUP(J1611,'code nicheur'!$A$1:$C$16,3,FALSE))</f>
        <v/>
      </c>
      <c r="U1611" s="145" t="str">
        <f>IF(B1611="","",VLOOKUP(B1611,'Cartes IGN'!$A$1:$B$3233,2,FALSE))</f>
        <v/>
      </c>
      <c r="V1611" s="147" t="str">
        <f>IF(B1611="","",VLOOKUP(B1611,'Cartes IGN'!$A$1:$D$3233,4,FALSE))</f>
        <v/>
      </c>
      <c r="W1611" s="146" t="str">
        <f>IF(B1611="","",VLOOKUP(B1611,'Cartes IGN'!$A$1:$C$3233,3,FALSE))</f>
        <v/>
      </c>
      <c r="X1611" s="146" t="str">
        <f t="shared" si="24"/>
        <v/>
      </c>
      <c r="Y1611" s="146" t="str">
        <f>IF(X1611="","",VLOOKUP(X1611,Secteur_SQ!$A$1:$B$3870,2,FALSE))</f>
        <v/>
      </c>
      <c r="Z1611" s="146" t="str">
        <f>IF(X1611="","",VLOOKUP(X1611,Secteur_SQ!$A$1:$C$3870,3,FALSE))</f>
        <v/>
      </c>
    </row>
    <row r="1612" spans="1:26">
      <c r="A1612" s="102"/>
      <c r="B1612" s="102"/>
      <c r="C1612" s="102"/>
      <c r="D1612" s="85"/>
      <c r="E1612" s="103"/>
      <c r="F1612" s="104"/>
      <c r="G1612" s="104"/>
      <c r="H1612" s="108"/>
      <c r="I1612" s="104"/>
      <c r="J1612" s="106"/>
      <c r="K1612" s="12"/>
      <c r="L1612" s="107"/>
      <c r="M1612" s="103"/>
      <c r="N1612" s="149"/>
      <c r="O1612" s="89"/>
      <c r="P1612" s="89"/>
      <c r="Q1612" s="89"/>
      <c r="R1612" s="145" t="str">
        <f>IF(A1612="","",VLOOKUP(A1612,Espèces!$A$2:$B$510,2,FALSE))</f>
        <v/>
      </c>
      <c r="S1612" s="146" t="str">
        <f>IF(J1612="","",VLOOKUP(J1612,'code nicheur'!$A$1:$B$16,2,FALSE))</f>
        <v/>
      </c>
      <c r="T1612" s="147" t="str">
        <f>IF(J1612="","",VLOOKUP(J1612,'code nicheur'!$A$1:$C$16,3,FALSE))</f>
        <v/>
      </c>
      <c r="U1612" s="145" t="str">
        <f>IF(B1612="","",VLOOKUP(B1612,'Cartes IGN'!$A$1:$B$3233,2,FALSE))</f>
        <v/>
      </c>
      <c r="V1612" s="147" t="str">
        <f>IF(B1612="","",VLOOKUP(B1612,'Cartes IGN'!$A$1:$D$3233,4,FALSE))</f>
        <v/>
      </c>
      <c r="W1612" s="146" t="str">
        <f>IF(B1612="","",VLOOKUP(B1612,'Cartes IGN'!$A$1:$C$3233,3,FALSE))</f>
        <v/>
      </c>
      <c r="X1612" s="146" t="str">
        <f t="shared" si="24"/>
        <v/>
      </c>
      <c r="Y1612" s="146" t="str">
        <f>IF(X1612="","",VLOOKUP(X1612,Secteur_SQ!$A$1:$B$3870,2,FALSE))</f>
        <v/>
      </c>
      <c r="Z1612" s="146" t="str">
        <f>IF(X1612="","",VLOOKUP(X1612,Secteur_SQ!$A$1:$C$3870,3,FALSE))</f>
        <v/>
      </c>
    </row>
    <row r="1613" spans="1:26">
      <c r="A1613" s="102"/>
      <c r="B1613" s="102"/>
      <c r="C1613" s="102"/>
      <c r="D1613" s="85"/>
      <c r="E1613" s="103"/>
      <c r="F1613" s="104"/>
      <c r="G1613" s="104"/>
      <c r="H1613" s="108"/>
      <c r="I1613" s="104"/>
      <c r="J1613" s="106"/>
      <c r="K1613" s="12"/>
      <c r="L1613" s="107"/>
      <c r="M1613" s="103"/>
      <c r="N1613" s="149"/>
      <c r="O1613" s="89"/>
      <c r="P1613" s="89"/>
      <c r="Q1613" s="89"/>
      <c r="R1613" s="145" t="str">
        <f>IF(A1613="","",VLOOKUP(A1613,Espèces!$A$2:$B$510,2,FALSE))</f>
        <v/>
      </c>
      <c r="S1613" s="146" t="str">
        <f>IF(J1613="","",VLOOKUP(J1613,'code nicheur'!$A$1:$B$16,2,FALSE))</f>
        <v/>
      </c>
      <c r="T1613" s="147" t="str">
        <f>IF(J1613="","",VLOOKUP(J1613,'code nicheur'!$A$1:$C$16,3,FALSE))</f>
        <v/>
      </c>
      <c r="U1613" s="145" t="str">
        <f>IF(B1613="","",VLOOKUP(B1613,'Cartes IGN'!$A$1:$B$3233,2,FALSE))</f>
        <v/>
      </c>
      <c r="V1613" s="147" t="str">
        <f>IF(B1613="","",VLOOKUP(B1613,'Cartes IGN'!$A$1:$D$3233,4,FALSE))</f>
        <v/>
      </c>
      <c r="W1613" s="146" t="str">
        <f>IF(B1613="","",VLOOKUP(B1613,'Cartes IGN'!$A$1:$C$3233,3,FALSE))</f>
        <v/>
      </c>
      <c r="X1613" s="146" t="str">
        <f t="shared" si="24"/>
        <v/>
      </c>
      <c r="Y1613" s="146" t="str">
        <f>IF(X1613="","",VLOOKUP(X1613,Secteur_SQ!$A$1:$B$3870,2,FALSE))</f>
        <v/>
      </c>
      <c r="Z1613" s="146" t="str">
        <f>IF(X1613="","",VLOOKUP(X1613,Secteur_SQ!$A$1:$C$3870,3,FALSE))</f>
        <v/>
      </c>
    </row>
    <row r="1614" spans="1:26">
      <c r="A1614" s="102"/>
      <c r="B1614" s="102"/>
      <c r="C1614" s="102"/>
      <c r="D1614" s="85"/>
      <c r="E1614" s="103"/>
      <c r="F1614" s="104"/>
      <c r="G1614" s="104"/>
      <c r="H1614" s="108"/>
      <c r="I1614" s="104"/>
      <c r="J1614" s="106"/>
      <c r="K1614" s="12"/>
      <c r="L1614" s="107"/>
      <c r="M1614" s="103"/>
      <c r="N1614" s="149"/>
      <c r="O1614" s="89"/>
      <c r="P1614" s="89"/>
      <c r="Q1614" s="89"/>
      <c r="R1614" s="145" t="str">
        <f>IF(A1614="","",VLOOKUP(A1614,Espèces!$A$2:$B$510,2,FALSE))</f>
        <v/>
      </c>
      <c r="S1614" s="146" t="str">
        <f>IF(J1614="","",VLOOKUP(J1614,'code nicheur'!$A$1:$B$16,2,FALSE))</f>
        <v/>
      </c>
      <c r="T1614" s="147" t="str">
        <f>IF(J1614="","",VLOOKUP(J1614,'code nicheur'!$A$1:$C$16,3,FALSE))</f>
        <v/>
      </c>
      <c r="U1614" s="145" t="str">
        <f>IF(B1614="","",VLOOKUP(B1614,'Cartes IGN'!$A$1:$B$3233,2,FALSE))</f>
        <v/>
      </c>
      <c r="V1614" s="147" t="str">
        <f>IF(B1614="","",VLOOKUP(B1614,'Cartes IGN'!$A$1:$D$3233,4,FALSE))</f>
        <v/>
      </c>
      <c r="W1614" s="146" t="str">
        <f>IF(B1614="","",VLOOKUP(B1614,'Cartes IGN'!$A$1:$C$3233,3,FALSE))</f>
        <v/>
      </c>
      <c r="X1614" s="146" t="str">
        <f t="shared" si="24"/>
        <v/>
      </c>
      <c r="Y1614" s="146" t="str">
        <f>IF(X1614="","",VLOOKUP(X1614,Secteur_SQ!$A$1:$B$3870,2,FALSE))</f>
        <v/>
      </c>
      <c r="Z1614" s="146" t="str">
        <f>IF(X1614="","",VLOOKUP(X1614,Secteur_SQ!$A$1:$C$3870,3,FALSE))</f>
        <v/>
      </c>
    </row>
    <row r="1615" spans="1:26">
      <c r="A1615" s="102"/>
      <c r="B1615" s="102"/>
      <c r="C1615" s="102"/>
      <c r="D1615" s="85"/>
      <c r="E1615" s="103"/>
      <c r="F1615" s="104"/>
      <c r="G1615" s="104"/>
      <c r="H1615" s="108"/>
      <c r="I1615" s="104"/>
      <c r="J1615" s="106"/>
      <c r="K1615" s="12"/>
      <c r="L1615" s="107"/>
      <c r="M1615" s="103"/>
      <c r="N1615" s="149"/>
      <c r="O1615" s="89"/>
      <c r="P1615" s="89"/>
      <c r="Q1615" s="89"/>
      <c r="R1615" s="145" t="str">
        <f>IF(A1615="","",VLOOKUP(A1615,Espèces!$A$2:$B$510,2,FALSE))</f>
        <v/>
      </c>
      <c r="S1615" s="146" t="str">
        <f>IF(J1615="","",VLOOKUP(J1615,'code nicheur'!$A$1:$B$16,2,FALSE))</f>
        <v/>
      </c>
      <c r="T1615" s="147" t="str">
        <f>IF(J1615="","",VLOOKUP(J1615,'code nicheur'!$A$1:$C$16,3,FALSE))</f>
        <v/>
      </c>
      <c r="U1615" s="145" t="str">
        <f>IF(B1615="","",VLOOKUP(B1615,'Cartes IGN'!$A$1:$B$3233,2,FALSE))</f>
        <v/>
      </c>
      <c r="V1615" s="147" t="str">
        <f>IF(B1615="","",VLOOKUP(B1615,'Cartes IGN'!$A$1:$D$3233,4,FALSE))</f>
        <v/>
      </c>
      <c r="W1615" s="146" t="str">
        <f>IF(B1615="","",VLOOKUP(B1615,'Cartes IGN'!$A$1:$C$3233,3,FALSE))</f>
        <v/>
      </c>
      <c r="X1615" s="146" t="str">
        <f t="shared" si="24"/>
        <v/>
      </c>
      <c r="Y1615" s="146" t="str">
        <f>IF(X1615="","",VLOOKUP(X1615,Secteur_SQ!$A$1:$B$3870,2,FALSE))</f>
        <v/>
      </c>
      <c r="Z1615" s="146" t="str">
        <f>IF(X1615="","",VLOOKUP(X1615,Secteur_SQ!$A$1:$C$3870,3,FALSE))</f>
        <v/>
      </c>
    </row>
    <row r="1616" spans="1:26">
      <c r="A1616" s="102"/>
      <c r="B1616" s="102"/>
      <c r="C1616" s="102"/>
      <c r="D1616" s="85"/>
      <c r="E1616" s="103"/>
      <c r="F1616" s="104"/>
      <c r="G1616" s="104"/>
      <c r="H1616" s="108"/>
      <c r="I1616" s="104"/>
      <c r="J1616" s="106"/>
      <c r="K1616" s="12"/>
      <c r="L1616" s="107"/>
      <c r="M1616" s="103"/>
      <c r="N1616" s="149"/>
      <c r="O1616" s="89"/>
      <c r="P1616" s="89"/>
      <c r="Q1616" s="89"/>
      <c r="R1616" s="145" t="str">
        <f>IF(A1616="","",VLOOKUP(A1616,Espèces!$A$2:$B$510,2,FALSE))</f>
        <v/>
      </c>
      <c r="S1616" s="146" t="str">
        <f>IF(J1616="","",VLOOKUP(J1616,'code nicheur'!$A$1:$B$16,2,FALSE))</f>
        <v/>
      </c>
      <c r="T1616" s="147" t="str">
        <f>IF(J1616="","",VLOOKUP(J1616,'code nicheur'!$A$1:$C$16,3,FALSE))</f>
        <v/>
      </c>
      <c r="U1616" s="145" t="str">
        <f>IF(B1616="","",VLOOKUP(B1616,'Cartes IGN'!$A$1:$B$3233,2,FALSE))</f>
        <v/>
      </c>
      <c r="V1616" s="147" t="str">
        <f>IF(B1616="","",VLOOKUP(B1616,'Cartes IGN'!$A$1:$D$3233,4,FALSE))</f>
        <v/>
      </c>
      <c r="W1616" s="146" t="str">
        <f>IF(B1616="","",VLOOKUP(B1616,'Cartes IGN'!$A$1:$C$3233,3,FALSE))</f>
        <v/>
      </c>
      <c r="X1616" s="146" t="str">
        <f t="shared" si="24"/>
        <v/>
      </c>
      <c r="Y1616" s="146" t="str">
        <f>IF(X1616="","",VLOOKUP(X1616,Secteur_SQ!$A$1:$B$3870,2,FALSE))</f>
        <v/>
      </c>
      <c r="Z1616" s="146" t="str">
        <f>IF(X1616="","",VLOOKUP(X1616,Secteur_SQ!$A$1:$C$3870,3,FALSE))</f>
        <v/>
      </c>
    </row>
    <row r="1617" spans="1:26">
      <c r="A1617" s="102"/>
      <c r="B1617" s="102"/>
      <c r="C1617" s="102"/>
      <c r="D1617" s="85"/>
      <c r="E1617" s="103"/>
      <c r="F1617" s="104"/>
      <c r="G1617" s="104"/>
      <c r="H1617" s="108"/>
      <c r="I1617" s="104"/>
      <c r="J1617" s="106"/>
      <c r="K1617" s="12"/>
      <c r="L1617" s="107"/>
      <c r="M1617" s="103"/>
      <c r="N1617" s="149"/>
      <c r="O1617" s="89"/>
      <c r="P1617" s="89"/>
      <c r="Q1617" s="89"/>
      <c r="R1617" s="145" t="str">
        <f>IF(A1617="","",VLOOKUP(A1617,Espèces!$A$2:$B$510,2,FALSE))</f>
        <v/>
      </c>
      <c r="S1617" s="146" t="str">
        <f>IF(J1617="","",VLOOKUP(J1617,'code nicheur'!$A$1:$B$16,2,FALSE))</f>
        <v/>
      </c>
      <c r="T1617" s="147" t="str">
        <f>IF(J1617="","",VLOOKUP(J1617,'code nicheur'!$A$1:$C$16,3,FALSE))</f>
        <v/>
      </c>
      <c r="U1617" s="145" t="str">
        <f>IF(B1617="","",VLOOKUP(B1617,'Cartes IGN'!$A$1:$B$3233,2,FALSE))</f>
        <v/>
      </c>
      <c r="V1617" s="147" t="str">
        <f>IF(B1617="","",VLOOKUP(B1617,'Cartes IGN'!$A$1:$D$3233,4,FALSE))</f>
        <v/>
      </c>
      <c r="W1617" s="146" t="str">
        <f>IF(B1617="","",VLOOKUP(B1617,'Cartes IGN'!$A$1:$C$3233,3,FALSE))</f>
        <v/>
      </c>
      <c r="X1617" s="146" t="str">
        <f t="shared" si="24"/>
        <v/>
      </c>
      <c r="Y1617" s="146" t="str">
        <f>IF(X1617="","",VLOOKUP(X1617,Secteur_SQ!$A$1:$B$3870,2,FALSE))</f>
        <v/>
      </c>
      <c r="Z1617" s="146" t="str">
        <f>IF(X1617="","",VLOOKUP(X1617,Secteur_SQ!$A$1:$C$3870,3,FALSE))</f>
        <v/>
      </c>
    </row>
    <row r="1618" spans="1:26">
      <c r="A1618" s="102"/>
      <c r="B1618" s="102"/>
      <c r="C1618" s="102"/>
      <c r="D1618" s="85"/>
      <c r="E1618" s="103"/>
      <c r="F1618" s="104"/>
      <c r="G1618" s="104"/>
      <c r="H1618" s="108"/>
      <c r="I1618" s="104"/>
      <c r="J1618" s="106"/>
      <c r="K1618" s="12"/>
      <c r="L1618" s="107"/>
      <c r="M1618" s="103"/>
      <c r="N1618" s="149"/>
      <c r="O1618" s="89"/>
      <c r="P1618" s="89"/>
      <c r="Q1618" s="89"/>
      <c r="R1618" s="145" t="str">
        <f>IF(A1618="","",VLOOKUP(A1618,Espèces!$A$2:$B$510,2,FALSE))</f>
        <v/>
      </c>
      <c r="S1618" s="146" t="str">
        <f>IF(J1618="","",VLOOKUP(J1618,'code nicheur'!$A$1:$B$16,2,FALSE))</f>
        <v/>
      </c>
      <c r="T1618" s="147" t="str">
        <f>IF(J1618="","",VLOOKUP(J1618,'code nicheur'!$A$1:$C$16,3,FALSE))</f>
        <v/>
      </c>
      <c r="U1618" s="145" t="str">
        <f>IF(B1618="","",VLOOKUP(B1618,'Cartes IGN'!$A$1:$B$3233,2,FALSE))</f>
        <v/>
      </c>
      <c r="V1618" s="147" t="str">
        <f>IF(B1618="","",VLOOKUP(B1618,'Cartes IGN'!$A$1:$D$3233,4,FALSE))</f>
        <v/>
      </c>
      <c r="W1618" s="146" t="str">
        <f>IF(B1618="","",VLOOKUP(B1618,'Cartes IGN'!$A$1:$C$3233,3,FALSE))</f>
        <v/>
      </c>
      <c r="X1618" s="146" t="str">
        <f t="shared" si="24"/>
        <v/>
      </c>
      <c r="Y1618" s="146" t="str">
        <f>IF(X1618="","",VLOOKUP(X1618,Secteur_SQ!$A$1:$B$3870,2,FALSE))</f>
        <v/>
      </c>
      <c r="Z1618" s="146" t="str">
        <f>IF(X1618="","",VLOOKUP(X1618,Secteur_SQ!$A$1:$C$3870,3,FALSE))</f>
        <v/>
      </c>
    </row>
    <row r="1619" spans="1:26">
      <c r="A1619" s="102"/>
      <c r="B1619" s="102"/>
      <c r="C1619" s="102"/>
      <c r="D1619" s="85"/>
      <c r="E1619" s="103"/>
      <c r="F1619" s="104"/>
      <c r="G1619" s="104"/>
      <c r="H1619" s="108"/>
      <c r="I1619" s="104"/>
      <c r="J1619" s="106"/>
      <c r="K1619" s="12"/>
      <c r="L1619" s="107"/>
      <c r="M1619" s="103"/>
      <c r="N1619" s="149"/>
      <c r="O1619" s="89"/>
      <c r="P1619" s="89"/>
      <c r="Q1619" s="89"/>
      <c r="R1619" s="145" t="str">
        <f>IF(A1619="","",VLOOKUP(A1619,Espèces!$A$2:$B$510,2,FALSE))</f>
        <v/>
      </c>
      <c r="S1619" s="146" t="str">
        <f>IF(J1619="","",VLOOKUP(J1619,'code nicheur'!$A$1:$B$16,2,FALSE))</f>
        <v/>
      </c>
      <c r="T1619" s="147" t="str">
        <f>IF(J1619="","",VLOOKUP(J1619,'code nicheur'!$A$1:$C$16,3,FALSE))</f>
        <v/>
      </c>
      <c r="U1619" s="145" t="str">
        <f>IF(B1619="","",VLOOKUP(B1619,'Cartes IGN'!$A$1:$B$3233,2,FALSE))</f>
        <v/>
      </c>
      <c r="V1619" s="147" t="str">
        <f>IF(B1619="","",VLOOKUP(B1619,'Cartes IGN'!$A$1:$D$3233,4,FALSE))</f>
        <v/>
      </c>
      <c r="W1619" s="146" t="str">
        <f>IF(B1619="","",VLOOKUP(B1619,'Cartes IGN'!$A$1:$C$3233,3,FALSE))</f>
        <v/>
      </c>
      <c r="X1619" s="146" t="str">
        <f t="shared" si="24"/>
        <v/>
      </c>
      <c r="Y1619" s="146" t="str">
        <f>IF(X1619="","",VLOOKUP(X1619,Secteur_SQ!$A$1:$B$3870,2,FALSE))</f>
        <v/>
      </c>
      <c r="Z1619" s="146" t="str">
        <f>IF(X1619="","",VLOOKUP(X1619,Secteur_SQ!$A$1:$C$3870,3,FALSE))</f>
        <v/>
      </c>
    </row>
    <row r="1620" spans="1:26">
      <c r="A1620" s="102"/>
      <c r="B1620" s="102"/>
      <c r="C1620" s="102"/>
      <c r="D1620" s="85"/>
      <c r="E1620" s="103"/>
      <c r="F1620" s="104"/>
      <c r="G1620" s="104"/>
      <c r="H1620" s="108"/>
      <c r="I1620" s="104"/>
      <c r="J1620" s="106"/>
      <c r="K1620" s="12"/>
      <c r="L1620" s="107"/>
      <c r="M1620" s="103"/>
      <c r="N1620" s="149"/>
      <c r="O1620" s="89"/>
      <c r="P1620" s="89"/>
      <c r="Q1620" s="89"/>
      <c r="R1620" s="145" t="str">
        <f>IF(A1620="","",VLOOKUP(A1620,Espèces!$A$2:$B$510,2,FALSE))</f>
        <v/>
      </c>
      <c r="S1620" s="146" t="str">
        <f>IF(J1620="","",VLOOKUP(J1620,'code nicheur'!$A$1:$B$16,2,FALSE))</f>
        <v/>
      </c>
      <c r="T1620" s="147" t="str">
        <f>IF(J1620="","",VLOOKUP(J1620,'code nicheur'!$A$1:$C$16,3,FALSE))</f>
        <v/>
      </c>
      <c r="U1620" s="145" t="str">
        <f>IF(B1620="","",VLOOKUP(B1620,'Cartes IGN'!$A$1:$B$3233,2,FALSE))</f>
        <v/>
      </c>
      <c r="V1620" s="147" t="str">
        <f>IF(B1620="","",VLOOKUP(B1620,'Cartes IGN'!$A$1:$D$3233,4,FALSE))</f>
        <v/>
      </c>
      <c r="W1620" s="146" t="str">
        <f>IF(B1620="","",VLOOKUP(B1620,'Cartes IGN'!$A$1:$C$3233,3,FALSE))</f>
        <v/>
      </c>
      <c r="X1620" s="146" t="str">
        <f t="shared" si="24"/>
        <v/>
      </c>
      <c r="Y1620" s="146" t="str">
        <f>IF(X1620="","",VLOOKUP(X1620,Secteur_SQ!$A$1:$B$3870,2,FALSE))</f>
        <v/>
      </c>
      <c r="Z1620" s="146" t="str">
        <f>IF(X1620="","",VLOOKUP(X1620,Secteur_SQ!$A$1:$C$3870,3,FALSE))</f>
        <v/>
      </c>
    </row>
    <row r="1621" spans="1:26">
      <c r="A1621" s="102"/>
      <c r="B1621" s="102"/>
      <c r="C1621" s="102"/>
      <c r="D1621" s="85"/>
      <c r="E1621" s="103"/>
      <c r="F1621" s="104"/>
      <c r="G1621" s="104"/>
      <c r="H1621" s="108"/>
      <c r="I1621" s="104"/>
      <c r="J1621" s="106"/>
      <c r="K1621" s="12"/>
      <c r="L1621" s="107"/>
      <c r="M1621" s="103"/>
      <c r="N1621" s="149"/>
      <c r="O1621" s="89"/>
      <c r="P1621" s="89"/>
      <c r="Q1621" s="89"/>
      <c r="R1621" s="145" t="str">
        <f>IF(A1621="","",VLOOKUP(A1621,Espèces!$A$2:$B$510,2,FALSE))</f>
        <v/>
      </c>
      <c r="S1621" s="146" t="str">
        <f>IF(J1621="","",VLOOKUP(J1621,'code nicheur'!$A$1:$B$16,2,FALSE))</f>
        <v/>
      </c>
      <c r="T1621" s="147" t="str">
        <f>IF(J1621="","",VLOOKUP(J1621,'code nicheur'!$A$1:$C$16,3,FALSE))</f>
        <v/>
      </c>
      <c r="U1621" s="145" t="str">
        <f>IF(B1621="","",VLOOKUP(B1621,'Cartes IGN'!$A$1:$B$3233,2,FALSE))</f>
        <v/>
      </c>
      <c r="V1621" s="147" t="str">
        <f>IF(B1621="","",VLOOKUP(B1621,'Cartes IGN'!$A$1:$D$3233,4,FALSE))</f>
        <v/>
      </c>
      <c r="W1621" s="146" t="str">
        <f>IF(B1621="","",VLOOKUP(B1621,'Cartes IGN'!$A$1:$C$3233,3,FALSE))</f>
        <v/>
      </c>
      <c r="X1621" s="146" t="str">
        <f t="shared" si="24"/>
        <v/>
      </c>
      <c r="Y1621" s="146" t="str">
        <f>IF(X1621="","",VLOOKUP(X1621,Secteur_SQ!$A$1:$B$3870,2,FALSE))</f>
        <v/>
      </c>
      <c r="Z1621" s="146" t="str">
        <f>IF(X1621="","",VLOOKUP(X1621,Secteur_SQ!$A$1:$C$3870,3,FALSE))</f>
        <v/>
      </c>
    </row>
    <row r="1622" spans="1:26">
      <c r="A1622" s="102"/>
      <c r="B1622" s="102"/>
      <c r="C1622" s="102"/>
      <c r="D1622" s="85"/>
      <c r="E1622" s="103"/>
      <c r="F1622" s="104"/>
      <c r="G1622" s="104"/>
      <c r="H1622" s="108"/>
      <c r="I1622" s="104"/>
      <c r="J1622" s="106"/>
      <c r="K1622" s="12"/>
      <c r="L1622" s="107"/>
      <c r="M1622" s="103"/>
      <c r="N1622" s="149"/>
      <c r="O1622" s="89"/>
      <c r="P1622" s="89"/>
      <c r="Q1622" s="89"/>
      <c r="R1622" s="145" t="str">
        <f>IF(A1622="","",VLOOKUP(A1622,Espèces!$A$2:$B$510,2,FALSE))</f>
        <v/>
      </c>
      <c r="S1622" s="146" t="str">
        <f>IF(J1622="","",VLOOKUP(J1622,'code nicheur'!$A$1:$B$16,2,FALSE))</f>
        <v/>
      </c>
      <c r="T1622" s="147" t="str">
        <f>IF(J1622="","",VLOOKUP(J1622,'code nicheur'!$A$1:$C$16,3,FALSE))</f>
        <v/>
      </c>
      <c r="U1622" s="145" t="str">
        <f>IF(B1622="","",VLOOKUP(B1622,'Cartes IGN'!$A$1:$B$3233,2,FALSE))</f>
        <v/>
      </c>
      <c r="V1622" s="147" t="str">
        <f>IF(B1622="","",VLOOKUP(B1622,'Cartes IGN'!$A$1:$D$3233,4,FALSE))</f>
        <v/>
      </c>
      <c r="W1622" s="146" t="str">
        <f>IF(B1622="","",VLOOKUP(B1622,'Cartes IGN'!$A$1:$C$3233,3,FALSE))</f>
        <v/>
      </c>
      <c r="X1622" s="146" t="str">
        <f t="shared" si="24"/>
        <v/>
      </c>
      <c r="Y1622" s="146" t="str">
        <f>IF(X1622="","",VLOOKUP(X1622,Secteur_SQ!$A$1:$B$3870,2,FALSE))</f>
        <v/>
      </c>
      <c r="Z1622" s="146" t="str">
        <f>IF(X1622="","",VLOOKUP(X1622,Secteur_SQ!$A$1:$C$3870,3,FALSE))</f>
        <v/>
      </c>
    </row>
    <row r="1623" spans="1:26">
      <c r="A1623" s="102"/>
      <c r="B1623" s="102"/>
      <c r="C1623" s="102"/>
      <c r="D1623" s="85"/>
      <c r="E1623" s="103"/>
      <c r="F1623" s="104"/>
      <c r="G1623" s="104"/>
      <c r="H1623" s="108"/>
      <c r="I1623" s="104"/>
      <c r="J1623" s="106"/>
      <c r="K1623" s="12"/>
      <c r="L1623" s="107"/>
      <c r="M1623" s="103"/>
      <c r="N1623" s="149"/>
      <c r="O1623" s="89"/>
      <c r="P1623" s="89"/>
      <c r="Q1623" s="89"/>
      <c r="R1623" s="145" t="str">
        <f>IF(A1623="","",VLOOKUP(A1623,Espèces!$A$2:$B$510,2,FALSE))</f>
        <v/>
      </c>
      <c r="S1623" s="146" t="str">
        <f>IF(J1623="","",VLOOKUP(J1623,'code nicheur'!$A$1:$B$16,2,FALSE))</f>
        <v/>
      </c>
      <c r="T1623" s="147" t="str">
        <f>IF(J1623="","",VLOOKUP(J1623,'code nicheur'!$A$1:$C$16,3,FALSE))</f>
        <v/>
      </c>
      <c r="U1623" s="145" t="str">
        <f>IF(B1623="","",VLOOKUP(B1623,'Cartes IGN'!$A$1:$B$3233,2,FALSE))</f>
        <v/>
      </c>
      <c r="V1623" s="147" t="str">
        <f>IF(B1623="","",VLOOKUP(B1623,'Cartes IGN'!$A$1:$D$3233,4,FALSE))</f>
        <v/>
      </c>
      <c r="W1623" s="146" t="str">
        <f>IF(B1623="","",VLOOKUP(B1623,'Cartes IGN'!$A$1:$C$3233,3,FALSE))</f>
        <v/>
      </c>
      <c r="X1623" s="146" t="str">
        <f t="shared" si="24"/>
        <v/>
      </c>
      <c r="Y1623" s="146" t="str">
        <f>IF(X1623="","",VLOOKUP(X1623,Secteur_SQ!$A$1:$B$3870,2,FALSE))</f>
        <v/>
      </c>
      <c r="Z1623" s="146" t="str">
        <f>IF(X1623="","",VLOOKUP(X1623,Secteur_SQ!$A$1:$C$3870,3,FALSE))</f>
        <v/>
      </c>
    </row>
    <row r="1624" spans="1:26">
      <c r="A1624" s="102"/>
      <c r="B1624" s="102"/>
      <c r="C1624" s="102"/>
      <c r="D1624" s="85"/>
      <c r="E1624" s="103"/>
      <c r="F1624" s="104"/>
      <c r="G1624" s="104"/>
      <c r="H1624" s="108"/>
      <c r="I1624" s="104"/>
      <c r="J1624" s="106"/>
      <c r="K1624" s="12"/>
      <c r="L1624" s="107"/>
      <c r="M1624" s="103"/>
      <c r="N1624" s="149"/>
      <c r="O1624" s="89"/>
      <c r="P1624" s="89"/>
      <c r="Q1624" s="89"/>
      <c r="R1624" s="145" t="str">
        <f>IF(A1624="","",VLOOKUP(A1624,Espèces!$A$2:$B$510,2,FALSE))</f>
        <v/>
      </c>
      <c r="S1624" s="146" t="str">
        <f>IF(J1624="","",VLOOKUP(J1624,'code nicheur'!$A$1:$B$16,2,FALSE))</f>
        <v/>
      </c>
      <c r="T1624" s="147" t="str">
        <f>IF(J1624="","",VLOOKUP(J1624,'code nicheur'!$A$1:$C$16,3,FALSE))</f>
        <v/>
      </c>
      <c r="U1624" s="145" t="str">
        <f>IF(B1624="","",VLOOKUP(B1624,'Cartes IGN'!$A$1:$B$3233,2,FALSE))</f>
        <v/>
      </c>
      <c r="V1624" s="147" t="str">
        <f>IF(B1624="","",VLOOKUP(B1624,'Cartes IGN'!$A$1:$D$3233,4,FALSE))</f>
        <v/>
      </c>
      <c r="W1624" s="146" t="str">
        <f>IF(B1624="","",VLOOKUP(B1624,'Cartes IGN'!$A$1:$C$3233,3,FALSE))</f>
        <v/>
      </c>
      <c r="X1624" s="146" t="str">
        <f t="shared" si="24"/>
        <v/>
      </c>
      <c r="Y1624" s="146" t="str">
        <f>IF(X1624="","",VLOOKUP(X1624,Secteur_SQ!$A$1:$B$3870,2,FALSE))</f>
        <v/>
      </c>
      <c r="Z1624" s="146" t="str">
        <f>IF(X1624="","",VLOOKUP(X1624,Secteur_SQ!$A$1:$C$3870,3,FALSE))</f>
        <v/>
      </c>
    </row>
    <row r="1625" spans="1:26">
      <c r="A1625" s="102"/>
      <c r="B1625" s="102"/>
      <c r="C1625" s="102"/>
      <c r="D1625" s="85"/>
      <c r="E1625" s="103"/>
      <c r="F1625" s="104"/>
      <c r="G1625" s="104"/>
      <c r="H1625" s="108"/>
      <c r="I1625" s="104"/>
      <c r="J1625" s="106"/>
      <c r="K1625" s="12"/>
      <c r="L1625" s="107"/>
      <c r="M1625" s="103"/>
      <c r="N1625" s="149"/>
      <c r="O1625" s="89"/>
      <c r="P1625" s="89"/>
      <c r="Q1625" s="89"/>
      <c r="R1625" s="145" t="str">
        <f>IF(A1625="","",VLOOKUP(A1625,Espèces!$A$2:$B$510,2,FALSE))</f>
        <v/>
      </c>
      <c r="S1625" s="146" t="str">
        <f>IF(J1625="","",VLOOKUP(J1625,'code nicheur'!$A$1:$B$16,2,FALSE))</f>
        <v/>
      </c>
      <c r="T1625" s="147" t="str">
        <f>IF(J1625="","",VLOOKUP(J1625,'code nicheur'!$A$1:$C$16,3,FALSE))</f>
        <v/>
      </c>
      <c r="U1625" s="145" t="str">
        <f>IF(B1625="","",VLOOKUP(B1625,'Cartes IGN'!$A$1:$B$3233,2,FALSE))</f>
        <v/>
      </c>
      <c r="V1625" s="147" t="str">
        <f>IF(B1625="","",VLOOKUP(B1625,'Cartes IGN'!$A$1:$D$3233,4,FALSE))</f>
        <v/>
      </c>
      <c r="W1625" s="146" t="str">
        <f>IF(B1625="","",VLOOKUP(B1625,'Cartes IGN'!$A$1:$C$3233,3,FALSE))</f>
        <v/>
      </c>
      <c r="X1625" s="146" t="str">
        <f t="shared" si="24"/>
        <v/>
      </c>
      <c r="Y1625" s="146" t="str">
        <f>IF(X1625="","",VLOOKUP(X1625,Secteur_SQ!$A$1:$B$3870,2,FALSE))</f>
        <v/>
      </c>
      <c r="Z1625" s="146" t="str">
        <f>IF(X1625="","",VLOOKUP(X1625,Secteur_SQ!$A$1:$C$3870,3,FALSE))</f>
        <v/>
      </c>
    </row>
    <row r="1626" spans="1:26">
      <c r="A1626" s="102"/>
      <c r="B1626" s="102"/>
      <c r="C1626" s="102"/>
      <c r="D1626" s="85"/>
      <c r="E1626" s="103"/>
      <c r="F1626" s="104"/>
      <c r="G1626" s="104"/>
      <c r="H1626" s="108"/>
      <c r="I1626" s="104"/>
      <c r="J1626" s="106"/>
      <c r="K1626" s="12"/>
      <c r="L1626" s="107"/>
      <c r="M1626" s="103"/>
      <c r="N1626" s="149"/>
      <c r="O1626" s="89"/>
      <c r="P1626" s="89"/>
      <c r="Q1626" s="89"/>
      <c r="R1626" s="145" t="str">
        <f>IF(A1626="","",VLOOKUP(A1626,Espèces!$A$2:$B$510,2,FALSE))</f>
        <v/>
      </c>
      <c r="S1626" s="146" t="str">
        <f>IF(J1626="","",VLOOKUP(J1626,'code nicheur'!$A$1:$B$16,2,FALSE))</f>
        <v/>
      </c>
      <c r="T1626" s="147" t="str">
        <f>IF(J1626="","",VLOOKUP(J1626,'code nicheur'!$A$1:$C$16,3,FALSE))</f>
        <v/>
      </c>
      <c r="U1626" s="145" t="str">
        <f>IF(B1626="","",VLOOKUP(B1626,'Cartes IGN'!$A$1:$B$3233,2,FALSE))</f>
        <v/>
      </c>
      <c r="V1626" s="147" t="str">
        <f>IF(B1626="","",VLOOKUP(B1626,'Cartes IGN'!$A$1:$D$3233,4,FALSE))</f>
        <v/>
      </c>
      <c r="W1626" s="146" t="str">
        <f>IF(B1626="","",VLOOKUP(B1626,'Cartes IGN'!$A$1:$C$3233,3,FALSE))</f>
        <v/>
      </c>
      <c r="X1626" s="146" t="str">
        <f t="shared" ref="X1626:X1689" si="25">IF(F1626="","",D1626&amp;"-"&amp;F1626)</f>
        <v/>
      </c>
      <c r="Y1626" s="146" t="str">
        <f>IF(X1626="","",VLOOKUP(X1626,Secteur_SQ!$A$1:$B$3870,2,FALSE))</f>
        <v/>
      </c>
      <c r="Z1626" s="146" t="str">
        <f>IF(X1626="","",VLOOKUP(X1626,Secteur_SQ!$A$1:$C$3870,3,FALSE))</f>
        <v/>
      </c>
    </row>
    <row r="1627" spans="1:26">
      <c r="A1627" s="102"/>
      <c r="B1627" s="102"/>
      <c r="C1627" s="102"/>
      <c r="D1627" s="85"/>
      <c r="E1627" s="103"/>
      <c r="F1627" s="104"/>
      <c r="G1627" s="104"/>
      <c r="H1627" s="108"/>
      <c r="I1627" s="104"/>
      <c r="J1627" s="106"/>
      <c r="K1627" s="12"/>
      <c r="L1627" s="107"/>
      <c r="M1627" s="103"/>
      <c r="N1627" s="149"/>
      <c r="O1627" s="89"/>
      <c r="P1627" s="89"/>
      <c r="Q1627" s="89"/>
      <c r="R1627" s="145" t="str">
        <f>IF(A1627="","",VLOOKUP(A1627,Espèces!$A$2:$B$510,2,FALSE))</f>
        <v/>
      </c>
      <c r="S1627" s="146" t="str">
        <f>IF(J1627="","",VLOOKUP(J1627,'code nicheur'!$A$1:$B$16,2,FALSE))</f>
        <v/>
      </c>
      <c r="T1627" s="147" t="str">
        <f>IF(J1627="","",VLOOKUP(J1627,'code nicheur'!$A$1:$C$16,3,FALSE))</f>
        <v/>
      </c>
      <c r="U1627" s="145" t="str">
        <f>IF(B1627="","",VLOOKUP(B1627,'Cartes IGN'!$A$1:$B$3233,2,FALSE))</f>
        <v/>
      </c>
      <c r="V1627" s="147" t="str">
        <f>IF(B1627="","",VLOOKUP(B1627,'Cartes IGN'!$A$1:$D$3233,4,FALSE))</f>
        <v/>
      </c>
      <c r="W1627" s="146" t="str">
        <f>IF(B1627="","",VLOOKUP(B1627,'Cartes IGN'!$A$1:$C$3233,3,FALSE))</f>
        <v/>
      </c>
      <c r="X1627" s="146" t="str">
        <f t="shared" si="25"/>
        <v/>
      </c>
      <c r="Y1627" s="146" t="str">
        <f>IF(X1627="","",VLOOKUP(X1627,Secteur_SQ!$A$1:$B$3870,2,FALSE))</f>
        <v/>
      </c>
      <c r="Z1627" s="146" t="str">
        <f>IF(X1627="","",VLOOKUP(X1627,Secteur_SQ!$A$1:$C$3870,3,FALSE))</f>
        <v/>
      </c>
    </row>
    <row r="1628" spans="1:26">
      <c r="A1628" s="102"/>
      <c r="B1628" s="102"/>
      <c r="C1628" s="102"/>
      <c r="D1628" s="85"/>
      <c r="E1628" s="103"/>
      <c r="F1628" s="104"/>
      <c r="G1628" s="104"/>
      <c r="H1628" s="108"/>
      <c r="I1628" s="104"/>
      <c r="J1628" s="106"/>
      <c r="K1628" s="12"/>
      <c r="L1628" s="107"/>
      <c r="M1628" s="103"/>
      <c r="N1628" s="149"/>
      <c r="O1628" s="89"/>
      <c r="P1628" s="89"/>
      <c r="Q1628" s="89"/>
      <c r="R1628" s="145" t="str">
        <f>IF(A1628="","",VLOOKUP(A1628,Espèces!$A$2:$B$510,2,FALSE))</f>
        <v/>
      </c>
      <c r="S1628" s="146" t="str">
        <f>IF(J1628="","",VLOOKUP(J1628,'code nicheur'!$A$1:$B$16,2,FALSE))</f>
        <v/>
      </c>
      <c r="T1628" s="147" t="str">
        <f>IF(J1628="","",VLOOKUP(J1628,'code nicheur'!$A$1:$C$16,3,FALSE))</f>
        <v/>
      </c>
      <c r="U1628" s="145" t="str">
        <f>IF(B1628="","",VLOOKUP(B1628,'Cartes IGN'!$A$1:$B$3233,2,FALSE))</f>
        <v/>
      </c>
      <c r="V1628" s="147" t="str">
        <f>IF(B1628="","",VLOOKUP(B1628,'Cartes IGN'!$A$1:$D$3233,4,FALSE))</f>
        <v/>
      </c>
      <c r="W1628" s="146" t="str">
        <f>IF(B1628="","",VLOOKUP(B1628,'Cartes IGN'!$A$1:$C$3233,3,FALSE))</f>
        <v/>
      </c>
      <c r="X1628" s="146" t="str">
        <f t="shared" si="25"/>
        <v/>
      </c>
      <c r="Y1628" s="146" t="str">
        <f>IF(X1628="","",VLOOKUP(X1628,Secteur_SQ!$A$1:$B$3870,2,FALSE))</f>
        <v/>
      </c>
      <c r="Z1628" s="146" t="str">
        <f>IF(X1628="","",VLOOKUP(X1628,Secteur_SQ!$A$1:$C$3870,3,FALSE))</f>
        <v/>
      </c>
    </row>
    <row r="1629" spans="1:26">
      <c r="A1629" s="102"/>
      <c r="B1629" s="102"/>
      <c r="C1629" s="102"/>
      <c r="D1629" s="85"/>
      <c r="E1629" s="103"/>
      <c r="F1629" s="104"/>
      <c r="G1629" s="104"/>
      <c r="H1629" s="108"/>
      <c r="I1629" s="104"/>
      <c r="J1629" s="106"/>
      <c r="K1629" s="12"/>
      <c r="L1629" s="107"/>
      <c r="M1629" s="103"/>
      <c r="N1629" s="149"/>
      <c r="O1629" s="89"/>
      <c r="P1629" s="89"/>
      <c r="Q1629" s="89"/>
      <c r="R1629" s="145" t="str">
        <f>IF(A1629="","",VLOOKUP(A1629,Espèces!$A$2:$B$510,2,FALSE))</f>
        <v/>
      </c>
      <c r="S1629" s="146" t="str">
        <f>IF(J1629="","",VLOOKUP(J1629,'code nicheur'!$A$1:$B$16,2,FALSE))</f>
        <v/>
      </c>
      <c r="T1629" s="147" t="str">
        <f>IF(J1629="","",VLOOKUP(J1629,'code nicheur'!$A$1:$C$16,3,FALSE))</f>
        <v/>
      </c>
      <c r="U1629" s="145" t="str">
        <f>IF(B1629="","",VLOOKUP(B1629,'Cartes IGN'!$A$1:$B$3233,2,FALSE))</f>
        <v/>
      </c>
      <c r="V1629" s="147" t="str">
        <f>IF(B1629="","",VLOOKUP(B1629,'Cartes IGN'!$A$1:$D$3233,4,FALSE))</f>
        <v/>
      </c>
      <c r="W1629" s="146" t="str">
        <f>IF(B1629="","",VLOOKUP(B1629,'Cartes IGN'!$A$1:$C$3233,3,FALSE))</f>
        <v/>
      </c>
      <c r="X1629" s="146" t="str">
        <f t="shared" si="25"/>
        <v/>
      </c>
      <c r="Y1629" s="146" t="str">
        <f>IF(X1629="","",VLOOKUP(X1629,Secteur_SQ!$A$1:$B$3870,2,FALSE))</f>
        <v/>
      </c>
      <c r="Z1629" s="146" t="str">
        <f>IF(X1629="","",VLOOKUP(X1629,Secteur_SQ!$A$1:$C$3870,3,FALSE))</f>
        <v/>
      </c>
    </row>
    <row r="1630" spans="1:26">
      <c r="A1630" s="102"/>
      <c r="B1630" s="102"/>
      <c r="C1630" s="102"/>
      <c r="D1630" s="85"/>
      <c r="E1630" s="103"/>
      <c r="F1630" s="104"/>
      <c r="G1630" s="104"/>
      <c r="H1630" s="108"/>
      <c r="I1630" s="104"/>
      <c r="J1630" s="106"/>
      <c r="K1630" s="12"/>
      <c r="L1630" s="107"/>
      <c r="M1630" s="103"/>
      <c r="N1630" s="149"/>
      <c r="O1630" s="89"/>
      <c r="P1630" s="89"/>
      <c r="Q1630" s="89"/>
      <c r="R1630" s="145" t="str">
        <f>IF(A1630="","",VLOOKUP(A1630,Espèces!$A$2:$B$510,2,FALSE))</f>
        <v/>
      </c>
      <c r="S1630" s="146" t="str">
        <f>IF(J1630="","",VLOOKUP(J1630,'code nicheur'!$A$1:$B$16,2,FALSE))</f>
        <v/>
      </c>
      <c r="T1630" s="147" t="str">
        <f>IF(J1630="","",VLOOKUP(J1630,'code nicheur'!$A$1:$C$16,3,FALSE))</f>
        <v/>
      </c>
      <c r="U1630" s="145" t="str">
        <f>IF(B1630="","",VLOOKUP(B1630,'Cartes IGN'!$A$1:$B$3233,2,FALSE))</f>
        <v/>
      </c>
      <c r="V1630" s="147" t="str">
        <f>IF(B1630="","",VLOOKUP(B1630,'Cartes IGN'!$A$1:$D$3233,4,FALSE))</f>
        <v/>
      </c>
      <c r="W1630" s="146" t="str">
        <f>IF(B1630="","",VLOOKUP(B1630,'Cartes IGN'!$A$1:$C$3233,3,FALSE))</f>
        <v/>
      </c>
      <c r="X1630" s="146" t="str">
        <f t="shared" si="25"/>
        <v/>
      </c>
      <c r="Y1630" s="146" t="str">
        <f>IF(X1630="","",VLOOKUP(X1630,Secteur_SQ!$A$1:$B$3870,2,FALSE))</f>
        <v/>
      </c>
      <c r="Z1630" s="146" t="str">
        <f>IF(X1630="","",VLOOKUP(X1630,Secteur_SQ!$A$1:$C$3870,3,FALSE))</f>
        <v/>
      </c>
    </row>
    <row r="1631" spans="1:26">
      <c r="A1631" s="102"/>
      <c r="B1631" s="102"/>
      <c r="C1631" s="102"/>
      <c r="D1631" s="85"/>
      <c r="E1631" s="103"/>
      <c r="F1631" s="104"/>
      <c r="G1631" s="104"/>
      <c r="H1631" s="108"/>
      <c r="I1631" s="104"/>
      <c r="J1631" s="106"/>
      <c r="K1631" s="12"/>
      <c r="L1631" s="107"/>
      <c r="M1631" s="103"/>
      <c r="N1631" s="149"/>
      <c r="O1631" s="89"/>
      <c r="P1631" s="89"/>
      <c r="Q1631" s="89"/>
      <c r="R1631" s="145" t="str">
        <f>IF(A1631="","",VLOOKUP(A1631,Espèces!$A$2:$B$510,2,FALSE))</f>
        <v/>
      </c>
      <c r="S1631" s="146" t="str">
        <f>IF(J1631="","",VLOOKUP(J1631,'code nicheur'!$A$1:$B$16,2,FALSE))</f>
        <v/>
      </c>
      <c r="T1631" s="147" t="str">
        <f>IF(J1631="","",VLOOKUP(J1631,'code nicheur'!$A$1:$C$16,3,FALSE))</f>
        <v/>
      </c>
      <c r="U1631" s="145" t="str">
        <f>IF(B1631="","",VLOOKUP(B1631,'Cartes IGN'!$A$1:$B$3233,2,FALSE))</f>
        <v/>
      </c>
      <c r="V1631" s="147" t="str">
        <f>IF(B1631="","",VLOOKUP(B1631,'Cartes IGN'!$A$1:$D$3233,4,FALSE))</f>
        <v/>
      </c>
      <c r="W1631" s="146" t="str">
        <f>IF(B1631="","",VLOOKUP(B1631,'Cartes IGN'!$A$1:$C$3233,3,FALSE))</f>
        <v/>
      </c>
      <c r="X1631" s="146" t="str">
        <f t="shared" si="25"/>
        <v/>
      </c>
      <c r="Y1631" s="146" t="str">
        <f>IF(X1631="","",VLOOKUP(X1631,Secteur_SQ!$A$1:$B$3870,2,FALSE))</f>
        <v/>
      </c>
      <c r="Z1631" s="146" t="str">
        <f>IF(X1631="","",VLOOKUP(X1631,Secteur_SQ!$A$1:$C$3870,3,FALSE))</f>
        <v/>
      </c>
    </row>
    <row r="1632" spans="1:26">
      <c r="A1632" s="102"/>
      <c r="B1632" s="102"/>
      <c r="C1632" s="102"/>
      <c r="D1632" s="85"/>
      <c r="E1632" s="103"/>
      <c r="F1632" s="104"/>
      <c r="G1632" s="104"/>
      <c r="H1632" s="108"/>
      <c r="I1632" s="104"/>
      <c r="J1632" s="106"/>
      <c r="K1632" s="12"/>
      <c r="L1632" s="107"/>
      <c r="M1632" s="103"/>
      <c r="N1632" s="149"/>
      <c r="O1632" s="89"/>
      <c r="P1632" s="89"/>
      <c r="Q1632" s="89"/>
      <c r="R1632" s="145" t="str">
        <f>IF(A1632="","",VLOOKUP(A1632,Espèces!$A$2:$B$510,2,FALSE))</f>
        <v/>
      </c>
      <c r="S1632" s="146" t="str">
        <f>IF(J1632="","",VLOOKUP(J1632,'code nicheur'!$A$1:$B$16,2,FALSE))</f>
        <v/>
      </c>
      <c r="T1632" s="147" t="str">
        <f>IF(J1632="","",VLOOKUP(J1632,'code nicheur'!$A$1:$C$16,3,FALSE))</f>
        <v/>
      </c>
      <c r="U1632" s="145" t="str">
        <f>IF(B1632="","",VLOOKUP(B1632,'Cartes IGN'!$A$1:$B$3233,2,FALSE))</f>
        <v/>
      </c>
      <c r="V1632" s="147" t="str">
        <f>IF(B1632="","",VLOOKUP(B1632,'Cartes IGN'!$A$1:$D$3233,4,FALSE))</f>
        <v/>
      </c>
      <c r="W1632" s="146" t="str">
        <f>IF(B1632="","",VLOOKUP(B1632,'Cartes IGN'!$A$1:$C$3233,3,FALSE))</f>
        <v/>
      </c>
      <c r="X1632" s="146" t="str">
        <f t="shared" si="25"/>
        <v/>
      </c>
      <c r="Y1632" s="146" t="str">
        <f>IF(X1632="","",VLOOKUP(X1632,Secteur_SQ!$A$1:$B$3870,2,FALSE))</f>
        <v/>
      </c>
      <c r="Z1632" s="146" t="str">
        <f>IF(X1632="","",VLOOKUP(X1632,Secteur_SQ!$A$1:$C$3870,3,FALSE))</f>
        <v/>
      </c>
    </row>
    <row r="1633" spans="1:26">
      <c r="A1633" s="102"/>
      <c r="B1633" s="102"/>
      <c r="C1633" s="102"/>
      <c r="D1633" s="85"/>
      <c r="E1633" s="103"/>
      <c r="F1633" s="104"/>
      <c r="G1633" s="104"/>
      <c r="H1633" s="108"/>
      <c r="I1633" s="104"/>
      <c r="J1633" s="106"/>
      <c r="K1633" s="12"/>
      <c r="L1633" s="107"/>
      <c r="M1633" s="103"/>
      <c r="N1633" s="149"/>
      <c r="O1633" s="89"/>
      <c r="P1633" s="89"/>
      <c r="Q1633" s="89"/>
      <c r="R1633" s="145" t="str">
        <f>IF(A1633="","",VLOOKUP(A1633,Espèces!$A$2:$B$510,2,FALSE))</f>
        <v/>
      </c>
      <c r="S1633" s="146" t="str">
        <f>IF(J1633="","",VLOOKUP(J1633,'code nicheur'!$A$1:$B$16,2,FALSE))</f>
        <v/>
      </c>
      <c r="T1633" s="147" t="str">
        <f>IF(J1633="","",VLOOKUP(J1633,'code nicheur'!$A$1:$C$16,3,FALSE))</f>
        <v/>
      </c>
      <c r="U1633" s="145" t="str">
        <f>IF(B1633="","",VLOOKUP(B1633,'Cartes IGN'!$A$1:$B$3233,2,FALSE))</f>
        <v/>
      </c>
      <c r="V1633" s="147" t="str">
        <f>IF(B1633="","",VLOOKUP(B1633,'Cartes IGN'!$A$1:$D$3233,4,FALSE))</f>
        <v/>
      </c>
      <c r="W1633" s="146" t="str">
        <f>IF(B1633="","",VLOOKUP(B1633,'Cartes IGN'!$A$1:$C$3233,3,FALSE))</f>
        <v/>
      </c>
      <c r="X1633" s="146" t="str">
        <f t="shared" si="25"/>
        <v/>
      </c>
      <c r="Y1633" s="146" t="str">
        <f>IF(X1633="","",VLOOKUP(X1633,Secteur_SQ!$A$1:$B$3870,2,FALSE))</f>
        <v/>
      </c>
      <c r="Z1633" s="146" t="str">
        <f>IF(X1633="","",VLOOKUP(X1633,Secteur_SQ!$A$1:$C$3870,3,FALSE))</f>
        <v/>
      </c>
    </row>
    <row r="1634" spans="1:26">
      <c r="A1634" s="102"/>
      <c r="B1634" s="102"/>
      <c r="C1634" s="102"/>
      <c r="D1634" s="85"/>
      <c r="E1634" s="103"/>
      <c r="F1634" s="104"/>
      <c r="G1634" s="104"/>
      <c r="H1634" s="108"/>
      <c r="I1634" s="104"/>
      <c r="J1634" s="106"/>
      <c r="K1634" s="12"/>
      <c r="L1634" s="107"/>
      <c r="M1634" s="103"/>
      <c r="N1634" s="149"/>
      <c r="O1634" s="89"/>
      <c r="P1634" s="89"/>
      <c r="Q1634" s="89"/>
      <c r="R1634" s="145" t="str">
        <f>IF(A1634="","",VLOOKUP(A1634,Espèces!$A$2:$B$510,2,FALSE))</f>
        <v/>
      </c>
      <c r="S1634" s="146" t="str">
        <f>IF(J1634="","",VLOOKUP(J1634,'code nicheur'!$A$1:$B$16,2,FALSE))</f>
        <v/>
      </c>
      <c r="T1634" s="147" t="str">
        <f>IF(J1634="","",VLOOKUP(J1634,'code nicheur'!$A$1:$C$16,3,FALSE))</f>
        <v/>
      </c>
      <c r="U1634" s="145" t="str">
        <f>IF(B1634="","",VLOOKUP(B1634,'Cartes IGN'!$A$1:$B$3233,2,FALSE))</f>
        <v/>
      </c>
      <c r="V1634" s="147" t="str">
        <f>IF(B1634="","",VLOOKUP(B1634,'Cartes IGN'!$A$1:$D$3233,4,FALSE))</f>
        <v/>
      </c>
      <c r="W1634" s="146" t="str">
        <f>IF(B1634="","",VLOOKUP(B1634,'Cartes IGN'!$A$1:$C$3233,3,FALSE))</f>
        <v/>
      </c>
      <c r="X1634" s="146" t="str">
        <f t="shared" si="25"/>
        <v/>
      </c>
      <c r="Y1634" s="146" t="str">
        <f>IF(X1634="","",VLOOKUP(X1634,Secteur_SQ!$A$1:$B$3870,2,FALSE))</f>
        <v/>
      </c>
      <c r="Z1634" s="146" t="str">
        <f>IF(X1634="","",VLOOKUP(X1634,Secteur_SQ!$A$1:$C$3870,3,FALSE))</f>
        <v/>
      </c>
    </row>
    <row r="1635" spans="1:26">
      <c r="A1635" s="102"/>
      <c r="B1635" s="102"/>
      <c r="C1635" s="102"/>
      <c r="D1635" s="85"/>
      <c r="E1635" s="103"/>
      <c r="F1635" s="104"/>
      <c r="G1635" s="104"/>
      <c r="H1635" s="108"/>
      <c r="I1635" s="104"/>
      <c r="J1635" s="106"/>
      <c r="K1635" s="12"/>
      <c r="L1635" s="107"/>
      <c r="M1635" s="103"/>
      <c r="N1635" s="149"/>
      <c r="O1635" s="89"/>
      <c r="P1635" s="89"/>
      <c r="Q1635" s="89"/>
      <c r="R1635" s="145" t="str">
        <f>IF(A1635="","",VLOOKUP(A1635,Espèces!$A$2:$B$510,2,FALSE))</f>
        <v/>
      </c>
      <c r="S1635" s="146" t="str">
        <f>IF(J1635="","",VLOOKUP(J1635,'code nicheur'!$A$1:$B$16,2,FALSE))</f>
        <v/>
      </c>
      <c r="T1635" s="147" t="str">
        <f>IF(J1635="","",VLOOKUP(J1635,'code nicheur'!$A$1:$C$16,3,FALSE))</f>
        <v/>
      </c>
      <c r="U1635" s="145" t="str">
        <f>IF(B1635="","",VLOOKUP(B1635,'Cartes IGN'!$A$1:$B$3233,2,FALSE))</f>
        <v/>
      </c>
      <c r="V1635" s="147" t="str">
        <f>IF(B1635="","",VLOOKUP(B1635,'Cartes IGN'!$A$1:$D$3233,4,FALSE))</f>
        <v/>
      </c>
      <c r="W1635" s="146" t="str">
        <f>IF(B1635="","",VLOOKUP(B1635,'Cartes IGN'!$A$1:$C$3233,3,FALSE))</f>
        <v/>
      </c>
      <c r="X1635" s="146" t="str">
        <f t="shared" si="25"/>
        <v/>
      </c>
      <c r="Y1635" s="146" t="str">
        <f>IF(X1635="","",VLOOKUP(X1635,Secteur_SQ!$A$1:$B$3870,2,FALSE))</f>
        <v/>
      </c>
      <c r="Z1635" s="146" t="str">
        <f>IF(X1635="","",VLOOKUP(X1635,Secteur_SQ!$A$1:$C$3870,3,FALSE))</f>
        <v/>
      </c>
    </row>
    <row r="1636" spans="1:26">
      <c r="A1636" s="102"/>
      <c r="B1636" s="102"/>
      <c r="C1636" s="102"/>
      <c r="D1636" s="85"/>
      <c r="E1636" s="103"/>
      <c r="F1636" s="104"/>
      <c r="G1636" s="104"/>
      <c r="H1636" s="108"/>
      <c r="I1636" s="104"/>
      <c r="J1636" s="106"/>
      <c r="K1636" s="12"/>
      <c r="L1636" s="107"/>
      <c r="M1636" s="103"/>
      <c r="N1636" s="149"/>
      <c r="O1636" s="89"/>
      <c r="P1636" s="89"/>
      <c r="Q1636" s="89"/>
      <c r="R1636" s="145" t="str">
        <f>IF(A1636="","",VLOOKUP(A1636,Espèces!$A$2:$B$510,2,FALSE))</f>
        <v/>
      </c>
      <c r="S1636" s="146" t="str">
        <f>IF(J1636="","",VLOOKUP(J1636,'code nicheur'!$A$1:$B$16,2,FALSE))</f>
        <v/>
      </c>
      <c r="T1636" s="147" t="str">
        <f>IF(J1636="","",VLOOKUP(J1636,'code nicheur'!$A$1:$C$16,3,FALSE))</f>
        <v/>
      </c>
      <c r="U1636" s="145" t="str">
        <f>IF(B1636="","",VLOOKUP(B1636,'Cartes IGN'!$A$1:$B$3233,2,FALSE))</f>
        <v/>
      </c>
      <c r="V1636" s="147" t="str">
        <f>IF(B1636="","",VLOOKUP(B1636,'Cartes IGN'!$A$1:$D$3233,4,FALSE))</f>
        <v/>
      </c>
      <c r="W1636" s="146" t="str">
        <f>IF(B1636="","",VLOOKUP(B1636,'Cartes IGN'!$A$1:$C$3233,3,FALSE))</f>
        <v/>
      </c>
      <c r="X1636" s="146" t="str">
        <f t="shared" si="25"/>
        <v/>
      </c>
      <c r="Y1636" s="146" t="str">
        <f>IF(X1636="","",VLOOKUP(X1636,Secteur_SQ!$A$1:$B$3870,2,FALSE))</f>
        <v/>
      </c>
      <c r="Z1636" s="146" t="str">
        <f>IF(X1636="","",VLOOKUP(X1636,Secteur_SQ!$A$1:$C$3870,3,FALSE))</f>
        <v/>
      </c>
    </row>
    <row r="1637" spans="1:26">
      <c r="A1637" s="102"/>
      <c r="B1637" s="102"/>
      <c r="C1637" s="102"/>
      <c r="D1637" s="85"/>
      <c r="E1637" s="103"/>
      <c r="F1637" s="104"/>
      <c r="G1637" s="104"/>
      <c r="H1637" s="108"/>
      <c r="I1637" s="104"/>
      <c r="J1637" s="106"/>
      <c r="K1637" s="12"/>
      <c r="L1637" s="107"/>
      <c r="M1637" s="103"/>
      <c r="N1637" s="149"/>
      <c r="O1637" s="89"/>
      <c r="P1637" s="89"/>
      <c r="Q1637" s="89"/>
      <c r="R1637" s="145" t="str">
        <f>IF(A1637="","",VLOOKUP(A1637,Espèces!$A$2:$B$510,2,FALSE))</f>
        <v/>
      </c>
      <c r="S1637" s="146" t="str">
        <f>IF(J1637="","",VLOOKUP(J1637,'code nicheur'!$A$1:$B$16,2,FALSE))</f>
        <v/>
      </c>
      <c r="T1637" s="147" t="str">
        <f>IF(J1637="","",VLOOKUP(J1637,'code nicheur'!$A$1:$C$16,3,FALSE))</f>
        <v/>
      </c>
      <c r="U1637" s="145" t="str">
        <f>IF(B1637="","",VLOOKUP(B1637,'Cartes IGN'!$A$1:$B$3233,2,FALSE))</f>
        <v/>
      </c>
      <c r="V1637" s="147" t="str">
        <f>IF(B1637="","",VLOOKUP(B1637,'Cartes IGN'!$A$1:$D$3233,4,FALSE))</f>
        <v/>
      </c>
      <c r="W1637" s="146" t="str">
        <f>IF(B1637="","",VLOOKUP(B1637,'Cartes IGN'!$A$1:$C$3233,3,FALSE))</f>
        <v/>
      </c>
      <c r="X1637" s="146" t="str">
        <f t="shared" si="25"/>
        <v/>
      </c>
      <c r="Y1637" s="146" t="str">
        <f>IF(X1637="","",VLOOKUP(X1637,Secteur_SQ!$A$1:$B$3870,2,FALSE))</f>
        <v/>
      </c>
      <c r="Z1637" s="146" t="str">
        <f>IF(X1637="","",VLOOKUP(X1637,Secteur_SQ!$A$1:$C$3870,3,FALSE))</f>
        <v/>
      </c>
    </row>
    <row r="1638" spans="1:26">
      <c r="A1638" s="102"/>
      <c r="B1638" s="102"/>
      <c r="C1638" s="102"/>
      <c r="D1638" s="85"/>
      <c r="E1638" s="103"/>
      <c r="F1638" s="104"/>
      <c r="G1638" s="104"/>
      <c r="H1638" s="108"/>
      <c r="I1638" s="104"/>
      <c r="J1638" s="106"/>
      <c r="K1638" s="12"/>
      <c r="L1638" s="107"/>
      <c r="M1638" s="103"/>
      <c r="N1638" s="149"/>
      <c r="O1638" s="89"/>
      <c r="P1638" s="89"/>
      <c r="Q1638" s="89"/>
      <c r="R1638" s="145" t="str">
        <f>IF(A1638="","",VLOOKUP(A1638,Espèces!$A$2:$B$510,2,FALSE))</f>
        <v/>
      </c>
      <c r="S1638" s="146" t="str">
        <f>IF(J1638="","",VLOOKUP(J1638,'code nicheur'!$A$1:$B$16,2,FALSE))</f>
        <v/>
      </c>
      <c r="T1638" s="147" t="str">
        <f>IF(J1638="","",VLOOKUP(J1638,'code nicheur'!$A$1:$C$16,3,FALSE))</f>
        <v/>
      </c>
      <c r="U1638" s="145" t="str">
        <f>IF(B1638="","",VLOOKUP(B1638,'Cartes IGN'!$A$1:$B$3233,2,FALSE))</f>
        <v/>
      </c>
      <c r="V1638" s="147" t="str">
        <f>IF(B1638="","",VLOOKUP(B1638,'Cartes IGN'!$A$1:$D$3233,4,FALSE))</f>
        <v/>
      </c>
      <c r="W1638" s="146" t="str">
        <f>IF(B1638="","",VLOOKUP(B1638,'Cartes IGN'!$A$1:$C$3233,3,FALSE))</f>
        <v/>
      </c>
      <c r="X1638" s="146" t="str">
        <f t="shared" si="25"/>
        <v/>
      </c>
      <c r="Y1638" s="146" t="str">
        <f>IF(X1638="","",VLOOKUP(X1638,Secteur_SQ!$A$1:$B$3870,2,FALSE))</f>
        <v/>
      </c>
      <c r="Z1638" s="146" t="str">
        <f>IF(X1638="","",VLOOKUP(X1638,Secteur_SQ!$A$1:$C$3870,3,FALSE))</f>
        <v/>
      </c>
    </row>
    <row r="1639" spans="1:26">
      <c r="A1639" s="102"/>
      <c r="B1639" s="102"/>
      <c r="C1639" s="102"/>
      <c r="D1639" s="85"/>
      <c r="E1639" s="103"/>
      <c r="F1639" s="104"/>
      <c r="G1639" s="104"/>
      <c r="H1639" s="108"/>
      <c r="I1639" s="104"/>
      <c r="J1639" s="106"/>
      <c r="K1639" s="12"/>
      <c r="L1639" s="107"/>
      <c r="M1639" s="103"/>
      <c r="N1639" s="149"/>
      <c r="O1639" s="89"/>
      <c r="P1639" s="89"/>
      <c r="Q1639" s="89"/>
      <c r="R1639" s="145" t="str">
        <f>IF(A1639="","",VLOOKUP(A1639,Espèces!$A$2:$B$510,2,FALSE))</f>
        <v/>
      </c>
      <c r="S1639" s="146" t="str">
        <f>IF(J1639="","",VLOOKUP(J1639,'code nicheur'!$A$1:$B$16,2,FALSE))</f>
        <v/>
      </c>
      <c r="T1639" s="147" t="str">
        <f>IF(J1639="","",VLOOKUP(J1639,'code nicheur'!$A$1:$C$16,3,FALSE))</f>
        <v/>
      </c>
      <c r="U1639" s="145" t="str">
        <f>IF(B1639="","",VLOOKUP(B1639,'Cartes IGN'!$A$1:$B$3233,2,FALSE))</f>
        <v/>
      </c>
      <c r="V1639" s="147" t="str">
        <f>IF(B1639="","",VLOOKUP(B1639,'Cartes IGN'!$A$1:$D$3233,4,FALSE))</f>
        <v/>
      </c>
      <c r="W1639" s="146" t="str">
        <f>IF(B1639="","",VLOOKUP(B1639,'Cartes IGN'!$A$1:$C$3233,3,FALSE))</f>
        <v/>
      </c>
      <c r="X1639" s="146" t="str">
        <f t="shared" si="25"/>
        <v/>
      </c>
      <c r="Y1639" s="146" t="str">
        <f>IF(X1639="","",VLOOKUP(X1639,Secteur_SQ!$A$1:$B$3870,2,FALSE))</f>
        <v/>
      </c>
      <c r="Z1639" s="146" t="str">
        <f>IF(X1639="","",VLOOKUP(X1639,Secteur_SQ!$A$1:$C$3870,3,FALSE))</f>
        <v/>
      </c>
    </row>
    <row r="1640" spans="1:26">
      <c r="A1640" s="102"/>
      <c r="B1640" s="102"/>
      <c r="C1640" s="102"/>
      <c r="D1640" s="85"/>
      <c r="E1640" s="103"/>
      <c r="F1640" s="104"/>
      <c r="G1640" s="104"/>
      <c r="H1640" s="108"/>
      <c r="I1640" s="104"/>
      <c r="J1640" s="106"/>
      <c r="K1640" s="12"/>
      <c r="L1640" s="107"/>
      <c r="M1640" s="103"/>
      <c r="N1640" s="149"/>
      <c r="O1640" s="89"/>
      <c r="P1640" s="89"/>
      <c r="Q1640" s="89"/>
      <c r="R1640" s="145" t="str">
        <f>IF(A1640="","",VLOOKUP(A1640,Espèces!$A$2:$B$510,2,FALSE))</f>
        <v/>
      </c>
      <c r="S1640" s="146" t="str">
        <f>IF(J1640="","",VLOOKUP(J1640,'code nicheur'!$A$1:$B$16,2,FALSE))</f>
        <v/>
      </c>
      <c r="T1640" s="147" t="str">
        <f>IF(J1640="","",VLOOKUP(J1640,'code nicheur'!$A$1:$C$16,3,FALSE))</f>
        <v/>
      </c>
      <c r="U1640" s="145" t="str">
        <f>IF(B1640="","",VLOOKUP(B1640,'Cartes IGN'!$A$1:$B$3233,2,FALSE))</f>
        <v/>
      </c>
      <c r="V1640" s="147" t="str">
        <f>IF(B1640="","",VLOOKUP(B1640,'Cartes IGN'!$A$1:$D$3233,4,FALSE))</f>
        <v/>
      </c>
      <c r="W1640" s="146" t="str">
        <f>IF(B1640="","",VLOOKUP(B1640,'Cartes IGN'!$A$1:$C$3233,3,FALSE))</f>
        <v/>
      </c>
      <c r="X1640" s="146" t="str">
        <f t="shared" si="25"/>
        <v/>
      </c>
      <c r="Y1640" s="146" t="str">
        <f>IF(X1640="","",VLOOKUP(X1640,Secteur_SQ!$A$1:$B$3870,2,FALSE))</f>
        <v/>
      </c>
      <c r="Z1640" s="146" t="str">
        <f>IF(X1640="","",VLOOKUP(X1640,Secteur_SQ!$A$1:$C$3870,3,FALSE))</f>
        <v/>
      </c>
    </row>
    <row r="1641" spans="1:26">
      <c r="A1641" s="102"/>
      <c r="B1641" s="102"/>
      <c r="C1641" s="102"/>
      <c r="D1641" s="85"/>
      <c r="E1641" s="103"/>
      <c r="F1641" s="104"/>
      <c r="G1641" s="104"/>
      <c r="H1641" s="108"/>
      <c r="I1641" s="104"/>
      <c r="J1641" s="106"/>
      <c r="K1641" s="12"/>
      <c r="L1641" s="107"/>
      <c r="M1641" s="103"/>
      <c r="N1641" s="149"/>
      <c r="O1641" s="89"/>
      <c r="P1641" s="89"/>
      <c r="Q1641" s="89"/>
      <c r="R1641" s="145" t="str">
        <f>IF(A1641="","",VLOOKUP(A1641,Espèces!$A$2:$B$510,2,FALSE))</f>
        <v/>
      </c>
      <c r="S1641" s="146" t="str">
        <f>IF(J1641="","",VLOOKUP(J1641,'code nicheur'!$A$1:$B$16,2,FALSE))</f>
        <v/>
      </c>
      <c r="T1641" s="147" t="str">
        <f>IF(J1641="","",VLOOKUP(J1641,'code nicheur'!$A$1:$C$16,3,FALSE))</f>
        <v/>
      </c>
      <c r="U1641" s="145" t="str">
        <f>IF(B1641="","",VLOOKUP(B1641,'Cartes IGN'!$A$1:$B$3233,2,FALSE))</f>
        <v/>
      </c>
      <c r="V1641" s="147" t="str">
        <f>IF(B1641="","",VLOOKUP(B1641,'Cartes IGN'!$A$1:$D$3233,4,FALSE))</f>
        <v/>
      </c>
      <c r="W1641" s="146" t="str">
        <f>IF(B1641="","",VLOOKUP(B1641,'Cartes IGN'!$A$1:$C$3233,3,FALSE))</f>
        <v/>
      </c>
      <c r="X1641" s="146" t="str">
        <f t="shared" si="25"/>
        <v/>
      </c>
      <c r="Y1641" s="146" t="str">
        <f>IF(X1641="","",VLOOKUP(X1641,Secteur_SQ!$A$1:$B$3870,2,FALSE))</f>
        <v/>
      </c>
      <c r="Z1641" s="146" t="str">
        <f>IF(X1641="","",VLOOKUP(X1641,Secteur_SQ!$A$1:$C$3870,3,FALSE))</f>
        <v/>
      </c>
    </row>
    <row r="1642" spans="1:26">
      <c r="A1642" s="102"/>
      <c r="B1642" s="102"/>
      <c r="C1642" s="102"/>
      <c r="D1642" s="85"/>
      <c r="E1642" s="103"/>
      <c r="F1642" s="104"/>
      <c r="G1642" s="104"/>
      <c r="H1642" s="108"/>
      <c r="I1642" s="104"/>
      <c r="J1642" s="106"/>
      <c r="K1642" s="12"/>
      <c r="L1642" s="107"/>
      <c r="M1642" s="103"/>
      <c r="N1642" s="149"/>
      <c r="O1642" s="89"/>
      <c r="P1642" s="89"/>
      <c r="Q1642" s="89"/>
      <c r="R1642" s="145" t="str">
        <f>IF(A1642="","",VLOOKUP(A1642,Espèces!$A$2:$B$510,2,FALSE))</f>
        <v/>
      </c>
      <c r="S1642" s="146" t="str">
        <f>IF(J1642="","",VLOOKUP(J1642,'code nicheur'!$A$1:$B$16,2,FALSE))</f>
        <v/>
      </c>
      <c r="T1642" s="147" t="str">
        <f>IF(J1642="","",VLOOKUP(J1642,'code nicheur'!$A$1:$C$16,3,FALSE))</f>
        <v/>
      </c>
      <c r="U1642" s="145" t="str">
        <f>IF(B1642="","",VLOOKUP(B1642,'Cartes IGN'!$A$1:$B$3233,2,FALSE))</f>
        <v/>
      </c>
      <c r="V1642" s="147" t="str">
        <f>IF(B1642="","",VLOOKUP(B1642,'Cartes IGN'!$A$1:$D$3233,4,FALSE))</f>
        <v/>
      </c>
      <c r="W1642" s="146" t="str">
        <f>IF(B1642="","",VLOOKUP(B1642,'Cartes IGN'!$A$1:$C$3233,3,FALSE))</f>
        <v/>
      </c>
      <c r="X1642" s="146" t="str">
        <f t="shared" si="25"/>
        <v/>
      </c>
      <c r="Y1642" s="146" t="str">
        <f>IF(X1642="","",VLOOKUP(X1642,Secteur_SQ!$A$1:$B$3870,2,FALSE))</f>
        <v/>
      </c>
      <c r="Z1642" s="146" t="str">
        <f>IF(X1642="","",VLOOKUP(X1642,Secteur_SQ!$A$1:$C$3870,3,FALSE))</f>
        <v/>
      </c>
    </row>
    <row r="1643" spans="1:26">
      <c r="A1643" s="102"/>
      <c r="B1643" s="102"/>
      <c r="C1643" s="102"/>
      <c r="D1643" s="85"/>
      <c r="E1643" s="103"/>
      <c r="F1643" s="104"/>
      <c r="G1643" s="104"/>
      <c r="H1643" s="108"/>
      <c r="I1643" s="104"/>
      <c r="J1643" s="106"/>
      <c r="K1643" s="12"/>
      <c r="L1643" s="107"/>
      <c r="M1643" s="103"/>
      <c r="N1643" s="149"/>
      <c r="O1643" s="89"/>
      <c r="P1643" s="89"/>
      <c r="Q1643" s="89"/>
      <c r="R1643" s="145" t="str">
        <f>IF(A1643="","",VLOOKUP(A1643,Espèces!$A$2:$B$510,2,FALSE))</f>
        <v/>
      </c>
      <c r="S1643" s="146" t="str">
        <f>IF(J1643="","",VLOOKUP(J1643,'code nicheur'!$A$1:$B$16,2,FALSE))</f>
        <v/>
      </c>
      <c r="T1643" s="147" t="str">
        <f>IF(J1643="","",VLOOKUP(J1643,'code nicheur'!$A$1:$C$16,3,FALSE))</f>
        <v/>
      </c>
      <c r="U1643" s="145" t="str">
        <f>IF(B1643="","",VLOOKUP(B1643,'Cartes IGN'!$A$1:$B$3233,2,FALSE))</f>
        <v/>
      </c>
      <c r="V1643" s="147" t="str">
        <f>IF(B1643="","",VLOOKUP(B1643,'Cartes IGN'!$A$1:$D$3233,4,FALSE))</f>
        <v/>
      </c>
      <c r="W1643" s="146" t="str">
        <f>IF(B1643="","",VLOOKUP(B1643,'Cartes IGN'!$A$1:$C$3233,3,FALSE))</f>
        <v/>
      </c>
      <c r="X1643" s="146" t="str">
        <f t="shared" si="25"/>
        <v/>
      </c>
      <c r="Y1643" s="146" t="str">
        <f>IF(X1643="","",VLOOKUP(X1643,Secteur_SQ!$A$1:$B$3870,2,FALSE))</f>
        <v/>
      </c>
      <c r="Z1643" s="146" t="str">
        <f>IF(X1643="","",VLOOKUP(X1643,Secteur_SQ!$A$1:$C$3870,3,FALSE))</f>
        <v/>
      </c>
    </row>
    <row r="1644" spans="1:26">
      <c r="A1644" s="102"/>
      <c r="B1644" s="102"/>
      <c r="C1644" s="102"/>
      <c r="D1644" s="85"/>
      <c r="E1644" s="103"/>
      <c r="F1644" s="104"/>
      <c r="G1644" s="104"/>
      <c r="H1644" s="108"/>
      <c r="I1644" s="104"/>
      <c r="J1644" s="106"/>
      <c r="K1644" s="12"/>
      <c r="L1644" s="107"/>
      <c r="M1644" s="103"/>
      <c r="N1644" s="149"/>
      <c r="O1644" s="89"/>
      <c r="P1644" s="89"/>
      <c r="Q1644" s="89"/>
      <c r="R1644" s="145" t="str">
        <f>IF(A1644="","",VLOOKUP(A1644,Espèces!$A$2:$B$510,2,FALSE))</f>
        <v/>
      </c>
      <c r="S1644" s="146" t="str">
        <f>IF(J1644="","",VLOOKUP(J1644,'code nicheur'!$A$1:$B$16,2,FALSE))</f>
        <v/>
      </c>
      <c r="T1644" s="147" t="str">
        <f>IF(J1644="","",VLOOKUP(J1644,'code nicheur'!$A$1:$C$16,3,FALSE))</f>
        <v/>
      </c>
      <c r="U1644" s="145" t="str">
        <f>IF(B1644="","",VLOOKUP(B1644,'Cartes IGN'!$A$1:$B$3233,2,FALSE))</f>
        <v/>
      </c>
      <c r="V1644" s="147" t="str">
        <f>IF(B1644="","",VLOOKUP(B1644,'Cartes IGN'!$A$1:$D$3233,4,FALSE))</f>
        <v/>
      </c>
      <c r="W1644" s="146" t="str">
        <f>IF(B1644="","",VLOOKUP(B1644,'Cartes IGN'!$A$1:$C$3233,3,FALSE))</f>
        <v/>
      </c>
      <c r="X1644" s="146" t="str">
        <f t="shared" si="25"/>
        <v/>
      </c>
      <c r="Y1644" s="146" t="str">
        <f>IF(X1644="","",VLOOKUP(X1644,Secteur_SQ!$A$1:$B$3870,2,FALSE))</f>
        <v/>
      </c>
      <c r="Z1644" s="146" t="str">
        <f>IF(X1644="","",VLOOKUP(X1644,Secteur_SQ!$A$1:$C$3870,3,FALSE))</f>
        <v/>
      </c>
    </row>
    <row r="1645" spans="1:26">
      <c r="A1645" s="102"/>
      <c r="B1645" s="102"/>
      <c r="C1645" s="102"/>
      <c r="D1645" s="85"/>
      <c r="E1645" s="103"/>
      <c r="F1645" s="104"/>
      <c r="G1645" s="104"/>
      <c r="H1645" s="108"/>
      <c r="I1645" s="104"/>
      <c r="J1645" s="106"/>
      <c r="K1645" s="12"/>
      <c r="L1645" s="107"/>
      <c r="M1645" s="103"/>
      <c r="N1645" s="149"/>
      <c r="O1645" s="89"/>
      <c r="P1645" s="89"/>
      <c r="Q1645" s="89"/>
      <c r="R1645" s="145" t="str">
        <f>IF(A1645="","",VLOOKUP(A1645,Espèces!$A$2:$B$510,2,FALSE))</f>
        <v/>
      </c>
      <c r="S1645" s="146" t="str">
        <f>IF(J1645="","",VLOOKUP(J1645,'code nicheur'!$A$1:$B$16,2,FALSE))</f>
        <v/>
      </c>
      <c r="T1645" s="147" t="str">
        <f>IF(J1645="","",VLOOKUP(J1645,'code nicheur'!$A$1:$C$16,3,FALSE))</f>
        <v/>
      </c>
      <c r="U1645" s="145" t="str">
        <f>IF(B1645="","",VLOOKUP(B1645,'Cartes IGN'!$A$1:$B$3233,2,FALSE))</f>
        <v/>
      </c>
      <c r="V1645" s="147" t="str">
        <f>IF(B1645="","",VLOOKUP(B1645,'Cartes IGN'!$A$1:$D$3233,4,FALSE))</f>
        <v/>
      </c>
      <c r="W1645" s="146" t="str">
        <f>IF(B1645="","",VLOOKUP(B1645,'Cartes IGN'!$A$1:$C$3233,3,FALSE))</f>
        <v/>
      </c>
      <c r="X1645" s="146" t="str">
        <f t="shared" si="25"/>
        <v/>
      </c>
      <c r="Y1645" s="146" t="str">
        <f>IF(X1645="","",VLOOKUP(X1645,Secteur_SQ!$A$1:$B$3870,2,FALSE))</f>
        <v/>
      </c>
      <c r="Z1645" s="146" t="str">
        <f>IF(X1645="","",VLOOKUP(X1645,Secteur_SQ!$A$1:$C$3870,3,FALSE))</f>
        <v/>
      </c>
    </row>
    <row r="1646" spans="1:26">
      <c r="A1646" s="102"/>
      <c r="B1646" s="102"/>
      <c r="C1646" s="102"/>
      <c r="D1646" s="85"/>
      <c r="E1646" s="103"/>
      <c r="F1646" s="104"/>
      <c r="G1646" s="104"/>
      <c r="H1646" s="108"/>
      <c r="I1646" s="104"/>
      <c r="J1646" s="106"/>
      <c r="K1646" s="12"/>
      <c r="L1646" s="107"/>
      <c r="M1646" s="103"/>
      <c r="N1646" s="149"/>
      <c r="O1646" s="89"/>
      <c r="P1646" s="89"/>
      <c r="Q1646" s="89"/>
      <c r="R1646" s="145" t="str">
        <f>IF(A1646="","",VLOOKUP(A1646,Espèces!$A$2:$B$510,2,FALSE))</f>
        <v/>
      </c>
      <c r="S1646" s="146" t="str">
        <f>IF(J1646="","",VLOOKUP(J1646,'code nicheur'!$A$1:$B$16,2,FALSE))</f>
        <v/>
      </c>
      <c r="T1646" s="147" t="str">
        <f>IF(J1646="","",VLOOKUP(J1646,'code nicheur'!$A$1:$C$16,3,FALSE))</f>
        <v/>
      </c>
      <c r="U1646" s="145" t="str">
        <f>IF(B1646="","",VLOOKUP(B1646,'Cartes IGN'!$A$1:$B$3233,2,FALSE))</f>
        <v/>
      </c>
      <c r="V1646" s="147" t="str">
        <f>IF(B1646="","",VLOOKUP(B1646,'Cartes IGN'!$A$1:$D$3233,4,FALSE))</f>
        <v/>
      </c>
      <c r="W1646" s="146" t="str">
        <f>IF(B1646="","",VLOOKUP(B1646,'Cartes IGN'!$A$1:$C$3233,3,FALSE))</f>
        <v/>
      </c>
      <c r="X1646" s="146" t="str">
        <f t="shared" si="25"/>
        <v/>
      </c>
      <c r="Y1646" s="146" t="str">
        <f>IF(X1646="","",VLOOKUP(X1646,Secteur_SQ!$A$1:$B$3870,2,FALSE))</f>
        <v/>
      </c>
      <c r="Z1646" s="146" t="str">
        <f>IF(X1646="","",VLOOKUP(X1646,Secteur_SQ!$A$1:$C$3870,3,FALSE))</f>
        <v/>
      </c>
    </row>
    <row r="1647" spans="1:26">
      <c r="A1647" s="102"/>
      <c r="B1647" s="102"/>
      <c r="C1647" s="102"/>
      <c r="D1647" s="85"/>
      <c r="E1647" s="103"/>
      <c r="F1647" s="104"/>
      <c r="G1647" s="104"/>
      <c r="H1647" s="108"/>
      <c r="I1647" s="104"/>
      <c r="J1647" s="106"/>
      <c r="K1647" s="12"/>
      <c r="L1647" s="107"/>
      <c r="M1647" s="103"/>
      <c r="N1647" s="149"/>
      <c r="O1647" s="89"/>
      <c r="P1647" s="89"/>
      <c r="Q1647" s="89"/>
      <c r="R1647" s="145" t="str">
        <f>IF(A1647="","",VLOOKUP(A1647,Espèces!$A$2:$B$510,2,FALSE))</f>
        <v/>
      </c>
      <c r="S1647" s="146" t="str">
        <f>IF(J1647="","",VLOOKUP(J1647,'code nicheur'!$A$1:$B$16,2,FALSE))</f>
        <v/>
      </c>
      <c r="T1647" s="147" t="str">
        <f>IF(J1647="","",VLOOKUP(J1647,'code nicheur'!$A$1:$C$16,3,FALSE))</f>
        <v/>
      </c>
      <c r="U1647" s="145" t="str">
        <f>IF(B1647="","",VLOOKUP(B1647,'Cartes IGN'!$A$1:$B$3233,2,FALSE))</f>
        <v/>
      </c>
      <c r="V1647" s="147" t="str">
        <f>IF(B1647="","",VLOOKUP(B1647,'Cartes IGN'!$A$1:$D$3233,4,FALSE))</f>
        <v/>
      </c>
      <c r="W1647" s="146" t="str">
        <f>IF(B1647="","",VLOOKUP(B1647,'Cartes IGN'!$A$1:$C$3233,3,FALSE))</f>
        <v/>
      </c>
      <c r="X1647" s="146" t="str">
        <f t="shared" si="25"/>
        <v/>
      </c>
      <c r="Y1647" s="146" t="str">
        <f>IF(X1647="","",VLOOKUP(X1647,Secteur_SQ!$A$1:$B$3870,2,FALSE))</f>
        <v/>
      </c>
      <c r="Z1647" s="146" t="str">
        <f>IF(X1647="","",VLOOKUP(X1647,Secteur_SQ!$A$1:$C$3870,3,FALSE))</f>
        <v/>
      </c>
    </row>
    <row r="1648" spans="1:26">
      <c r="A1648" s="102"/>
      <c r="B1648" s="102"/>
      <c r="C1648" s="102"/>
      <c r="D1648" s="85"/>
      <c r="E1648" s="103"/>
      <c r="F1648" s="104"/>
      <c r="G1648" s="104"/>
      <c r="H1648" s="108"/>
      <c r="I1648" s="104"/>
      <c r="J1648" s="106"/>
      <c r="K1648" s="12"/>
      <c r="L1648" s="107"/>
      <c r="M1648" s="103"/>
      <c r="N1648" s="149"/>
      <c r="O1648" s="89"/>
      <c r="P1648" s="89"/>
      <c r="Q1648" s="89"/>
      <c r="R1648" s="145" t="str">
        <f>IF(A1648="","",VLOOKUP(A1648,Espèces!$A$2:$B$510,2,FALSE))</f>
        <v/>
      </c>
      <c r="S1648" s="146" t="str">
        <f>IF(J1648="","",VLOOKUP(J1648,'code nicheur'!$A$1:$B$16,2,FALSE))</f>
        <v/>
      </c>
      <c r="T1648" s="147" t="str">
        <f>IF(J1648="","",VLOOKUP(J1648,'code nicheur'!$A$1:$C$16,3,FALSE))</f>
        <v/>
      </c>
      <c r="U1648" s="145" t="str">
        <f>IF(B1648="","",VLOOKUP(B1648,'Cartes IGN'!$A$1:$B$3233,2,FALSE))</f>
        <v/>
      </c>
      <c r="V1648" s="147" t="str">
        <f>IF(B1648="","",VLOOKUP(B1648,'Cartes IGN'!$A$1:$D$3233,4,FALSE))</f>
        <v/>
      </c>
      <c r="W1648" s="146" t="str">
        <f>IF(B1648="","",VLOOKUP(B1648,'Cartes IGN'!$A$1:$C$3233,3,FALSE))</f>
        <v/>
      </c>
      <c r="X1648" s="146" t="str">
        <f t="shared" si="25"/>
        <v/>
      </c>
      <c r="Y1648" s="146" t="str">
        <f>IF(X1648="","",VLOOKUP(X1648,Secteur_SQ!$A$1:$B$3870,2,FALSE))</f>
        <v/>
      </c>
      <c r="Z1648" s="146" t="str">
        <f>IF(X1648="","",VLOOKUP(X1648,Secteur_SQ!$A$1:$C$3870,3,FALSE))</f>
        <v/>
      </c>
    </row>
    <row r="1649" spans="1:26">
      <c r="A1649" s="102"/>
      <c r="B1649" s="102"/>
      <c r="C1649" s="102"/>
      <c r="D1649" s="85"/>
      <c r="E1649" s="103"/>
      <c r="F1649" s="104"/>
      <c r="G1649" s="104"/>
      <c r="H1649" s="108"/>
      <c r="I1649" s="104"/>
      <c r="J1649" s="106"/>
      <c r="K1649" s="12"/>
      <c r="L1649" s="107"/>
      <c r="M1649" s="103"/>
      <c r="N1649" s="149"/>
      <c r="O1649" s="89"/>
      <c r="P1649" s="89"/>
      <c r="Q1649" s="89"/>
      <c r="R1649" s="145" t="str">
        <f>IF(A1649="","",VLOOKUP(A1649,Espèces!$A$2:$B$510,2,FALSE))</f>
        <v/>
      </c>
      <c r="S1649" s="146" t="str">
        <f>IF(J1649="","",VLOOKUP(J1649,'code nicheur'!$A$1:$B$16,2,FALSE))</f>
        <v/>
      </c>
      <c r="T1649" s="147" t="str">
        <f>IF(J1649="","",VLOOKUP(J1649,'code nicheur'!$A$1:$C$16,3,FALSE))</f>
        <v/>
      </c>
      <c r="U1649" s="145" t="str">
        <f>IF(B1649="","",VLOOKUP(B1649,'Cartes IGN'!$A$1:$B$3233,2,FALSE))</f>
        <v/>
      </c>
      <c r="V1649" s="147" t="str">
        <f>IF(B1649="","",VLOOKUP(B1649,'Cartes IGN'!$A$1:$D$3233,4,FALSE))</f>
        <v/>
      </c>
      <c r="W1649" s="146" t="str">
        <f>IF(B1649="","",VLOOKUP(B1649,'Cartes IGN'!$A$1:$C$3233,3,FALSE))</f>
        <v/>
      </c>
      <c r="X1649" s="146" t="str">
        <f t="shared" si="25"/>
        <v/>
      </c>
      <c r="Y1649" s="146" t="str">
        <f>IF(X1649="","",VLOOKUP(X1649,Secteur_SQ!$A$1:$B$3870,2,FALSE))</f>
        <v/>
      </c>
      <c r="Z1649" s="146" t="str">
        <f>IF(X1649="","",VLOOKUP(X1649,Secteur_SQ!$A$1:$C$3870,3,FALSE))</f>
        <v/>
      </c>
    </row>
    <row r="1650" spans="1:26">
      <c r="A1650" s="102"/>
      <c r="B1650" s="102"/>
      <c r="C1650" s="102"/>
      <c r="D1650" s="85"/>
      <c r="E1650" s="103"/>
      <c r="F1650" s="104"/>
      <c r="G1650" s="104"/>
      <c r="H1650" s="108"/>
      <c r="I1650" s="104"/>
      <c r="J1650" s="106"/>
      <c r="K1650" s="12"/>
      <c r="L1650" s="107"/>
      <c r="M1650" s="103"/>
      <c r="N1650" s="149"/>
      <c r="O1650" s="89"/>
      <c r="P1650" s="89"/>
      <c r="Q1650" s="89"/>
      <c r="R1650" s="145" t="str">
        <f>IF(A1650="","",VLOOKUP(A1650,Espèces!$A$2:$B$510,2,FALSE))</f>
        <v/>
      </c>
      <c r="S1650" s="146" t="str">
        <f>IF(J1650="","",VLOOKUP(J1650,'code nicheur'!$A$1:$B$16,2,FALSE))</f>
        <v/>
      </c>
      <c r="T1650" s="147" t="str">
        <f>IF(J1650="","",VLOOKUP(J1650,'code nicheur'!$A$1:$C$16,3,FALSE))</f>
        <v/>
      </c>
      <c r="U1650" s="145" t="str">
        <f>IF(B1650="","",VLOOKUP(B1650,'Cartes IGN'!$A$1:$B$3233,2,FALSE))</f>
        <v/>
      </c>
      <c r="V1650" s="147" t="str">
        <f>IF(B1650="","",VLOOKUP(B1650,'Cartes IGN'!$A$1:$D$3233,4,FALSE))</f>
        <v/>
      </c>
      <c r="W1650" s="146" t="str">
        <f>IF(B1650="","",VLOOKUP(B1650,'Cartes IGN'!$A$1:$C$3233,3,FALSE))</f>
        <v/>
      </c>
      <c r="X1650" s="146" t="str">
        <f t="shared" si="25"/>
        <v/>
      </c>
      <c r="Y1650" s="146" t="str">
        <f>IF(X1650="","",VLOOKUP(X1650,Secteur_SQ!$A$1:$B$3870,2,FALSE))</f>
        <v/>
      </c>
      <c r="Z1650" s="146" t="str">
        <f>IF(X1650="","",VLOOKUP(X1650,Secteur_SQ!$A$1:$C$3870,3,FALSE))</f>
        <v/>
      </c>
    </row>
    <row r="1651" spans="1:26">
      <c r="A1651" s="102"/>
      <c r="B1651" s="102"/>
      <c r="C1651" s="102"/>
      <c r="D1651" s="85"/>
      <c r="E1651" s="103"/>
      <c r="F1651" s="104"/>
      <c r="G1651" s="104"/>
      <c r="H1651" s="108"/>
      <c r="I1651" s="104"/>
      <c r="J1651" s="106"/>
      <c r="K1651" s="12"/>
      <c r="L1651" s="107"/>
      <c r="M1651" s="103"/>
      <c r="N1651" s="149"/>
      <c r="O1651" s="89"/>
      <c r="P1651" s="89"/>
      <c r="Q1651" s="89"/>
      <c r="R1651" s="145" t="str">
        <f>IF(A1651="","",VLOOKUP(A1651,Espèces!$A$2:$B$510,2,FALSE))</f>
        <v/>
      </c>
      <c r="S1651" s="146" t="str">
        <f>IF(J1651="","",VLOOKUP(J1651,'code nicheur'!$A$1:$B$16,2,FALSE))</f>
        <v/>
      </c>
      <c r="T1651" s="147" t="str">
        <f>IF(J1651="","",VLOOKUP(J1651,'code nicheur'!$A$1:$C$16,3,FALSE))</f>
        <v/>
      </c>
      <c r="U1651" s="145" t="str">
        <f>IF(B1651="","",VLOOKUP(B1651,'Cartes IGN'!$A$1:$B$3233,2,FALSE))</f>
        <v/>
      </c>
      <c r="V1651" s="147" t="str">
        <f>IF(B1651="","",VLOOKUP(B1651,'Cartes IGN'!$A$1:$D$3233,4,FALSE))</f>
        <v/>
      </c>
      <c r="W1651" s="146" t="str">
        <f>IF(B1651="","",VLOOKUP(B1651,'Cartes IGN'!$A$1:$C$3233,3,FALSE))</f>
        <v/>
      </c>
      <c r="X1651" s="146" t="str">
        <f t="shared" si="25"/>
        <v/>
      </c>
      <c r="Y1651" s="146" t="str">
        <f>IF(X1651="","",VLOOKUP(X1651,Secteur_SQ!$A$1:$B$3870,2,FALSE))</f>
        <v/>
      </c>
      <c r="Z1651" s="146" t="str">
        <f>IF(X1651="","",VLOOKUP(X1651,Secteur_SQ!$A$1:$C$3870,3,FALSE))</f>
        <v/>
      </c>
    </row>
    <row r="1652" spans="1:26">
      <c r="A1652" s="102"/>
      <c r="B1652" s="102"/>
      <c r="C1652" s="102"/>
      <c r="D1652" s="85"/>
      <c r="E1652" s="103"/>
      <c r="F1652" s="104"/>
      <c r="G1652" s="104"/>
      <c r="H1652" s="108"/>
      <c r="I1652" s="104"/>
      <c r="J1652" s="106"/>
      <c r="K1652" s="12"/>
      <c r="L1652" s="107"/>
      <c r="M1652" s="103"/>
      <c r="N1652" s="149"/>
      <c r="O1652" s="89"/>
      <c r="P1652" s="89"/>
      <c r="Q1652" s="89"/>
      <c r="R1652" s="145" t="str">
        <f>IF(A1652="","",VLOOKUP(A1652,Espèces!$A$2:$B$510,2,FALSE))</f>
        <v/>
      </c>
      <c r="S1652" s="146" t="str">
        <f>IF(J1652="","",VLOOKUP(J1652,'code nicheur'!$A$1:$B$16,2,FALSE))</f>
        <v/>
      </c>
      <c r="T1652" s="147" t="str">
        <f>IF(J1652="","",VLOOKUP(J1652,'code nicheur'!$A$1:$C$16,3,FALSE))</f>
        <v/>
      </c>
      <c r="U1652" s="145" t="str">
        <f>IF(B1652="","",VLOOKUP(B1652,'Cartes IGN'!$A$1:$B$3233,2,FALSE))</f>
        <v/>
      </c>
      <c r="V1652" s="147" t="str">
        <f>IF(B1652="","",VLOOKUP(B1652,'Cartes IGN'!$A$1:$D$3233,4,FALSE))</f>
        <v/>
      </c>
      <c r="W1652" s="146" t="str">
        <f>IF(B1652="","",VLOOKUP(B1652,'Cartes IGN'!$A$1:$C$3233,3,FALSE))</f>
        <v/>
      </c>
      <c r="X1652" s="146" t="str">
        <f t="shared" si="25"/>
        <v/>
      </c>
      <c r="Y1652" s="146" t="str">
        <f>IF(X1652="","",VLOOKUP(X1652,Secteur_SQ!$A$1:$B$3870,2,FALSE))</f>
        <v/>
      </c>
      <c r="Z1652" s="146" t="str">
        <f>IF(X1652="","",VLOOKUP(X1652,Secteur_SQ!$A$1:$C$3870,3,FALSE))</f>
        <v/>
      </c>
    </row>
    <row r="1653" spans="1:26">
      <c r="A1653" s="102"/>
      <c r="B1653" s="102"/>
      <c r="C1653" s="102"/>
      <c r="D1653" s="85"/>
      <c r="E1653" s="103"/>
      <c r="F1653" s="104"/>
      <c r="G1653" s="104"/>
      <c r="H1653" s="108"/>
      <c r="I1653" s="104"/>
      <c r="J1653" s="106"/>
      <c r="K1653" s="12"/>
      <c r="L1653" s="107"/>
      <c r="M1653" s="103"/>
      <c r="N1653" s="149"/>
      <c r="O1653" s="89"/>
      <c r="P1653" s="89"/>
      <c r="Q1653" s="89"/>
      <c r="R1653" s="145" t="str">
        <f>IF(A1653="","",VLOOKUP(A1653,Espèces!$A$2:$B$510,2,FALSE))</f>
        <v/>
      </c>
      <c r="S1653" s="146" t="str">
        <f>IF(J1653="","",VLOOKUP(J1653,'code nicheur'!$A$1:$B$16,2,FALSE))</f>
        <v/>
      </c>
      <c r="T1653" s="147" t="str">
        <f>IF(J1653="","",VLOOKUP(J1653,'code nicheur'!$A$1:$C$16,3,FALSE))</f>
        <v/>
      </c>
      <c r="U1653" s="145" t="str">
        <f>IF(B1653="","",VLOOKUP(B1653,'Cartes IGN'!$A$1:$B$3233,2,FALSE))</f>
        <v/>
      </c>
      <c r="V1653" s="147" t="str">
        <f>IF(B1653="","",VLOOKUP(B1653,'Cartes IGN'!$A$1:$D$3233,4,FALSE))</f>
        <v/>
      </c>
      <c r="W1653" s="146" t="str">
        <f>IF(B1653="","",VLOOKUP(B1653,'Cartes IGN'!$A$1:$C$3233,3,FALSE))</f>
        <v/>
      </c>
      <c r="X1653" s="146" t="str">
        <f t="shared" si="25"/>
        <v/>
      </c>
      <c r="Y1653" s="146" t="str">
        <f>IF(X1653="","",VLOOKUP(X1653,Secteur_SQ!$A$1:$B$3870,2,FALSE))</f>
        <v/>
      </c>
      <c r="Z1653" s="146" t="str">
        <f>IF(X1653="","",VLOOKUP(X1653,Secteur_SQ!$A$1:$C$3870,3,FALSE))</f>
        <v/>
      </c>
    </row>
    <row r="1654" spans="1:26">
      <c r="A1654" s="102"/>
      <c r="B1654" s="102"/>
      <c r="C1654" s="102"/>
      <c r="D1654" s="85"/>
      <c r="E1654" s="103"/>
      <c r="F1654" s="104"/>
      <c r="G1654" s="104"/>
      <c r="H1654" s="108"/>
      <c r="I1654" s="104"/>
      <c r="J1654" s="106"/>
      <c r="K1654" s="12"/>
      <c r="L1654" s="107"/>
      <c r="M1654" s="103"/>
      <c r="N1654" s="149"/>
      <c r="O1654" s="89"/>
      <c r="P1654" s="89"/>
      <c r="Q1654" s="89"/>
      <c r="R1654" s="145" t="str">
        <f>IF(A1654="","",VLOOKUP(A1654,Espèces!$A$2:$B$510,2,FALSE))</f>
        <v/>
      </c>
      <c r="S1654" s="146" t="str">
        <f>IF(J1654="","",VLOOKUP(J1654,'code nicheur'!$A$1:$B$16,2,FALSE))</f>
        <v/>
      </c>
      <c r="T1654" s="147" t="str">
        <f>IF(J1654="","",VLOOKUP(J1654,'code nicheur'!$A$1:$C$16,3,FALSE))</f>
        <v/>
      </c>
      <c r="U1654" s="145" t="str">
        <f>IF(B1654="","",VLOOKUP(B1654,'Cartes IGN'!$A$1:$B$3233,2,FALSE))</f>
        <v/>
      </c>
      <c r="V1654" s="147" t="str">
        <f>IF(B1654="","",VLOOKUP(B1654,'Cartes IGN'!$A$1:$D$3233,4,FALSE))</f>
        <v/>
      </c>
      <c r="W1654" s="146" t="str">
        <f>IF(B1654="","",VLOOKUP(B1654,'Cartes IGN'!$A$1:$C$3233,3,FALSE))</f>
        <v/>
      </c>
      <c r="X1654" s="146" t="str">
        <f t="shared" si="25"/>
        <v/>
      </c>
      <c r="Y1654" s="146" t="str">
        <f>IF(X1654="","",VLOOKUP(X1654,Secteur_SQ!$A$1:$B$3870,2,FALSE))</f>
        <v/>
      </c>
      <c r="Z1654" s="146" t="str">
        <f>IF(X1654="","",VLOOKUP(X1654,Secteur_SQ!$A$1:$C$3870,3,FALSE))</f>
        <v/>
      </c>
    </row>
    <row r="1655" spans="1:26">
      <c r="A1655" s="102"/>
      <c r="B1655" s="102"/>
      <c r="C1655" s="102"/>
      <c r="D1655" s="85"/>
      <c r="E1655" s="103"/>
      <c r="F1655" s="104"/>
      <c r="G1655" s="104"/>
      <c r="H1655" s="108"/>
      <c r="I1655" s="104"/>
      <c r="J1655" s="106"/>
      <c r="K1655" s="12"/>
      <c r="L1655" s="107"/>
      <c r="M1655" s="103"/>
      <c r="N1655" s="149"/>
      <c r="O1655" s="89"/>
      <c r="P1655" s="89"/>
      <c r="Q1655" s="89"/>
      <c r="R1655" s="145" t="str">
        <f>IF(A1655="","",VLOOKUP(A1655,Espèces!$A$2:$B$510,2,FALSE))</f>
        <v/>
      </c>
      <c r="S1655" s="146" t="str">
        <f>IF(J1655="","",VLOOKUP(J1655,'code nicheur'!$A$1:$B$16,2,FALSE))</f>
        <v/>
      </c>
      <c r="T1655" s="147" t="str">
        <f>IF(J1655="","",VLOOKUP(J1655,'code nicheur'!$A$1:$C$16,3,FALSE))</f>
        <v/>
      </c>
      <c r="U1655" s="145" t="str">
        <f>IF(B1655="","",VLOOKUP(B1655,'Cartes IGN'!$A$1:$B$3233,2,FALSE))</f>
        <v/>
      </c>
      <c r="V1655" s="147" t="str">
        <f>IF(B1655="","",VLOOKUP(B1655,'Cartes IGN'!$A$1:$D$3233,4,FALSE))</f>
        <v/>
      </c>
      <c r="W1655" s="146" t="str">
        <f>IF(B1655="","",VLOOKUP(B1655,'Cartes IGN'!$A$1:$C$3233,3,FALSE))</f>
        <v/>
      </c>
      <c r="X1655" s="146" t="str">
        <f t="shared" si="25"/>
        <v/>
      </c>
      <c r="Y1655" s="146" t="str">
        <f>IF(X1655="","",VLOOKUP(X1655,Secteur_SQ!$A$1:$B$3870,2,FALSE))</f>
        <v/>
      </c>
      <c r="Z1655" s="146" t="str">
        <f>IF(X1655="","",VLOOKUP(X1655,Secteur_SQ!$A$1:$C$3870,3,FALSE))</f>
        <v/>
      </c>
    </row>
    <row r="1656" spans="1:26">
      <c r="A1656" s="102"/>
      <c r="B1656" s="102"/>
      <c r="C1656" s="102"/>
      <c r="D1656" s="85"/>
      <c r="E1656" s="103"/>
      <c r="F1656" s="104"/>
      <c r="G1656" s="104"/>
      <c r="H1656" s="108"/>
      <c r="I1656" s="104"/>
      <c r="J1656" s="106"/>
      <c r="K1656" s="12"/>
      <c r="L1656" s="107"/>
      <c r="M1656" s="103"/>
      <c r="N1656" s="149"/>
      <c r="O1656" s="89"/>
      <c r="P1656" s="89"/>
      <c r="Q1656" s="89"/>
      <c r="R1656" s="145" t="str">
        <f>IF(A1656="","",VLOOKUP(A1656,Espèces!$A$2:$B$510,2,FALSE))</f>
        <v/>
      </c>
      <c r="S1656" s="146" t="str">
        <f>IF(J1656="","",VLOOKUP(J1656,'code nicheur'!$A$1:$B$16,2,FALSE))</f>
        <v/>
      </c>
      <c r="T1656" s="147" t="str">
        <f>IF(J1656="","",VLOOKUP(J1656,'code nicheur'!$A$1:$C$16,3,FALSE))</f>
        <v/>
      </c>
      <c r="U1656" s="145" t="str">
        <f>IF(B1656="","",VLOOKUP(B1656,'Cartes IGN'!$A$1:$B$3233,2,FALSE))</f>
        <v/>
      </c>
      <c r="V1656" s="147" t="str">
        <f>IF(B1656="","",VLOOKUP(B1656,'Cartes IGN'!$A$1:$D$3233,4,FALSE))</f>
        <v/>
      </c>
      <c r="W1656" s="146" t="str">
        <f>IF(B1656="","",VLOOKUP(B1656,'Cartes IGN'!$A$1:$C$3233,3,FALSE))</f>
        <v/>
      </c>
      <c r="X1656" s="146" t="str">
        <f t="shared" si="25"/>
        <v/>
      </c>
      <c r="Y1656" s="146" t="str">
        <f>IF(X1656="","",VLOOKUP(X1656,Secteur_SQ!$A$1:$B$3870,2,FALSE))</f>
        <v/>
      </c>
      <c r="Z1656" s="146" t="str">
        <f>IF(X1656="","",VLOOKUP(X1656,Secteur_SQ!$A$1:$C$3870,3,FALSE))</f>
        <v/>
      </c>
    </row>
    <row r="1657" spans="1:26">
      <c r="A1657" s="102"/>
      <c r="B1657" s="102"/>
      <c r="C1657" s="102"/>
      <c r="D1657" s="85"/>
      <c r="E1657" s="103"/>
      <c r="F1657" s="104"/>
      <c r="G1657" s="104"/>
      <c r="H1657" s="108"/>
      <c r="I1657" s="104"/>
      <c r="J1657" s="106"/>
      <c r="K1657" s="12"/>
      <c r="L1657" s="107"/>
      <c r="M1657" s="103"/>
      <c r="N1657" s="149"/>
      <c r="O1657" s="89"/>
      <c r="P1657" s="89"/>
      <c r="Q1657" s="89"/>
      <c r="R1657" s="145" t="str">
        <f>IF(A1657="","",VLOOKUP(A1657,Espèces!$A$2:$B$510,2,FALSE))</f>
        <v/>
      </c>
      <c r="S1657" s="146" t="str">
        <f>IF(J1657="","",VLOOKUP(J1657,'code nicheur'!$A$1:$B$16,2,FALSE))</f>
        <v/>
      </c>
      <c r="T1657" s="147" t="str">
        <f>IF(J1657="","",VLOOKUP(J1657,'code nicheur'!$A$1:$C$16,3,FALSE))</f>
        <v/>
      </c>
      <c r="U1657" s="145" t="str">
        <f>IF(B1657="","",VLOOKUP(B1657,'Cartes IGN'!$A$1:$B$3233,2,FALSE))</f>
        <v/>
      </c>
      <c r="V1657" s="147" t="str">
        <f>IF(B1657="","",VLOOKUP(B1657,'Cartes IGN'!$A$1:$D$3233,4,FALSE))</f>
        <v/>
      </c>
      <c r="W1657" s="146" t="str">
        <f>IF(B1657="","",VLOOKUP(B1657,'Cartes IGN'!$A$1:$C$3233,3,FALSE))</f>
        <v/>
      </c>
      <c r="X1657" s="146" t="str">
        <f t="shared" si="25"/>
        <v/>
      </c>
      <c r="Y1657" s="146" t="str">
        <f>IF(X1657="","",VLOOKUP(X1657,Secteur_SQ!$A$1:$B$3870,2,FALSE))</f>
        <v/>
      </c>
      <c r="Z1657" s="146" t="str">
        <f>IF(X1657="","",VLOOKUP(X1657,Secteur_SQ!$A$1:$C$3870,3,FALSE))</f>
        <v/>
      </c>
    </row>
    <row r="1658" spans="1:26">
      <c r="A1658" s="102"/>
      <c r="B1658" s="102"/>
      <c r="C1658" s="102"/>
      <c r="D1658" s="85"/>
      <c r="E1658" s="103"/>
      <c r="F1658" s="104"/>
      <c r="G1658" s="104"/>
      <c r="H1658" s="108"/>
      <c r="I1658" s="104"/>
      <c r="J1658" s="106"/>
      <c r="K1658" s="12"/>
      <c r="L1658" s="107"/>
      <c r="M1658" s="103"/>
      <c r="N1658" s="149"/>
      <c r="O1658" s="89"/>
      <c r="P1658" s="89"/>
      <c r="Q1658" s="89"/>
      <c r="R1658" s="145" t="str">
        <f>IF(A1658="","",VLOOKUP(A1658,Espèces!$A$2:$B$510,2,FALSE))</f>
        <v/>
      </c>
      <c r="S1658" s="146" t="str">
        <f>IF(J1658="","",VLOOKUP(J1658,'code nicheur'!$A$1:$B$16,2,FALSE))</f>
        <v/>
      </c>
      <c r="T1658" s="147" t="str">
        <f>IF(J1658="","",VLOOKUP(J1658,'code nicheur'!$A$1:$C$16,3,FALSE))</f>
        <v/>
      </c>
      <c r="U1658" s="145" t="str">
        <f>IF(B1658="","",VLOOKUP(B1658,'Cartes IGN'!$A$1:$B$3233,2,FALSE))</f>
        <v/>
      </c>
      <c r="V1658" s="147" t="str">
        <f>IF(B1658="","",VLOOKUP(B1658,'Cartes IGN'!$A$1:$D$3233,4,FALSE))</f>
        <v/>
      </c>
      <c r="W1658" s="146" t="str">
        <f>IF(B1658="","",VLOOKUP(B1658,'Cartes IGN'!$A$1:$C$3233,3,FALSE))</f>
        <v/>
      </c>
      <c r="X1658" s="146" t="str">
        <f t="shared" si="25"/>
        <v/>
      </c>
      <c r="Y1658" s="146" t="str">
        <f>IF(X1658="","",VLOOKUP(X1658,Secteur_SQ!$A$1:$B$3870,2,FALSE))</f>
        <v/>
      </c>
      <c r="Z1658" s="146" t="str">
        <f>IF(X1658="","",VLOOKUP(X1658,Secteur_SQ!$A$1:$C$3870,3,FALSE))</f>
        <v/>
      </c>
    </row>
    <row r="1659" spans="1:26">
      <c r="A1659" s="102"/>
      <c r="B1659" s="102"/>
      <c r="C1659" s="102"/>
      <c r="D1659" s="85"/>
      <c r="E1659" s="103"/>
      <c r="F1659" s="104"/>
      <c r="G1659" s="104"/>
      <c r="H1659" s="108"/>
      <c r="I1659" s="104"/>
      <c r="J1659" s="106"/>
      <c r="K1659" s="12"/>
      <c r="L1659" s="107"/>
      <c r="M1659" s="103"/>
      <c r="N1659" s="149"/>
      <c r="O1659" s="89"/>
      <c r="P1659" s="89"/>
      <c r="Q1659" s="89"/>
      <c r="R1659" s="145" t="str">
        <f>IF(A1659="","",VLOOKUP(A1659,Espèces!$A$2:$B$510,2,FALSE))</f>
        <v/>
      </c>
      <c r="S1659" s="146" t="str">
        <f>IF(J1659="","",VLOOKUP(J1659,'code nicheur'!$A$1:$B$16,2,FALSE))</f>
        <v/>
      </c>
      <c r="T1659" s="147" t="str">
        <f>IF(J1659="","",VLOOKUP(J1659,'code nicheur'!$A$1:$C$16,3,FALSE))</f>
        <v/>
      </c>
      <c r="U1659" s="145" t="str">
        <f>IF(B1659="","",VLOOKUP(B1659,'Cartes IGN'!$A$1:$B$3233,2,FALSE))</f>
        <v/>
      </c>
      <c r="V1659" s="147" t="str">
        <f>IF(B1659="","",VLOOKUP(B1659,'Cartes IGN'!$A$1:$D$3233,4,FALSE))</f>
        <v/>
      </c>
      <c r="W1659" s="146" t="str">
        <f>IF(B1659="","",VLOOKUP(B1659,'Cartes IGN'!$A$1:$C$3233,3,FALSE))</f>
        <v/>
      </c>
      <c r="X1659" s="146" t="str">
        <f t="shared" si="25"/>
        <v/>
      </c>
      <c r="Y1659" s="146" t="str">
        <f>IF(X1659="","",VLOOKUP(X1659,Secteur_SQ!$A$1:$B$3870,2,FALSE))</f>
        <v/>
      </c>
      <c r="Z1659" s="146" t="str">
        <f>IF(X1659="","",VLOOKUP(X1659,Secteur_SQ!$A$1:$C$3870,3,FALSE))</f>
        <v/>
      </c>
    </row>
    <row r="1660" spans="1:26">
      <c r="A1660" s="102"/>
      <c r="B1660" s="102"/>
      <c r="C1660" s="102"/>
      <c r="D1660" s="85"/>
      <c r="E1660" s="103"/>
      <c r="F1660" s="104"/>
      <c r="G1660" s="104"/>
      <c r="H1660" s="108"/>
      <c r="I1660" s="104"/>
      <c r="J1660" s="106"/>
      <c r="K1660" s="12"/>
      <c r="L1660" s="107"/>
      <c r="M1660" s="103"/>
      <c r="N1660" s="149"/>
      <c r="O1660" s="89"/>
      <c r="P1660" s="89"/>
      <c r="Q1660" s="89"/>
      <c r="R1660" s="145" t="str">
        <f>IF(A1660="","",VLOOKUP(A1660,Espèces!$A$2:$B$510,2,FALSE))</f>
        <v/>
      </c>
      <c r="S1660" s="146" t="str">
        <f>IF(J1660="","",VLOOKUP(J1660,'code nicheur'!$A$1:$B$16,2,FALSE))</f>
        <v/>
      </c>
      <c r="T1660" s="147" t="str">
        <f>IF(J1660="","",VLOOKUP(J1660,'code nicheur'!$A$1:$C$16,3,FALSE))</f>
        <v/>
      </c>
      <c r="U1660" s="145" t="str">
        <f>IF(B1660="","",VLOOKUP(B1660,'Cartes IGN'!$A$1:$B$3233,2,FALSE))</f>
        <v/>
      </c>
      <c r="V1660" s="147" t="str">
        <f>IF(B1660="","",VLOOKUP(B1660,'Cartes IGN'!$A$1:$D$3233,4,FALSE))</f>
        <v/>
      </c>
      <c r="W1660" s="146" t="str">
        <f>IF(B1660="","",VLOOKUP(B1660,'Cartes IGN'!$A$1:$C$3233,3,FALSE))</f>
        <v/>
      </c>
      <c r="X1660" s="146" t="str">
        <f t="shared" si="25"/>
        <v/>
      </c>
      <c r="Y1660" s="146" t="str">
        <f>IF(X1660="","",VLOOKUP(X1660,Secteur_SQ!$A$1:$B$3870,2,FALSE))</f>
        <v/>
      </c>
      <c r="Z1660" s="146" t="str">
        <f>IF(X1660="","",VLOOKUP(X1660,Secteur_SQ!$A$1:$C$3870,3,FALSE))</f>
        <v/>
      </c>
    </row>
    <row r="1661" spans="1:26">
      <c r="A1661" s="102"/>
      <c r="B1661" s="102"/>
      <c r="C1661" s="102"/>
      <c r="D1661" s="85"/>
      <c r="E1661" s="103"/>
      <c r="F1661" s="104"/>
      <c r="G1661" s="104"/>
      <c r="H1661" s="108"/>
      <c r="I1661" s="104"/>
      <c r="J1661" s="106"/>
      <c r="K1661" s="12"/>
      <c r="L1661" s="107"/>
      <c r="M1661" s="103"/>
      <c r="N1661" s="149"/>
      <c r="O1661" s="89"/>
      <c r="P1661" s="89"/>
      <c r="Q1661" s="89"/>
      <c r="R1661" s="145" t="str">
        <f>IF(A1661="","",VLOOKUP(A1661,Espèces!$A$2:$B$510,2,FALSE))</f>
        <v/>
      </c>
      <c r="S1661" s="146" t="str">
        <f>IF(J1661="","",VLOOKUP(J1661,'code nicheur'!$A$1:$B$16,2,FALSE))</f>
        <v/>
      </c>
      <c r="T1661" s="147" t="str">
        <f>IF(J1661="","",VLOOKUP(J1661,'code nicheur'!$A$1:$C$16,3,FALSE))</f>
        <v/>
      </c>
      <c r="U1661" s="145" t="str">
        <f>IF(B1661="","",VLOOKUP(B1661,'Cartes IGN'!$A$1:$B$3233,2,FALSE))</f>
        <v/>
      </c>
      <c r="V1661" s="147" t="str">
        <f>IF(B1661="","",VLOOKUP(B1661,'Cartes IGN'!$A$1:$D$3233,4,FALSE))</f>
        <v/>
      </c>
      <c r="W1661" s="146" t="str">
        <f>IF(B1661="","",VLOOKUP(B1661,'Cartes IGN'!$A$1:$C$3233,3,FALSE))</f>
        <v/>
      </c>
      <c r="X1661" s="146" t="str">
        <f t="shared" si="25"/>
        <v/>
      </c>
      <c r="Y1661" s="146" t="str">
        <f>IF(X1661="","",VLOOKUP(X1661,Secteur_SQ!$A$1:$B$3870,2,FALSE))</f>
        <v/>
      </c>
      <c r="Z1661" s="146" t="str">
        <f>IF(X1661="","",VLOOKUP(X1661,Secteur_SQ!$A$1:$C$3870,3,FALSE))</f>
        <v/>
      </c>
    </row>
    <row r="1662" spans="1:26">
      <c r="A1662" s="102"/>
      <c r="B1662" s="102"/>
      <c r="C1662" s="102"/>
      <c r="D1662" s="85"/>
      <c r="E1662" s="103"/>
      <c r="F1662" s="104"/>
      <c r="G1662" s="104"/>
      <c r="H1662" s="108"/>
      <c r="I1662" s="104"/>
      <c r="J1662" s="106"/>
      <c r="K1662" s="12"/>
      <c r="L1662" s="107"/>
      <c r="M1662" s="103"/>
      <c r="N1662" s="149"/>
      <c r="O1662" s="89"/>
      <c r="P1662" s="89"/>
      <c r="Q1662" s="89"/>
      <c r="R1662" s="145" t="str">
        <f>IF(A1662="","",VLOOKUP(A1662,Espèces!$A$2:$B$510,2,FALSE))</f>
        <v/>
      </c>
      <c r="S1662" s="146" t="str">
        <f>IF(J1662="","",VLOOKUP(J1662,'code nicheur'!$A$1:$B$16,2,FALSE))</f>
        <v/>
      </c>
      <c r="T1662" s="147" t="str">
        <f>IF(J1662="","",VLOOKUP(J1662,'code nicheur'!$A$1:$C$16,3,FALSE))</f>
        <v/>
      </c>
      <c r="U1662" s="145" t="str">
        <f>IF(B1662="","",VLOOKUP(B1662,'Cartes IGN'!$A$1:$B$3233,2,FALSE))</f>
        <v/>
      </c>
      <c r="V1662" s="147" t="str">
        <f>IF(B1662="","",VLOOKUP(B1662,'Cartes IGN'!$A$1:$D$3233,4,FALSE))</f>
        <v/>
      </c>
      <c r="W1662" s="146" t="str">
        <f>IF(B1662="","",VLOOKUP(B1662,'Cartes IGN'!$A$1:$C$3233,3,FALSE))</f>
        <v/>
      </c>
      <c r="X1662" s="146" t="str">
        <f t="shared" si="25"/>
        <v/>
      </c>
      <c r="Y1662" s="146" t="str">
        <f>IF(X1662="","",VLOOKUP(X1662,Secteur_SQ!$A$1:$B$3870,2,FALSE))</f>
        <v/>
      </c>
      <c r="Z1662" s="146" t="str">
        <f>IF(X1662="","",VLOOKUP(X1662,Secteur_SQ!$A$1:$C$3870,3,FALSE))</f>
        <v/>
      </c>
    </row>
    <row r="1663" spans="1:26">
      <c r="A1663" s="102"/>
      <c r="B1663" s="102"/>
      <c r="C1663" s="102"/>
      <c r="D1663" s="85"/>
      <c r="E1663" s="103"/>
      <c r="F1663" s="104"/>
      <c r="G1663" s="104"/>
      <c r="H1663" s="108"/>
      <c r="I1663" s="104"/>
      <c r="J1663" s="106"/>
      <c r="K1663" s="12"/>
      <c r="L1663" s="107"/>
      <c r="M1663" s="103"/>
      <c r="N1663" s="149"/>
      <c r="O1663" s="89"/>
      <c r="P1663" s="89"/>
      <c r="Q1663" s="89"/>
      <c r="R1663" s="145" t="str">
        <f>IF(A1663="","",VLOOKUP(A1663,Espèces!$A$2:$B$510,2,FALSE))</f>
        <v/>
      </c>
      <c r="S1663" s="146" t="str">
        <f>IF(J1663="","",VLOOKUP(J1663,'code nicheur'!$A$1:$B$16,2,FALSE))</f>
        <v/>
      </c>
      <c r="T1663" s="147" t="str">
        <f>IF(J1663="","",VLOOKUP(J1663,'code nicheur'!$A$1:$C$16,3,FALSE))</f>
        <v/>
      </c>
      <c r="U1663" s="145" t="str">
        <f>IF(B1663="","",VLOOKUP(B1663,'Cartes IGN'!$A$1:$B$3233,2,FALSE))</f>
        <v/>
      </c>
      <c r="V1663" s="147" t="str">
        <f>IF(B1663="","",VLOOKUP(B1663,'Cartes IGN'!$A$1:$D$3233,4,FALSE))</f>
        <v/>
      </c>
      <c r="W1663" s="146" t="str">
        <f>IF(B1663="","",VLOOKUP(B1663,'Cartes IGN'!$A$1:$C$3233,3,FALSE))</f>
        <v/>
      </c>
      <c r="X1663" s="146" t="str">
        <f t="shared" si="25"/>
        <v/>
      </c>
      <c r="Y1663" s="146" t="str">
        <f>IF(X1663="","",VLOOKUP(X1663,Secteur_SQ!$A$1:$B$3870,2,FALSE))</f>
        <v/>
      </c>
      <c r="Z1663" s="146" t="str">
        <f>IF(X1663="","",VLOOKUP(X1663,Secteur_SQ!$A$1:$C$3870,3,FALSE))</f>
        <v/>
      </c>
    </row>
    <row r="1664" spans="1:26">
      <c r="A1664" s="102"/>
      <c r="B1664" s="102"/>
      <c r="C1664" s="102"/>
      <c r="D1664" s="85"/>
      <c r="E1664" s="103"/>
      <c r="F1664" s="104"/>
      <c r="G1664" s="104"/>
      <c r="H1664" s="108"/>
      <c r="I1664" s="104"/>
      <c r="J1664" s="106"/>
      <c r="K1664" s="12"/>
      <c r="L1664" s="107"/>
      <c r="M1664" s="103"/>
      <c r="N1664" s="149"/>
      <c r="O1664" s="89"/>
      <c r="P1664" s="89"/>
      <c r="Q1664" s="89"/>
      <c r="R1664" s="145" t="str">
        <f>IF(A1664="","",VLOOKUP(A1664,Espèces!$A$2:$B$510,2,FALSE))</f>
        <v/>
      </c>
      <c r="S1664" s="146" t="str">
        <f>IF(J1664="","",VLOOKUP(J1664,'code nicheur'!$A$1:$B$16,2,FALSE))</f>
        <v/>
      </c>
      <c r="T1664" s="147" t="str">
        <f>IF(J1664="","",VLOOKUP(J1664,'code nicheur'!$A$1:$C$16,3,FALSE))</f>
        <v/>
      </c>
      <c r="U1664" s="145" t="str">
        <f>IF(B1664="","",VLOOKUP(B1664,'Cartes IGN'!$A$1:$B$3233,2,FALSE))</f>
        <v/>
      </c>
      <c r="V1664" s="147" t="str">
        <f>IF(B1664="","",VLOOKUP(B1664,'Cartes IGN'!$A$1:$D$3233,4,FALSE))</f>
        <v/>
      </c>
      <c r="W1664" s="146" t="str">
        <f>IF(B1664="","",VLOOKUP(B1664,'Cartes IGN'!$A$1:$C$3233,3,FALSE))</f>
        <v/>
      </c>
      <c r="X1664" s="146" t="str">
        <f t="shared" si="25"/>
        <v/>
      </c>
      <c r="Y1664" s="146" t="str">
        <f>IF(X1664="","",VLOOKUP(X1664,Secteur_SQ!$A$1:$B$3870,2,FALSE))</f>
        <v/>
      </c>
      <c r="Z1664" s="146" t="str">
        <f>IF(X1664="","",VLOOKUP(X1664,Secteur_SQ!$A$1:$C$3870,3,FALSE))</f>
        <v/>
      </c>
    </row>
    <row r="1665" spans="1:26">
      <c r="A1665" s="102"/>
      <c r="B1665" s="102"/>
      <c r="C1665" s="102"/>
      <c r="D1665" s="85"/>
      <c r="E1665" s="103"/>
      <c r="F1665" s="104"/>
      <c r="G1665" s="104"/>
      <c r="H1665" s="108"/>
      <c r="I1665" s="104"/>
      <c r="J1665" s="106"/>
      <c r="K1665" s="12"/>
      <c r="L1665" s="107"/>
      <c r="M1665" s="103"/>
      <c r="N1665" s="149"/>
      <c r="O1665" s="89"/>
      <c r="P1665" s="89"/>
      <c r="Q1665" s="89"/>
      <c r="R1665" s="145" t="str">
        <f>IF(A1665="","",VLOOKUP(A1665,Espèces!$A$2:$B$510,2,FALSE))</f>
        <v/>
      </c>
      <c r="S1665" s="146" t="str">
        <f>IF(J1665="","",VLOOKUP(J1665,'code nicheur'!$A$1:$B$16,2,FALSE))</f>
        <v/>
      </c>
      <c r="T1665" s="147" t="str">
        <f>IF(J1665="","",VLOOKUP(J1665,'code nicheur'!$A$1:$C$16,3,FALSE))</f>
        <v/>
      </c>
      <c r="U1665" s="145" t="str">
        <f>IF(B1665="","",VLOOKUP(B1665,'Cartes IGN'!$A$1:$B$3233,2,FALSE))</f>
        <v/>
      </c>
      <c r="V1665" s="147" t="str">
        <f>IF(B1665="","",VLOOKUP(B1665,'Cartes IGN'!$A$1:$D$3233,4,FALSE))</f>
        <v/>
      </c>
      <c r="W1665" s="146" t="str">
        <f>IF(B1665="","",VLOOKUP(B1665,'Cartes IGN'!$A$1:$C$3233,3,FALSE))</f>
        <v/>
      </c>
      <c r="X1665" s="146" t="str">
        <f t="shared" si="25"/>
        <v/>
      </c>
      <c r="Y1665" s="146" t="str">
        <f>IF(X1665="","",VLOOKUP(X1665,Secteur_SQ!$A$1:$B$3870,2,FALSE))</f>
        <v/>
      </c>
      <c r="Z1665" s="146" t="str">
        <f>IF(X1665="","",VLOOKUP(X1665,Secteur_SQ!$A$1:$C$3870,3,FALSE))</f>
        <v/>
      </c>
    </row>
    <row r="1666" spans="1:26">
      <c r="A1666" s="102"/>
      <c r="B1666" s="102"/>
      <c r="C1666" s="102"/>
      <c r="D1666" s="85"/>
      <c r="E1666" s="103"/>
      <c r="F1666" s="104"/>
      <c r="G1666" s="104"/>
      <c r="H1666" s="108"/>
      <c r="I1666" s="104"/>
      <c r="J1666" s="106"/>
      <c r="K1666" s="12"/>
      <c r="L1666" s="107"/>
      <c r="M1666" s="103"/>
      <c r="N1666" s="149"/>
      <c r="O1666" s="89"/>
      <c r="P1666" s="89"/>
      <c r="Q1666" s="89"/>
      <c r="R1666" s="145" t="str">
        <f>IF(A1666="","",VLOOKUP(A1666,Espèces!$A$2:$B$510,2,FALSE))</f>
        <v/>
      </c>
      <c r="S1666" s="146" t="str">
        <f>IF(J1666="","",VLOOKUP(J1666,'code nicheur'!$A$1:$B$16,2,FALSE))</f>
        <v/>
      </c>
      <c r="T1666" s="147" t="str">
        <f>IF(J1666="","",VLOOKUP(J1666,'code nicheur'!$A$1:$C$16,3,FALSE))</f>
        <v/>
      </c>
      <c r="U1666" s="145" t="str">
        <f>IF(B1666="","",VLOOKUP(B1666,'Cartes IGN'!$A$1:$B$3233,2,FALSE))</f>
        <v/>
      </c>
      <c r="V1666" s="147" t="str">
        <f>IF(B1666="","",VLOOKUP(B1666,'Cartes IGN'!$A$1:$D$3233,4,FALSE))</f>
        <v/>
      </c>
      <c r="W1666" s="146" t="str">
        <f>IF(B1666="","",VLOOKUP(B1666,'Cartes IGN'!$A$1:$C$3233,3,FALSE))</f>
        <v/>
      </c>
      <c r="X1666" s="146" t="str">
        <f t="shared" si="25"/>
        <v/>
      </c>
      <c r="Y1666" s="146" t="str">
        <f>IF(X1666="","",VLOOKUP(X1666,Secteur_SQ!$A$1:$B$3870,2,FALSE))</f>
        <v/>
      </c>
      <c r="Z1666" s="146" t="str">
        <f>IF(X1666="","",VLOOKUP(X1666,Secteur_SQ!$A$1:$C$3870,3,FALSE))</f>
        <v/>
      </c>
    </row>
    <row r="1667" spans="1:26">
      <c r="A1667" s="102"/>
      <c r="B1667" s="102"/>
      <c r="C1667" s="102"/>
      <c r="D1667" s="85"/>
      <c r="E1667" s="103"/>
      <c r="F1667" s="104"/>
      <c r="G1667" s="104"/>
      <c r="H1667" s="108"/>
      <c r="I1667" s="104"/>
      <c r="J1667" s="106"/>
      <c r="K1667" s="12"/>
      <c r="L1667" s="107"/>
      <c r="M1667" s="103"/>
      <c r="N1667" s="149"/>
      <c r="O1667" s="89"/>
      <c r="P1667" s="89"/>
      <c r="Q1667" s="89"/>
      <c r="R1667" s="145" t="str">
        <f>IF(A1667="","",VLOOKUP(A1667,Espèces!$A$2:$B$510,2,FALSE))</f>
        <v/>
      </c>
      <c r="S1667" s="146" t="str">
        <f>IF(J1667="","",VLOOKUP(J1667,'code nicheur'!$A$1:$B$16,2,FALSE))</f>
        <v/>
      </c>
      <c r="T1667" s="147" t="str">
        <f>IF(J1667="","",VLOOKUP(J1667,'code nicheur'!$A$1:$C$16,3,FALSE))</f>
        <v/>
      </c>
      <c r="U1667" s="145" t="str">
        <f>IF(B1667="","",VLOOKUP(B1667,'Cartes IGN'!$A$1:$B$3233,2,FALSE))</f>
        <v/>
      </c>
      <c r="V1667" s="147" t="str">
        <f>IF(B1667="","",VLOOKUP(B1667,'Cartes IGN'!$A$1:$D$3233,4,FALSE))</f>
        <v/>
      </c>
      <c r="W1667" s="146" t="str">
        <f>IF(B1667="","",VLOOKUP(B1667,'Cartes IGN'!$A$1:$C$3233,3,FALSE))</f>
        <v/>
      </c>
      <c r="X1667" s="146" t="str">
        <f t="shared" si="25"/>
        <v/>
      </c>
      <c r="Y1667" s="146" t="str">
        <f>IF(X1667="","",VLOOKUP(X1667,Secteur_SQ!$A$1:$B$3870,2,FALSE))</f>
        <v/>
      </c>
      <c r="Z1667" s="146" t="str">
        <f>IF(X1667="","",VLOOKUP(X1667,Secteur_SQ!$A$1:$C$3870,3,FALSE))</f>
        <v/>
      </c>
    </row>
    <row r="1668" spans="1:26">
      <c r="A1668" s="102"/>
      <c r="B1668" s="102"/>
      <c r="C1668" s="102"/>
      <c r="D1668" s="85"/>
      <c r="E1668" s="103"/>
      <c r="F1668" s="104"/>
      <c r="G1668" s="104"/>
      <c r="H1668" s="108"/>
      <c r="I1668" s="104"/>
      <c r="J1668" s="106"/>
      <c r="K1668" s="12"/>
      <c r="L1668" s="107"/>
      <c r="M1668" s="103"/>
      <c r="N1668" s="149"/>
      <c r="O1668" s="89"/>
      <c r="P1668" s="89"/>
      <c r="Q1668" s="89"/>
      <c r="R1668" s="145" t="str">
        <f>IF(A1668="","",VLOOKUP(A1668,Espèces!$A$2:$B$510,2,FALSE))</f>
        <v/>
      </c>
      <c r="S1668" s="146" t="str">
        <f>IF(J1668="","",VLOOKUP(J1668,'code nicheur'!$A$1:$B$16,2,FALSE))</f>
        <v/>
      </c>
      <c r="T1668" s="147" t="str">
        <f>IF(J1668="","",VLOOKUP(J1668,'code nicheur'!$A$1:$C$16,3,FALSE))</f>
        <v/>
      </c>
      <c r="U1668" s="145" t="str">
        <f>IF(B1668="","",VLOOKUP(B1668,'Cartes IGN'!$A$1:$B$3233,2,FALSE))</f>
        <v/>
      </c>
      <c r="V1668" s="147" t="str">
        <f>IF(B1668="","",VLOOKUP(B1668,'Cartes IGN'!$A$1:$D$3233,4,FALSE))</f>
        <v/>
      </c>
      <c r="W1668" s="146" t="str">
        <f>IF(B1668="","",VLOOKUP(B1668,'Cartes IGN'!$A$1:$C$3233,3,FALSE))</f>
        <v/>
      </c>
      <c r="X1668" s="146" t="str">
        <f t="shared" si="25"/>
        <v/>
      </c>
      <c r="Y1668" s="146" t="str">
        <f>IF(X1668="","",VLOOKUP(X1668,Secteur_SQ!$A$1:$B$3870,2,FALSE))</f>
        <v/>
      </c>
      <c r="Z1668" s="146" t="str">
        <f>IF(X1668="","",VLOOKUP(X1668,Secteur_SQ!$A$1:$C$3870,3,FALSE))</f>
        <v/>
      </c>
    </row>
    <row r="1669" spans="1:26">
      <c r="A1669" s="102"/>
      <c r="B1669" s="102"/>
      <c r="C1669" s="102"/>
      <c r="D1669" s="85"/>
      <c r="E1669" s="103"/>
      <c r="F1669" s="104"/>
      <c r="G1669" s="104"/>
      <c r="H1669" s="108"/>
      <c r="I1669" s="104"/>
      <c r="J1669" s="106"/>
      <c r="K1669" s="12"/>
      <c r="L1669" s="107"/>
      <c r="M1669" s="103"/>
      <c r="N1669" s="149"/>
      <c r="O1669" s="89"/>
      <c r="P1669" s="89"/>
      <c r="Q1669" s="89"/>
      <c r="R1669" s="145" t="str">
        <f>IF(A1669="","",VLOOKUP(A1669,Espèces!$A$2:$B$510,2,FALSE))</f>
        <v/>
      </c>
      <c r="S1669" s="146" t="str">
        <f>IF(J1669="","",VLOOKUP(J1669,'code nicheur'!$A$1:$B$16,2,FALSE))</f>
        <v/>
      </c>
      <c r="T1669" s="147" t="str">
        <f>IF(J1669="","",VLOOKUP(J1669,'code nicheur'!$A$1:$C$16,3,FALSE))</f>
        <v/>
      </c>
      <c r="U1669" s="145" t="str">
        <f>IF(B1669="","",VLOOKUP(B1669,'Cartes IGN'!$A$1:$B$3233,2,FALSE))</f>
        <v/>
      </c>
      <c r="V1669" s="147" t="str">
        <f>IF(B1669="","",VLOOKUP(B1669,'Cartes IGN'!$A$1:$D$3233,4,FALSE))</f>
        <v/>
      </c>
      <c r="W1669" s="146" t="str">
        <f>IF(B1669="","",VLOOKUP(B1669,'Cartes IGN'!$A$1:$C$3233,3,FALSE))</f>
        <v/>
      </c>
      <c r="X1669" s="146" t="str">
        <f t="shared" si="25"/>
        <v/>
      </c>
      <c r="Y1669" s="146" t="str">
        <f>IF(X1669="","",VLOOKUP(X1669,Secteur_SQ!$A$1:$B$3870,2,FALSE))</f>
        <v/>
      </c>
      <c r="Z1669" s="146" t="str">
        <f>IF(X1669="","",VLOOKUP(X1669,Secteur_SQ!$A$1:$C$3870,3,FALSE))</f>
        <v/>
      </c>
    </row>
    <row r="1670" spans="1:26">
      <c r="A1670" s="102"/>
      <c r="B1670" s="102"/>
      <c r="C1670" s="102"/>
      <c r="D1670" s="85"/>
      <c r="E1670" s="103"/>
      <c r="F1670" s="104"/>
      <c r="G1670" s="104"/>
      <c r="H1670" s="108"/>
      <c r="I1670" s="104"/>
      <c r="J1670" s="106"/>
      <c r="K1670" s="12"/>
      <c r="L1670" s="107"/>
      <c r="M1670" s="103"/>
      <c r="N1670" s="149"/>
      <c r="O1670" s="89"/>
      <c r="P1670" s="89"/>
      <c r="Q1670" s="89"/>
      <c r="R1670" s="145" t="str">
        <f>IF(A1670="","",VLOOKUP(A1670,Espèces!$A$2:$B$510,2,FALSE))</f>
        <v/>
      </c>
      <c r="S1670" s="146" t="str">
        <f>IF(J1670="","",VLOOKUP(J1670,'code nicheur'!$A$1:$B$16,2,FALSE))</f>
        <v/>
      </c>
      <c r="T1670" s="147" t="str">
        <f>IF(J1670="","",VLOOKUP(J1670,'code nicheur'!$A$1:$C$16,3,FALSE))</f>
        <v/>
      </c>
      <c r="U1670" s="145" t="str">
        <f>IF(B1670="","",VLOOKUP(B1670,'Cartes IGN'!$A$1:$B$3233,2,FALSE))</f>
        <v/>
      </c>
      <c r="V1670" s="147" t="str">
        <f>IF(B1670="","",VLOOKUP(B1670,'Cartes IGN'!$A$1:$D$3233,4,FALSE))</f>
        <v/>
      </c>
      <c r="W1670" s="146" t="str">
        <f>IF(B1670="","",VLOOKUP(B1670,'Cartes IGN'!$A$1:$C$3233,3,FALSE))</f>
        <v/>
      </c>
      <c r="X1670" s="146" t="str">
        <f t="shared" si="25"/>
        <v/>
      </c>
      <c r="Y1670" s="146" t="str">
        <f>IF(X1670="","",VLOOKUP(X1670,Secteur_SQ!$A$1:$B$3870,2,FALSE))</f>
        <v/>
      </c>
      <c r="Z1670" s="146" t="str">
        <f>IF(X1670="","",VLOOKUP(X1670,Secteur_SQ!$A$1:$C$3870,3,FALSE))</f>
        <v/>
      </c>
    </row>
    <row r="1671" spans="1:26">
      <c r="A1671" s="102"/>
      <c r="B1671" s="102"/>
      <c r="C1671" s="102"/>
      <c r="D1671" s="85"/>
      <c r="E1671" s="103"/>
      <c r="F1671" s="104"/>
      <c r="G1671" s="104"/>
      <c r="H1671" s="108"/>
      <c r="I1671" s="104"/>
      <c r="J1671" s="106"/>
      <c r="K1671" s="12"/>
      <c r="L1671" s="107"/>
      <c r="M1671" s="103"/>
      <c r="N1671" s="149"/>
      <c r="O1671" s="89"/>
      <c r="P1671" s="89"/>
      <c r="Q1671" s="89"/>
      <c r="R1671" s="145" t="str">
        <f>IF(A1671="","",VLOOKUP(A1671,Espèces!$A$2:$B$510,2,FALSE))</f>
        <v/>
      </c>
      <c r="S1671" s="146" t="str">
        <f>IF(J1671="","",VLOOKUP(J1671,'code nicheur'!$A$1:$B$16,2,FALSE))</f>
        <v/>
      </c>
      <c r="T1671" s="147" t="str">
        <f>IF(J1671="","",VLOOKUP(J1671,'code nicheur'!$A$1:$C$16,3,FALSE))</f>
        <v/>
      </c>
      <c r="U1671" s="145" t="str">
        <f>IF(B1671="","",VLOOKUP(B1671,'Cartes IGN'!$A$1:$B$3233,2,FALSE))</f>
        <v/>
      </c>
      <c r="V1671" s="147" t="str">
        <f>IF(B1671="","",VLOOKUP(B1671,'Cartes IGN'!$A$1:$D$3233,4,FALSE))</f>
        <v/>
      </c>
      <c r="W1671" s="146" t="str">
        <f>IF(B1671="","",VLOOKUP(B1671,'Cartes IGN'!$A$1:$C$3233,3,FALSE))</f>
        <v/>
      </c>
      <c r="X1671" s="146" t="str">
        <f t="shared" si="25"/>
        <v/>
      </c>
      <c r="Y1671" s="146" t="str">
        <f>IF(X1671="","",VLOOKUP(X1671,Secteur_SQ!$A$1:$B$3870,2,FALSE))</f>
        <v/>
      </c>
      <c r="Z1671" s="146" t="str">
        <f>IF(X1671="","",VLOOKUP(X1671,Secteur_SQ!$A$1:$C$3870,3,FALSE))</f>
        <v/>
      </c>
    </row>
    <row r="1672" spans="1:26">
      <c r="A1672" s="102"/>
      <c r="B1672" s="102"/>
      <c r="C1672" s="102"/>
      <c r="D1672" s="85"/>
      <c r="E1672" s="103"/>
      <c r="F1672" s="104"/>
      <c r="G1672" s="104"/>
      <c r="H1672" s="108"/>
      <c r="I1672" s="104"/>
      <c r="J1672" s="106"/>
      <c r="K1672" s="12"/>
      <c r="L1672" s="107"/>
      <c r="M1672" s="103"/>
      <c r="N1672" s="149"/>
      <c r="O1672" s="89"/>
      <c r="P1672" s="89"/>
      <c r="Q1672" s="89"/>
      <c r="R1672" s="145" t="str">
        <f>IF(A1672="","",VLOOKUP(A1672,Espèces!$A$2:$B$510,2,FALSE))</f>
        <v/>
      </c>
      <c r="S1672" s="146" t="str">
        <f>IF(J1672="","",VLOOKUP(J1672,'code nicheur'!$A$1:$B$16,2,FALSE))</f>
        <v/>
      </c>
      <c r="T1672" s="147" t="str">
        <f>IF(J1672="","",VLOOKUP(J1672,'code nicheur'!$A$1:$C$16,3,FALSE))</f>
        <v/>
      </c>
      <c r="U1672" s="145" t="str">
        <f>IF(B1672="","",VLOOKUP(B1672,'Cartes IGN'!$A$1:$B$3233,2,FALSE))</f>
        <v/>
      </c>
      <c r="V1672" s="147" t="str">
        <f>IF(B1672="","",VLOOKUP(B1672,'Cartes IGN'!$A$1:$D$3233,4,FALSE))</f>
        <v/>
      </c>
      <c r="W1672" s="146" t="str">
        <f>IF(B1672="","",VLOOKUP(B1672,'Cartes IGN'!$A$1:$C$3233,3,FALSE))</f>
        <v/>
      </c>
      <c r="X1672" s="146" t="str">
        <f t="shared" si="25"/>
        <v/>
      </c>
      <c r="Y1672" s="146" t="str">
        <f>IF(X1672="","",VLOOKUP(X1672,Secteur_SQ!$A$1:$B$3870,2,FALSE))</f>
        <v/>
      </c>
      <c r="Z1672" s="146" t="str">
        <f>IF(X1672="","",VLOOKUP(X1672,Secteur_SQ!$A$1:$C$3870,3,FALSE))</f>
        <v/>
      </c>
    </row>
    <row r="1673" spans="1:26">
      <c r="A1673" s="102"/>
      <c r="B1673" s="102"/>
      <c r="C1673" s="102"/>
      <c r="D1673" s="85"/>
      <c r="E1673" s="103"/>
      <c r="F1673" s="104"/>
      <c r="G1673" s="104"/>
      <c r="H1673" s="108"/>
      <c r="I1673" s="104"/>
      <c r="J1673" s="106"/>
      <c r="K1673" s="12"/>
      <c r="L1673" s="107"/>
      <c r="M1673" s="103"/>
      <c r="N1673" s="149"/>
      <c r="O1673" s="89"/>
      <c r="P1673" s="89"/>
      <c r="Q1673" s="89"/>
      <c r="R1673" s="145" t="str">
        <f>IF(A1673="","",VLOOKUP(A1673,Espèces!$A$2:$B$510,2,FALSE))</f>
        <v/>
      </c>
      <c r="S1673" s="146" t="str">
        <f>IF(J1673="","",VLOOKUP(J1673,'code nicheur'!$A$1:$B$16,2,FALSE))</f>
        <v/>
      </c>
      <c r="T1673" s="147" t="str">
        <f>IF(J1673="","",VLOOKUP(J1673,'code nicheur'!$A$1:$C$16,3,FALSE))</f>
        <v/>
      </c>
      <c r="U1673" s="145" t="str">
        <f>IF(B1673="","",VLOOKUP(B1673,'Cartes IGN'!$A$1:$B$3233,2,FALSE))</f>
        <v/>
      </c>
      <c r="V1673" s="147" t="str">
        <f>IF(B1673="","",VLOOKUP(B1673,'Cartes IGN'!$A$1:$D$3233,4,FALSE))</f>
        <v/>
      </c>
      <c r="W1673" s="146" t="str">
        <f>IF(B1673="","",VLOOKUP(B1673,'Cartes IGN'!$A$1:$C$3233,3,FALSE))</f>
        <v/>
      </c>
      <c r="X1673" s="146" t="str">
        <f t="shared" si="25"/>
        <v/>
      </c>
      <c r="Y1673" s="146" t="str">
        <f>IF(X1673="","",VLOOKUP(X1673,Secteur_SQ!$A$1:$B$3870,2,FALSE))</f>
        <v/>
      </c>
      <c r="Z1673" s="146" t="str">
        <f>IF(X1673="","",VLOOKUP(X1673,Secteur_SQ!$A$1:$C$3870,3,FALSE))</f>
        <v/>
      </c>
    </row>
    <row r="1674" spans="1:26">
      <c r="A1674" s="102"/>
      <c r="B1674" s="102"/>
      <c r="C1674" s="102"/>
      <c r="D1674" s="85"/>
      <c r="E1674" s="103"/>
      <c r="F1674" s="104"/>
      <c r="G1674" s="104"/>
      <c r="H1674" s="108"/>
      <c r="I1674" s="104"/>
      <c r="J1674" s="106"/>
      <c r="K1674" s="12"/>
      <c r="L1674" s="107"/>
      <c r="M1674" s="103"/>
      <c r="N1674" s="149"/>
      <c r="O1674" s="89"/>
      <c r="P1674" s="89"/>
      <c r="Q1674" s="89"/>
      <c r="R1674" s="145" t="str">
        <f>IF(A1674="","",VLOOKUP(A1674,Espèces!$A$2:$B$510,2,FALSE))</f>
        <v/>
      </c>
      <c r="S1674" s="146" t="str">
        <f>IF(J1674="","",VLOOKUP(J1674,'code nicheur'!$A$1:$B$16,2,FALSE))</f>
        <v/>
      </c>
      <c r="T1674" s="147" t="str">
        <f>IF(J1674="","",VLOOKUP(J1674,'code nicheur'!$A$1:$C$16,3,FALSE))</f>
        <v/>
      </c>
      <c r="U1674" s="145" t="str">
        <f>IF(B1674="","",VLOOKUP(B1674,'Cartes IGN'!$A$1:$B$3233,2,FALSE))</f>
        <v/>
      </c>
      <c r="V1674" s="147" t="str">
        <f>IF(B1674="","",VLOOKUP(B1674,'Cartes IGN'!$A$1:$D$3233,4,FALSE))</f>
        <v/>
      </c>
      <c r="W1674" s="146" t="str">
        <f>IF(B1674="","",VLOOKUP(B1674,'Cartes IGN'!$A$1:$C$3233,3,FALSE))</f>
        <v/>
      </c>
      <c r="X1674" s="146" t="str">
        <f t="shared" si="25"/>
        <v/>
      </c>
      <c r="Y1674" s="146" t="str">
        <f>IF(X1674="","",VLOOKUP(X1674,Secteur_SQ!$A$1:$B$3870,2,FALSE))</f>
        <v/>
      </c>
      <c r="Z1674" s="146" t="str">
        <f>IF(X1674="","",VLOOKUP(X1674,Secteur_SQ!$A$1:$C$3870,3,FALSE))</f>
        <v/>
      </c>
    </row>
    <row r="1675" spans="1:26">
      <c r="A1675" s="102"/>
      <c r="B1675" s="102"/>
      <c r="C1675" s="102"/>
      <c r="D1675" s="85"/>
      <c r="E1675" s="103"/>
      <c r="F1675" s="104"/>
      <c r="G1675" s="104"/>
      <c r="H1675" s="108"/>
      <c r="I1675" s="104"/>
      <c r="J1675" s="106"/>
      <c r="K1675" s="12"/>
      <c r="L1675" s="107"/>
      <c r="M1675" s="103"/>
      <c r="N1675" s="149"/>
      <c r="O1675" s="89"/>
      <c r="P1675" s="89"/>
      <c r="Q1675" s="89"/>
      <c r="R1675" s="145" t="str">
        <f>IF(A1675="","",VLOOKUP(A1675,Espèces!$A$2:$B$510,2,FALSE))</f>
        <v/>
      </c>
      <c r="S1675" s="146" t="str">
        <f>IF(J1675="","",VLOOKUP(J1675,'code nicheur'!$A$1:$B$16,2,FALSE))</f>
        <v/>
      </c>
      <c r="T1675" s="147" t="str">
        <f>IF(J1675="","",VLOOKUP(J1675,'code nicheur'!$A$1:$C$16,3,FALSE))</f>
        <v/>
      </c>
      <c r="U1675" s="145" t="str">
        <f>IF(B1675="","",VLOOKUP(B1675,'Cartes IGN'!$A$1:$B$3233,2,FALSE))</f>
        <v/>
      </c>
      <c r="V1675" s="147" t="str">
        <f>IF(B1675="","",VLOOKUP(B1675,'Cartes IGN'!$A$1:$D$3233,4,FALSE))</f>
        <v/>
      </c>
      <c r="W1675" s="146" t="str">
        <f>IF(B1675="","",VLOOKUP(B1675,'Cartes IGN'!$A$1:$C$3233,3,FALSE))</f>
        <v/>
      </c>
      <c r="X1675" s="146" t="str">
        <f t="shared" si="25"/>
        <v/>
      </c>
      <c r="Y1675" s="146" t="str">
        <f>IF(X1675="","",VLOOKUP(X1675,Secteur_SQ!$A$1:$B$3870,2,FALSE))</f>
        <v/>
      </c>
      <c r="Z1675" s="146" t="str">
        <f>IF(X1675="","",VLOOKUP(X1675,Secteur_SQ!$A$1:$C$3870,3,FALSE))</f>
        <v/>
      </c>
    </row>
    <row r="1676" spans="1:26">
      <c r="A1676" s="102"/>
      <c r="B1676" s="102"/>
      <c r="C1676" s="102"/>
      <c r="D1676" s="85"/>
      <c r="E1676" s="103"/>
      <c r="F1676" s="104"/>
      <c r="G1676" s="104"/>
      <c r="H1676" s="108"/>
      <c r="I1676" s="104"/>
      <c r="J1676" s="106"/>
      <c r="K1676" s="12"/>
      <c r="L1676" s="107"/>
      <c r="M1676" s="103"/>
      <c r="N1676" s="149"/>
      <c r="O1676" s="89"/>
      <c r="P1676" s="89"/>
      <c r="Q1676" s="89"/>
      <c r="R1676" s="145" t="str">
        <f>IF(A1676="","",VLOOKUP(A1676,Espèces!$A$2:$B$510,2,FALSE))</f>
        <v/>
      </c>
      <c r="S1676" s="146" t="str">
        <f>IF(J1676="","",VLOOKUP(J1676,'code nicheur'!$A$1:$B$16,2,FALSE))</f>
        <v/>
      </c>
      <c r="T1676" s="147" t="str">
        <f>IF(J1676="","",VLOOKUP(J1676,'code nicheur'!$A$1:$C$16,3,FALSE))</f>
        <v/>
      </c>
      <c r="U1676" s="145" t="str">
        <f>IF(B1676="","",VLOOKUP(B1676,'Cartes IGN'!$A$1:$B$3233,2,FALSE))</f>
        <v/>
      </c>
      <c r="V1676" s="147" t="str">
        <f>IF(B1676="","",VLOOKUP(B1676,'Cartes IGN'!$A$1:$D$3233,4,FALSE))</f>
        <v/>
      </c>
      <c r="W1676" s="146" t="str">
        <f>IF(B1676="","",VLOOKUP(B1676,'Cartes IGN'!$A$1:$C$3233,3,FALSE))</f>
        <v/>
      </c>
      <c r="X1676" s="146" t="str">
        <f t="shared" si="25"/>
        <v/>
      </c>
      <c r="Y1676" s="146" t="str">
        <f>IF(X1676="","",VLOOKUP(X1676,Secteur_SQ!$A$1:$B$3870,2,FALSE))</f>
        <v/>
      </c>
      <c r="Z1676" s="146" t="str">
        <f>IF(X1676="","",VLOOKUP(X1676,Secteur_SQ!$A$1:$C$3870,3,FALSE))</f>
        <v/>
      </c>
    </row>
    <row r="1677" spans="1:26">
      <c r="A1677" s="102"/>
      <c r="B1677" s="102"/>
      <c r="C1677" s="102"/>
      <c r="D1677" s="85"/>
      <c r="E1677" s="103"/>
      <c r="F1677" s="104"/>
      <c r="G1677" s="104"/>
      <c r="H1677" s="108"/>
      <c r="I1677" s="104"/>
      <c r="J1677" s="106"/>
      <c r="K1677" s="12"/>
      <c r="L1677" s="107"/>
      <c r="M1677" s="103"/>
      <c r="N1677" s="149"/>
      <c r="O1677" s="89"/>
      <c r="P1677" s="89"/>
      <c r="Q1677" s="89"/>
      <c r="R1677" s="145" t="str">
        <f>IF(A1677="","",VLOOKUP(A1677,Espèces!$A$2:$B$510,2,FALSE))</f>
        <v/>
      </c>
      <c r="S1677" s="146" t="str">
        <f>IF(J1677="","",VLOOKUP(J1677,'code nicheur'!$A$1:$B$16,2,FALSE))</f>
        <v/>
      </c>
      <c r="T1677" s="147" t="str">
        <f>IF(J1677="","",VLOOKUP(J1677,'code nicheur'!$A$1:$C$16,3,FALSE))</f>
        <v/>
      </c>
      <c r="U1677" s="145" t="str">
        <f>IF(B1677="","",VLOOKUP(B1677,'Cartes IGN'!$A$1:$B$3233,2,FALSE))</f>
        <v/>
      </c>
      <c r="V1677" s="147" t="str">
        <f>IF(B1677="","",VLOOKUP(B1677,'Cartes IGN'!$A$1:$D$3233,4,FALSE))</f>
        <v/>
      </c>
      <c r="W1677" s="146" t="str">
        <f>IF(B1677="","",VLOOKUP(B1677,'Cartes IGN'!$A$1:$C$3233,3,FALSE))</f>
        <v/>
      </c>
      <c r="X1677" s="146" t="str">
        <f t="shared" si="25"/>
        <v/>
      </c>
      <c r="Y1677" s="146" t="str">
        <f>IF(X1677="","",VLOOKUP(X1677,Secteur_SQ!$A$1:$B$3870,2,FALSE))</f>
        <v/>
      </c>
      <c r="Z1677" s="146" t="str">
        <f>IF(X1677="","",VLOOKUP(X1677,Secteur_SQ!$A$1:$C$3870,3,FALSE))</f>
        <v/>
      </c>
    </row>
    <row r="1678" spans="1:26">
      <c r="A1678" s="102"/>
      <c r="B1678" s="102"/>
      <c r="C1678" s="102"/>
      <c r="D1678" s="85"/>
      <c r="E1678" s="103"/>
      <c r="F1678" s="104"/>
      <c r="G1678" s="104"/>
      <c r="H1678" s="108"/>
      <c r="I1678" s="104"/>
      <c r="J1678" s="106"/>
      <c r="K1678" s="12"/>
      <c r="L1678" s="107"/>
      <c r="M1678" s="103"/>
      <c r="N1678" s="149"/>
      <c r="O1678" s="89"/>
      <c r="P1678" s="89"/>
      <c r="Q1678" s="89"/>
      <c r="R1678" s="145" t="str">
        <f>IF(A1678="","",VLOOKUP(A1678,Espèces!$A$2:$B$510,2,FALSE))</f>
        <v/>
      </c>
      <c r="S1678" s="146" t="str">
        <f>IF(J1678="","",VLOOKUP(J1678,'code nicheur'!$A$1:$B$16,2,FALSE))</f>
        <v/>
      </c>
      <c r="T1678" s="147" t="str">
        <f>IF(J1678="","",VLOOKUP(J1678,'code nicheur'!$A$1:$C$16,3,FALSE))</f>
        <v/>
      </c>
      <c r="U1678" s="145" t="str">
        <f>IF(B1678="","",VLOOKUP(B1678,'Cartes IGN'!$A$1:$B$3233,2,FALSE))</f>
        <v/>
      </c>
      <c r="V1678" s="147" t="str">
        <f>IF(B1678="","",VLOOKUP(B1678,'Cartes IGN'!$A$1:$D$3233,4,FALSE))</f>
        <v/>
      </c>
      <c r="W1678" s="146" t="str">
        <f>IF(B1678="","",VLOOKUP(B1678,'Cartes IGN'!$A$1:$C$3233,3,FALSE))</f>
        <v/>
      </c>
      <c r="X1678" s="146" t="str">
        <f t="shared" si="25"/>
        <v/>
      </c>
      <c r="Y1678" s="146" t="str">
        <f>IF(X1678="","",VLOOKUP(X1678,Secteur_SQ!$A$1:$B$3870,2,FALSE))</f>
        <v/>
      </c>
      <c r="Z1678" s="146" t="str">
        <f>IF(X1678="","",VLOOKUP(X1678,Secteur_SQ!$A$1:$C$3870,3,FALSE))</f>
        <v/>
      </c>
    </row>
    <row r="1679" spans="1:26">
      <c r="A1679" s="102"/>
      <c r="B1679" s="102"/>
      <c r="C1679" s="102"/>
      <c r="D1679" s="85"/>
      <c r="E1679" s="103"/>
      <c r="F1679" s="104"/>
      <c r="G1679" s="104"/>
      <c r="H1679" s="108"/>
      <c r="I1679" s="104"/>
      <c r="J1679" s="106"/>
      <c r="K1679" s="12"/>
      <c r="L1679" s="107"/>
      <c r="M1679" s="103"/>
      <c r="N1679" s="149"/>
      <c r="O1679" s="89"/>
      <c r="P1679" s="89"/>
      <c r="Q1679" s="89"/>
      <c r="R1679" s="145" t="str">
        <f>IF(A1679="","",VLOOKUP(A1679,Espèces!$A$2:$B$510,2,FALSE))</f>
        <v/>
      </c>
      <c r="S1679" s="146" t="str">
        <f>IF(J1679="","",VLOOKUP(J1679,'code nicheur'!$A$1:$B$16,2,FALSE))</f>
        <v/>
      </c>
      <c r="T1679" s="147" t="str">
        <f>IF(J1679="","",VLOOKUP(J1679,'code nicheur'!$A$1:$C$16,3,FALSE))</f>
        <v/>
      </c>
      <c r="U1679" s="145" t="str">
        <f>IF(B1679="","",VLOOKUP(B1679,'Cartes IGN'!$A$1:$B$3233,2,FALSE))</f>
        <v/>
      </c>
      <c r="V1679" s="147" t="str">
        <f>IF(B1679="","",VLOOKUP(B1679,'Cartes IGN'!$A$1:$D$3233,4,FALSE))</f>
        <v/>
      </c>
      <c r="W1679" s="146" t="str">
        <f>IF(B1679="","",VLOOKUP(B1679,'Cartes IGN'!$A$1:$C$3233,3,FALSE))</f>
        <v/>
      </c>
      <c r="X1679" s="146" t="str">
        <f t="shared" si="25"/>
        <v/>
      </c>
      <c r="Y1679" s="146" t="str">
        <f>IF(X1679="","",VLOOKUP(X1679,Secteur_SQ!$A$1:$B$3870,2,FALSE))</f>
        <v/>
      </c>
      <c r="Z1679" s="146" t="str">
        <f>IF(X1679="","",VLOOKUP(X1679,Secteur_SQ!$A$1:$C$3870,3,FALSE))</f>
        <v/>
      </c>
    </row>
    <row r="1680" spans="1:26">
      <c r="A1680" s="102"/>
      <c r="B1680" s="102"/>
      <c r="C1680" s="102"/>
      <c r="D1680" s="85"/>
      <c r="E1680" s="103"/>
      <c r="F1680" s="104"/>
      <c r="G1680" s="104"/>
      <c r="H1680" s="108"/>
      <c r="I1680" s="104"/>
      <c r="J1680" s="106"/>
      <c r="K1680" s="12"/>
      <c r="L1680" s="107"/>
      <c r="M1680" s="103"/>
      <c r="N1680" s="149"/>
      <c r="O1680" s="89"/>
      <c r="P1680" s="89"/>
      <c r="Q1680" s="89"/>
      <c r="R1680" s="145" t="str">
        <f>IF(A1680="","",VLOOKUP(A1680,Espèces!$A$2:$B$510,2,FALSE))</f>
        <v/>
      </c>
      <c r="S1680" s="146" t="str">
        <f>IF(J1680="","",VLOOKUP(J1680,'code nicheur'!$A$1:$B$16,2,FALSE))</f>
        <v/>
      </c>
      <c r="T1680" s="147" t="str">
        <f>IF(J1680="","",VLOOKUP(J1680,'code nicheur'!$A$1:$C$16,3,FALSE))</f>
        <v/>
      </c>
      <c r="U1680" s="145" t="str">
        <f>IF(B1680="","",VLOOKUP(B1680,'Cartes IGN'!$A$1:$B$3233,2,FALSE))</f>
        <v/>
      </c>
      <c r="V1680" s="147" t="str">
        <f>IF(B1680="","",VLOOKUP(B1680,'Cartes IGN'!$A$1:$D$3233,4,FALSE))</f>
        <v/>
      </c>
      <c r="W1680" s="146" t="str">
        <f>IF(B1680="","",VLOOKUP(B1680,'Cartes IGN'!$A$1:$C$3233,3,FALSE))</f>
        <v/>
      </c>
      <c r="X1680" s="146" t="str">
        <f t="shared" si="25"/>
        <v/>
      </c>
      <c r="Y1680" s="146" t="str">
        <f>IF(X1680="","",VLOOKUP(X1680,Secteur_SQ!$A$1:$B$3870,2,FALSE))</f>
        <v/>
      </c>
      <c r="Z1680" s="146" t="str">
        <f>IF(X1680="","",VLOOKUP(X1680,Secteur_SQ!$A$1:$C$3870,3,FALSE))</f>
        <v/>
      </c>
    </row>
    <row r="1681" spans="1:26">
      <c r="A1681" s="102"/>
      <c r="B1681" s="102"/>
      <c r="C1681" s="102"/>
      <c r="D1681" s="85"/>
      <c r="E1681" s="103"/>
      <c r="F1681" s="104"/>
      <c r="G1681" s="104"/>
      <c r="H1681" s="108"/>
      <c r="I1681" s="104"/>
      <c r="J1681" s="106"/>
      <c r="K1681" s="12"/>
      <c r="L1681" s="107"/>
      <c r="M1681" s="103"/>
      <c r="N1681" s="149"/>
      <c r="O1681" s="89"/>
      <c r="P1681" s="89"/>
      <c r="Q1681" s="89"/>
      <c r="R1681" s="145" t="str">
        <f>IF(A1681="","",VLOOKUP(A1681,Espèces!$A$2:$B$510,2,FALSE))</f>
        <v/>
      </c>
      <c r="S1681" s="146" t="str">
        <f>IF(J1681="","",VLOOKUP(J1681,'code nicheur'!$A$1:$B$16,2,FALSE))</f>
        <v/>
      </c>
      <c r="T1681" s="147" t="str">
        <f>IF(J1681="","",VLOOKUP(J1681,'code nicheur'!$A$1:$C$16,3,FALSE))</f>
        <v/>
      </c>
      <c r="U1681" s="145" t="str">
        <f>IF(B1681="","",VLOOKUP(B1681,'Cartes IGN'!$A$1:$B$3233,2,FALSE))</f>
        <v/>
      </c>
      <c r="V1681" s="147" t="str">
        <f>IF(B1681="","",VLOOKUP(B1681,'Cartes IGN'!$A$1:$D$3233,4,FALSE))</f>
        <v/>
      </c>
      <c r="W1681" s="146" t="str">
        <f>IF(B1681="","",VLOOKUP(B1681,'Cartes IGN'!$A$1:$C$3233,3,FALSE))</f>
        <v/>
      </c>
      <c r="X1681" s="146" t="str">
        <f t="shared" si="25"/>
        <v/>
      </c>
      <c r="Y1681" s="146" t="str">
        <f>IF(X1681="","",VLOOKUP(X1681,Secteur_SQ!$A$1:$B$3870,2,FALSE))</f>
        <v/>
      </c>
      <c r="Z1681" s="146" t="str">
        <f>IF(X1681="","",VLOOKUP(X1681,Secteur_SQ!$A$1:$C$3870,3,FALSE))</f>
        <v/>
      </c>
    </row>
    <row r="1682" spans="1:26">
      <c r="A1682" s="102"/>
      <c r="B1682" s="102"/>
      <c r="C1682" s="102"/>
      <c r="D1682" s="85"/>
      <c r="E1682" s="103"/>
      <c r="F1682" s="104"/>
      <c r="G1682" s="104"/>
      <c r="H1682" s="108"/>
      <c r="I1682" s="104"/>
      <c r="J1682" s="106"/>
      <c r="K1682" s="12"/>
      <c r="L1682" s="107"/>
      <c r="M1682" s="103"/>
      <c r="N1682" s="149"/>
      <c r="O1682" s="89"/>
      <c r="P1682" s="89"/>
      <c r="Q1682" s="89"/>
      <c r="R1682" s="145" t="str">
        <f>IF(A1682="","",VLOOKUP(A1682,Espèces!$A$2:$B$510,2,FALSE))</f>
        <v/>
      </c>
      <c r="S1682" s="146" t="str">
        <f>IF(J1682="","",VLOOKUP(J1682,'code nicheur'!$A$1:$B$16,2,FALSE))</f>
        <v/>
      </c>
      <c r="T1682" s="147" t="str">
        <f>IF(J1682="","",VLOOKUP(J1682,'code nicheur'!$A$1:$C$16,3,FALSE))</f>
        <v/>
      </c>
      <c r="U1682" s="145" t="str">
        <f>IF(B1682="","",VLOOKUP(B1682,'Cartes IGN'!$A$1:$B$3233,2,FALSE))</f>
        <v/>
      </c>
      <c r="V1682" s="147" t="str">
        <f>IF(B1682="","",VLOOKUP(B1682,'Cartes IGN'!$A$1:$D$3233,4,FALSE))</f>
        <v/>
      </c>
      <c r="W1682" s="146" t="str">
        <f>IF(B1682="","",VLOOKUP(B1682,'Cartes IGN'!$A$1:$C$3233,3,FALSE))</f>
        <v/>
      </c>
      <c r="X1682" s="146" t="str">
        <f t="shared" si="25"/>
        <v/>
      </c>
      <c r="Y1682" s="146" t="str">
        <f>IF(X1682="","",VLOOKUP(X1682,Secteur_SQ!$A$1:$B$3870,2,FALSE))</f>
        <v/>
      </c>
      <c r="Z1682" s="146" t="str">
        <f>IF(X1682="","",VLOOKUP(X1682,Secteur_SQ!$A$1:$C$3870,3,FALSE))</f>
        <v/>
      </c>
    </row>
    <row r="1683" spans="1:26">
      <c r="A1683" s="102"/>
      <c r="B1683" s="102"/>
      <c r="C1683" s="102"/>
      <c r="D1683" s="85"/>
      <c r="E1683" s="103"/>
      <c r="F1683" s="104"/>
      <c r="G1683" s="104"/>
      <c r="H1683" s="108"/>
      <c r="I1683" s="104"/>
      <c r="J1683" s="106"/>
      <c r="K1683" s="12"/>
      <c r="L1683" s="107"/>
      <c r="M1683" s="103"/>
      <c r="N1683" s="149"/>
      <c r="O1683" s="89"/>
      <c r="P1683" s="89"/>
      <c r="Q1683" s="89"/>
      <c r="R1683" s="145" t="str">
        <f>IF(A1683="","",VLOOKUP(A1683,Espèces!$A$2:$B$510,2,FALSE))</f>
        <v/>
      </c>
      <c r="S1683" s="146" t="str">
        <f>IF(J1683="","",VLOOKUP(J1683,'code nicheur'!$A$1:$B$16,2,FALSE))</f>
        <v/>
      </c>
      <c r="T1683" s="147" t="str">
        <f>IF(J1683="","",VLOOKUP(J1683,'code nicheur'!$A$1:$C$16,3,FALSE))</f>
        <v/>
      </c>
      <c r="U1683" s="145" t="str">
        <f>IF(B1683="","",VLOOKUP(B1683,'Cartes IGN'!$A$1:$B$3233,2,FALSE))</f>
        <v/>
      </c>
      <c r="V1683" s="147" t="str">
        <f>IF(B1683="","",VLOOKUP(B1683,'Cartes IGN'!$A$1:$D$3233,4,FALSE))</f>
        <v/>
      </c>
      <c r="W1683" s="146" t="str">
        <f>IF(B1683="","",VLOOKUP(B1683,'Cartes IGN'!$A$1:$C$3233,3,FALSE))</f>
        <v/>
      </c>
      <c r="X1683" s="146" t="str">
        <f t="shared" si="25"/>
        <v/>
      </c>
      <c r="Y1683" s="146" t="str">
        <f>IF(X1683="","",VLOOKUP(X1683,Secteur_SQ!$A$1:$B$3870,2,FALSE))</f>
        <v/>
      </c>
      <c r="Z1683" s="146" t="str">
        <f>IF(X1683="","",VLOOKUP(X1683,Secteur_SQ!$A$1:$C$3870,3,FALSE))</f>
        <v/>
      </c>
    </row>
    <row r="1684" spans="1:26">
      <c r="A1684" s="102"/>
      <c r="B1684" s="102"/>
      <c r="C1684" s="102"/>
      <c r="D1684" s="85"/>
      <c r="E1684" s="103"/>
      <c r="F1684" s="104"/>
      <c r="G1684" s="104"/>
      <c r="H1684" s="108"/>
      <c r="I1684" s="104"/>
      <c r="J1684" s="106"/>
      <c r="K1684" s="12"/>
      <c r="L1684" s="107"/>
      <c r="M1684" s="103"/>
      <c r="N1684" s="149"/>
      <c r="O1684" s="89"/>
      <c r="P1684" s="89"/>
      <c r="Q1684" s="89"/>
      <c r="R1684" s="145" t="str">
        <f>IF(A1684="","",VLOOKUP(A1684,Espèces!$A$2:$B$510,2,FALSE))</f>
        <v/>
      </c>
      <c r="S1684" s="146" t="str">
        <f>IF(J1684="","",VLOOKUP(J1684,'code nicheur'!$A$1:$B$16,2,FALSE))</f>
        <v/>
      </c>
      <c r="T1684" s="147" t="str">
        <f>IF(J1684="","",VLOOKUP(J1684,'code nicheur'!$A$1:$C$16,3,FALSE))</f>
        <v/>
      </c>
      <c r="U1684" s="145" t="str">
        <f>IF(B1684="","",VLOOKUP(B1684,'Cartes IGN'!$A$1:$B$3233,2,FALSE))</f>
        <v/>
      </c>
      <c r="V1684" s="147" t="str">
        <f>IF(B1684="","",VLOOKUP(B1684,'Cartes IGN'!$A$1:$D$3233,4,FALSE))</f>
        <v/>
      </c>
      <c r="W1684" s="146" t="str">
        <f>IF(B1684="","",VLOOKUP(B1684,'Cartes IGN'!$A$1:$C$3233,3,FALSE))</f>
        <v/>
      </c>
      <c r="X1684" s="146" t="str">
        <f t="shared" si="25"/>
        <v/>
      </c>
      <c r="Y1684" s="146" t="str">
        <f>IF(X1684="","",VLOOKUP(X1684,Secteur_SQ!$A$1:$B$3870,2,FALSE))</f>
        <v/>
      </c>
      <c r="Z1684" s="146" t="str">
        <f>IF(X1684="","",VLOOKUP(X1684,Secteur_SQ!$A$1:$C$3870,3,FALSE))</f>
        <v/>
      </c>
    </row>
    <row r="1685" spans="1:26">
      <c r="A1685" s="102"/>
      <c r="B1685" s="102"/>
      <c r="C1685" s="102"/>
      <c r="D1685" s="85"/>
      <c r="E1685" s="103"/>
      <c r="F1685" s="104"/>
      <c r="G1685" s="104"/>
      <c r="H1685" s="108"/>
      <c r="I1685" s="104"/>
      <c r="J1685" s="106"/>
      <c r="K1685" s="12"/>
      <c r="L1685" s="107"/>
      <c r="M1685" s="103"/>
      <c r="N1685" s="149"/>
      <c r="O1685" s="89"/>
      <c r="P1685" s="89"/>
      <c r="Q1685" s="89"/>
      <c r="R1685" s="145" t="str">
        <f>IF(A1685="","",VLOOKUP(A1685,Espèces!$A$2:$B$510,2,FALSE))</f>
        <v/>
      </c>
      <c r="S1685" s="146" t="str">
        <f>IF(J1685="","",VLOOKUP(J1685,'code nicheur'!$A$1:$B$16,2,FALSE))</f>
        <v/>
      </c>
      <c r="T1685" s="147" t="str">
        <f>IF(J1685="","",VLOOKUP(J1685,'code nicheur'!$A$1:$C$16,3,FALSE))</f>
        <v/>
      </c>
      <c r="U1685" s="145" t="str">
        <f>IF(B1685="","",VLOOKUP(B1685,'Cartes IGN'!$A$1:$B$3233,2,FALSE))</f>
        <v/>
      </c>
      <c r="V1685" s="147" t="str">
        <f>IF(B1685="","",VLOOKUP(B1685,'Cartes IGN'!$A$1:$D$3233,4,FALSE))</f>
        <v/>
      </c>
      <c r="W1685" s="146" t="str">
        <f>IF(B1685="","",VLOOKUP(B1685,'Cartes IGN'!$A$1:$C$3233,3,FALSE))</f>
        <v/>
      </c>
      <c r="X1685" s="146" t="str">
        <f t="shared" si="25"/>
        <v/>
      </c>
      <c r="Y1685" s="146" t="str">
        <f>IF(X1685="","",VLOOKUP(X1685,Secteur_SQ!$A$1:$B$3870,2,FALSE))</f>
        <v/>
      </c>
      <c r="Z1685" s="146" t="str">
        <f>IF(X1685="","",VLOOKUP(X1685,Secteur_SQ!$A$1:$C$3870,3,FALSE))</f>
        <v/>
      </c>
    </row>
    <row r="1686" spans="1:26">
      <c r="A1686" s="102"/>
      <c r="B1686" s="102"/>
      <c r="C1686" s="102"/>
      <c r="D1686" s="85"/>
      <c r="E1686" s="103"/>
      <c r="F1686" s="104"/>
      <c r="G1686" s="104"/>
      <c r="H1686" s="108"/>
      <c r="I1686" s="104"/>
      <c r="J1686" s="106"/>
      <c r="K1686" s="12"/>
      <c r="L1686" s="107"/>
      <c r="M1686" s="103"/>
      <c r="N1686" s="149"/>
      <c r="O1686" s="89"/>
      <c r="P1686" s="89"/>
      <c r="Q1686" s="89"/>
      <c r="R1686" s="145" t="str">
        <f>IF(A1686="","",VLOOKUP(A1686,Espèces!$A$2:$B$510,2,FALSE))</f>
        <v/>
      </c>
      <c r="S1686" s="146" t="str">
        <f>IF(J1686="","",VLOOKUP(J1686,'code nicheur'!$A$1:$B$16,2,FALSE))</f>
        <v/>
      </c>
      <c r="T1686" s="147" t="str">
        <f>IF(J1686="","",VLOOKUP(J1686,'code nicheur'!$A$1:$C$16,3,FALSE))</f>
        <v/>
      </c>
      <c r="U1686" s="145" t="str">
        <f>IF(B1686="","",VLOOKUP(B1686,'Cartes IGN'!$A$1:$B$3233,2,FALSE))</f>
        <v/>
      </c>
      <c r="V1686" s="147" t="str">
        <f>IF(B1686="","",VLOOKUP(B1686,'Cartes IGN'!$A$1:$D$3233,4,FALSE))</f>
        <v/>
      </c>
      <c r="W1686" s="146" t="str">
        <f>IF(B1686="","",VLOOKUP(B1686,'Cartes IGN'!$A$1:$C$3233,3,FALSE))</f>
        <v/>
      </c>
      <c r="X1686" s="146" t="str">
        <f t="shared" si="25"/>
        <v/>
      </c>
      <c r="Y1686" s="146" t="str">
        <f>IF(X1686="","",VLOOKUP(X1686,Secteur_SQ!$A$1:$B$3870,2,FALSE))</f>
        <v/>
      </c>
      <c r="Z1686" s="146" t="str">
        <f>IF(X1686="","",VLOOKUP(X1686,Secteur_SQ!$A$1:$C$3870,3,FALSE))</f>
        <v/>
      </c>
    </row>
    <row r="1687" spans="1:26">
      <c r="A1687" s="102"/>
      <c r="B1687" s="102"/>
      <c r="C1687" s="102"/>
      <c r="D1687" s="85"/>
      <c r="E1687" s="103"/>
      <c r="F1687" s="104"/>
      <c r="G1687" s="104"/>
      <c r="H1687" s="108"/>
      <c r="I1687" s="104"/>
      <c r="J1687" s="106"/>
      <c r="K1687" s="12"/>
      <c r="L1687" s="107"/>
      <c r="M1687" s="103"/>
      <c r="N1687" s="149"/>
      <c r="O1687" s="89"/>
      <c r="P1687" s="89"/>
      <c r="Q1687" s="89"/>
      <c r="R1687" s="145" t="str">
        <f>IF(A1687="","",VLOOKUP(A1687,Espèces!$A$2:$B$510,2,FALSE))</f>
        <v/>
      </c>
      <c r="S1687" s="146" t="str">
        <f>IF(J1687="","",VLOOKUP(J1687,'code nicheur'!$A$1:$B$16,2,FALSE))</f>
        <v/>
      </c>
      <c r="T1687" s="147" t="str">
        <f>IF(J1687="","",VLOOKUP(J1687,'code nicheur'!$A$1:$C$16,3,FALSE))</f>
        <v/>
      </c>
      <c r="U1687" s="145" t="str">
        <f>IF(B1687="","",VLOOKUP(B1687,'Cartes IGN'!$A$1:$B$3233,2,FALSE))</f>
        <v/>
      </c>
      <c r="V1687" s="147" t="str">
        <f>IF(B1687="","",VLOOKUP(B1687,'Cartes IGN'!$A$1:$D$3233,4,FALSE))</f>
        <v/>
      </c>
      <c r="W1687" s="146" t="str">
        <f>IF(B1687="","",VLOOKUP(B1687,'Cartes IGN'!$A$1:$C$3233,3,FALSE))</f>
        <v/>
      </c>
      <c r="X1687" s="146" t="str">
        <f t="shared" si="25"/>
        <v/>
      </c>
      <c r="Y1687" s="146" t="str">
        <f>IF(X1687="","",VLOOKUP(X1687,Secteur_SQ!$A$1:$B$3870,2,FALSE))</f>
        <v/>
      </c>
      <c r="Z1687" s="146" t="str">
        <f>IF(X1687="","",VLOOKUP(X1687,Secteur_SQ!$A$1:$C$3870,3,FALSE))</f>
        <v/>
      </c>
    </row>
    <row r="1688" spans="1:26">
      <c r="A1688" s="102"/>
      <c r="B1688" s="102"/>
      <c r="C1688" s="102"/>
      <c r="D1688" s="85"/>
      <c r="E1688" s="103"/>
      <c r="F1688" s="104"/>
      <c r="G1688" s="104"/>
      <c r="H1688" s="108"/>
      <c r="I1688" s="104"/>
      <c r="J1688" s="106"/>
      <c r="K1688" s="12"/>
      <c r="L1688" s="107"/>
      <c r="M1688" s="103"/>
      <c r="N1688" s="149"/>
      <c r="O1688" s="89"/>
      <c r="P1688" s="89"/>
      <c r="Q1688" s="89"/>
      <c r="R1688" s="145" t="str">
        <f>IF(A1688="","",VLOOKUP(A1688,Espèces!$A$2:$B$510,2,FALSE))</f>
        <v/>
      </c>
      <c r="S1688" s="146" t="str">
        <f>IF(J1688="","",VLOOKUP(J1688,'code nicheur'!$A$1:$B$16,2,FALSE))</f>
        <v/>
      </c>
      <c r="T1688" s="147" t="str">
        <f>IF(J1688="","",VLOOKUP(J1688,'code nicheur'!$A$1:$C$16,3,FALSE))</f>
        <v/>
      </c>
      <c r="U1688" s="145" t="str">
        <f>IF(B1688="","",VLOOKUP(B1688,'Cartes IGN'!$A$1:$B$3233,2,FALSE))</f>
        <v/>
      </c>
      <c r="V1688" s="147" t="str">
        <f>IF(B1688="","",VLOOKUP(B1688,'Cartes IGN'!$A$1:$D$3233,4,FALSE))</f>
        <v/>
      </c>
      <c r="W1688" s="146" t="str">
        <f>IF(B1688="","",VLOOKUP(B1688,'Cartes IGN'!$A$1:$C$3233,3,FALSE))</f>
        <v/>
      </c>
      <c r="X1688" s="146" t="str">
        <f t="shared" si="25"/>
        <v/>
      </c>
      <c r="Y1688" s="146" t="str">
        <f>IF(X1688="","",VLOOKUP(X1688,Secteur_SQ!$A$1:$B$3870,2,FALSE))</f>
        <v/>
      </c>
      <c r="Z1688" s="146" t="str">
        <f>IF(X1688="","",VLOOKUP(X1688,Secteur_SQ!$A$1:$C$3870,3,FALSE))</f>
        <v/>
      </c>
    </row>
    <row r="1689" spans="1:26">
      <c r="A1689" s="102"/>
      <c r="B1689" s="102"/>
      <c r="C1689" s="102"/>
      <c r="D1689" s="85"/>
      <c r="E1689" s="103"/>
      <c r="F1689" s="104"/>
      <c r="G1689" s="104"/>
      <c r="H1689" s="108"/>
      <c r="I1689" s="104"/>
      <c r="J1689" s="106"/>
      <c r="K1689" s="12"/>
      <c r="L1689" s="107"/>
      <c r="M1689" s="103"/>
      <c r="N1689" s="149"/>
      <c r="O1689" s="89"/>
      <c r="P1689" s="89"/>
      <c r="Q1689" s="89"/>
      <c r="R1689" s="145" t="str">
        <f>IF(A1689="","",VLOOKUP(A1689,Espèces!$A$2:$B$510,2,FALSE))</f>
        <v/>
      </c>
      <c r="S1689" s="146" t="str">
        <f>IF(J1689="","",VLOOKUP(J1689,'code nicheur'!$A$1:$B$16,2,FALSE))</f>
        <v/>
      </c>
      <c r="T1689" s="147" t="str">
        <f>IF(J1689="","",VLOOKUP(J1689,'code nicheur'!$A$1:$C$16,3,FALSE))</f>
        <v/>
      </c>
      <c r="U1689" s="145" t="str">
        <f>IF(B1689="","",VLOOKUP(B1689,'Cartes IGN'!$A$1:$B$3233,2,FALSE))</f>
        <v/>
      </c>
      <c r="V1689" s="147" t="str">
        <f>IF(B1689="","",VLOOKUP(B1689,'Cartes IGN'!$A$1:$D$3233,4,FALSE))</f>
        <v/>
      </c>
      <c r="W1689" s="146" t="str">
        <f>IF(B1689="","",VLOOKUP(B1689,'Cartes IGN'!$A$1:$C$3233,3,FALSE))</f>
        <v/>
      </c>
      <c r="X1689" s="146" t="str">
        <f t="shared" si="25"/>
        <v/>
      </c>
      <c r="Y1689" s="146" t="str">
        <f>IF(X1689="","",VLOOKUP(X1689,Secteur_SQ!$A$1:$B$3870,2,FALSE))</f>
        <v/>
      </c>
      <c r="Z1689" s="146" t="str">
        <f>IF(X1689="","",VLOOKUP(X1689,Secteur_SQ!$A$1:$C$3870,3,FALSE))</f>
        <v/>
      </c>
    </row>
    <row r="1690" spans="1:26">
      <c r="A1690" s="102"/>
      <c r="B1690" s="102"/>
      <c r="C1690" s="102"/>
      <c r="D1690" s="85"/>
      <c r="E1690" s="103"/>
      <c r="F1690" s="104"/>
      <c r="G1690" s="104"/>
      <c r="H1690" s="108"/>
      <c r="I1690" s="104"/>
      <c r="J1690" s="106"/>
      <c r="K1690" s="12"/>
      <c r="L1690" s="107"/>
      <c r="M1690" s="103"/>
      <c r="N1690" s="149"/>
      <c r="O1690" s="89"/>
      <c r="P1690" s="89"/>
      <c r="Q1690" s="89"/>
      <c r="R1690" s="145" t="str">
        <f>IF(A1690="","",VLOOKUP(A1690,Espèces!$A$2:$B$510,2,FALSE))</f>
        <v/>
      </c>
      <c r="S1690" s="146" t="str">
        <f>IF(J1690="","",VLOOKUP(J1690,'code nicheur'!$A$1:$B$16,2,FALSE))</f>
        <v/>
      </c>
      <c r="T1690" s="147" t="str">
        <f>IF(J1690="","",VLOOKUP(J1690,'code nicheur'!$A$1:$C$16,3,FALSE))</f>
        <v/>
      </c>
      <c r="U1690" s="145" t="str">
        <f>IF(B1690="","",VLOOKUP(B1690,'Cartes IGN'!$A$1:$B$3233,2,FALSE))</f>
        <v/>
      </c>
      <c r="V1690" s="147" t="str">
        <f>IF(B1690="","",VLOOKUP(B1690,'Cartes IGN'!$A$1:$D$3233,4,FALSE))</f>
        <v/>
      </c>
      <c r="W1690" s="146" t="str">
        <f>IF(B1690="","",VLOOKUP(B1690,'Cartes IGN'!$A$1:$C$3233,3,FALSE))</f>
        <v/>
      </c>
      <c r="X1690" s="146" t="str">
        <f t="shared" ref="X1690:X1753" si="26">IF(F1690="","",D1690&amp;"-"&amp;F1690)</f>
        <v/>
      </c>
      <c r="Y1690" s="146" t="str">
        <f>IF(X1690="","",VLOOKUP(X1690,Secteur_SQ!$A$1:$B$3870,2,FALSE))</f>
        <v/>
      </c>
      <c r="Z1690" s="146" t="str">
        <f>IF(X1690="","",VLOOKUP(X1690,Secteur_SQ!$A$1:$C$3870,3,FALSE))</f>
        <v/>
      </c>
    </row>
    <row r="1691" spans="1:26">
      <c r="A1691" s="102"/>
      <c r="B1691" s="102"/>
      <c r="C1691" s="102"/>
      <c r="D1691" s="85"/>
      <c r="E1691" s="103"/>
      <c r="F1691" s="104"/>
      <c r="G1691" s="104"/>
      <c r="H1691" s="108"/>
      <c r="I1691" s="104"/>
      <c r="J1691" s="106"/>
      <c r="K1691" s="12"/>
      <c r="L1691" s="107"/>
      <c r="M1691" s="103"/>
      <c r="N1691" s="149"/>
      <c r="O1691" s="89"/>
      <c r="P1691" s="89"/>
      <c r="Q1691" s="89"/>
      <c r="R1691" s="145" t="str">
        <f>IF(A1691="","",VLOOKUP(A1691,Espèces!$A$2:$B$510,2,FALSE))</f>
        <v/>
      </c>
      <c r="S1691" s="146" t="str">
        <f>IF(J1691="","",VLOOKUP(J1691,'code nicheur'!$A$1:$B$16,2,FALSE))</f>
        <v/>
      </c>
      <c r="T1691" s="147" t="str">
        <f>IF(J1691="","",VLOOKUP(J1691,'code nicheur'!$A$1:$C$16,3,FALSE))</f>
        <v/>
      </c>
      <c r="U1691" s="145" t="str">
        <f>IF(B1691="","",VLOOKUP(B1691,'Cartes IGN'!$A$1:$B$3233,2,FALSE))</f>
        <v/>
      </c>
      <c r="V1691" s="147" t="str">
        <f>IF(B1691="","",VLOOKUP(B1691,'Cartes IGN'!$A$1:$D$3233,4,FALSE))</f>
        <v/>
      </c>
      <c r="W1691" s="146" t="str">
        <f>IF(B1691="","",VLOOKUP(B1691,'Cartes IGN'!$A$1:$C$3233,3,FALSE))</f>
        <v/>
      </c>
      <c r="X1691" s="146" t="str">
        <f t="shared" si="26"/>
        <v/>
      </c>
      <c r="Y1691" s="146" t="str">
        <f>IF(X1691="","",VLOOKUP(X1691,Secteur_SQ!$A$1:$B$3870,2,FALSE))</f>
        <v/>
      </c>
      <c r="Z1691" s="146" t="str">
        <f>IF(X1691="","",VLOOKUP(X1691,Secteur_SQ!$A$1:$C$3870,3,FALSE))</f>
        <v/>
      </c>
    </row>
    <row r="1692" spans="1:26">
      <c r="A1692" s="102"/>
      <c r="B1692" s="102"/>
      <c r="C1692" s="102"/>
      <c r="D1692" s="85"/>
      <c r="E1692" s="103"/>
      <c r="F1692" s="104"/>
      <c r="G1692" s="104"/>
      <c r="H1692" s="108"/>
      <c r="I1692" s="104"/>
      <c r="J1692" s="106"/>
      <c r="K1692" s="12"/>
      <c r="L1692" s="107"/>
      <c r="M1692" s="103"/>
      <c r="N1692" s="149"/>
      <c r="O1692" s="89"/>
      <c r="P1692" s="89"/>
      <c r="Q1692" s="89"/>
      <c r="R1692" s="145" t="str">
        <f>IF(A1692="","",VLOOKUP(A1692,Espèces!$A$2:$B$510,2,FALSE))</f>
        <v/>
      </c>
      <c r="S1692" s="146" t="str">
        <f>IF(J1692="","",VLOOKUP(J1692,'code nicheur'!$A$1:$B$16,2,FALSE))</f>
        <v/>
      </c>
      <c r="T1692" s="147" t="str">
        <f>IF(J1692="","",VLOOKUP(J1692,'code nicheur'!$A$1:$C$16,3,FALSE))</f>
        <v/>
      </c>
      <c r="U1692" s="145" t="str">
        <f>IF(B1692="","",VLOOKUP(B1692,'Cartes IGN'!$A$1:$B$3233,2,FALSE))</f>
        <v/>
      </c>
      <c r="V1692" s="147" t="str">
        <f>IF(B1692="","",VLOOKUP(B1692,'Cartes IGN'!$A$1:$D$3233,4,FALSE))</f>
        <v/>
      </c>
      <c r="W1692" s="146" t="str">
        <f>IF(B1692="","",VLOOKUP(B1692,'Cartes IGN'!$A$1:$C$3233,3,FALSE))</f>
        <v/>
      </c>
      <c r="X1692" s="146" t="str">
        <f t="shared" si="26"/>
        <v/>
      </c>
      <c r="Y1692" s="146" t="str">
        <f>IF(X1692="","",VLOOKUP(X1692,Secteur_SQ!$A$1:$B$3870,2,FALSE))</f>
        <v/>
      </c>
      <c r="Z1692" s="146" t="str">
        <f>IF(X1692="","",VLOOKUP(X1692,Secteur_SQ!$A$1:$C$3870,3,FALSE))</f>
        <v/>
      </c>
    </row>
    <row r="1693" spans="1:26">
      <c r="A1693" s="102"/>
      <c r="B1693" s="102"/>
      <c r="C1693" s="102"/>
      <c r="D1693" s="85"/>
      <c r="E1693" s="103"/>
      <c r="F1693" s="104"/>
      <c r="G1693" s="104"/>
      <c r="H1693" s="108"/>
      <c r="I1693" s="104"/>
      <c r="J1693" s="106"/>
      <c r="K1693" s="12"/>
      <c r="L1693" s="107"/>
      <c r="M1693" s="103"/>
      <c r="N1693" s="149"/>
      <c r="O1693" s="89"/>
      <c r="P1693" s="89"/>
      <c r="Q1693" s="89"/>
      <c r="R1693" s="145" t="str">
        <f>IF(A1693="","",VLOOKUP(A1693,Espèces!$A$2:$B$510,2,FALSE))</f>
        <v/>
      </c>
      <c r="S1693" s="146" t="str">
        <f>IF(J1693="","",VLOOKUP(J1693,'code nicheur'!$A$1:$B$16,2,FALSE))</f>
        <v/>
      </c>
      <c r="T1693" s="147" t="str">
        <f>IF(J1693="","",VLOOKUP(J1693,'code nicheur'!$A$1:$C$16,3,FALSE))</f>
        <v/>
      </c>
      <c r="U1693" s="145" t="str">
        <f>IF(B1693="","",VLOOKUP(B1693,'Cartes IGN'!$A$1:$B$3233,2,FALSE))</f>
        <v/>
      </c>
      <c r="V1693" s="147" t="str">
        <f>IF(B1693="","",VLOOKUP(B1693,'Cartes IGN'!$A$1:$D$3233,4,FALSE))</f>
        <v/>
      </c>
      <c r="W1693" s="146" t="str">
        <f>IF(B1693="","",VLOOKUP(B1693,'Cartes IGN'!$A$1:$C$3233,3,FALSE))</f>
        <v/>
      </c>
      <c r="X1693" s="146" t="str">
        <f t="shared" si="26"/>
        <v/>
      </c>
      <c r="Y1693" s="146" t="str">
        <f>IF(X1693="","",VLOOKUP(X1693,Secteur_SQ!$A$1:$B$3870,2,FALSE))</f>
        <v/>
      </c>
      <c r="Z1693" s="146" t="str">
        <f>IF(X1693="","",VLOOKUP(X1693,Secteur_SQ!$A$1:$C$3870,3,FALSE))</f>
        <v/>
      </c>
    </row>
    <row r="1694" spans="1:26">
      <c r="A1694" s="102"/>
      <c r="B1694" s="102"/>
      <c r="C1694" s="102"/>
      <c r="D1694" s="85"/>
      <c r="E1694" s="103"/>
      <c r="F1694" s="104"/>
      <c r="G1694" s="104"/>
      <c r="H1694" s="108"/>
      <c r="I1694" s="104"/>
      <c r="J1694" s="106"/>
      <c r="K1694" s="12"/>
      <c r="L1694" s="107"/>
      <c r="M1694" s="103"/>
      <c r="N1694" s="149"/>
      <c r="O1694" s="89"/>
      <c r="P1694" s="89"/>
      <c r="Q1694" s="89"/>
      <c r="R1694" s="145" t="str">
        <f>IF(A1694="","",VLOOKUP(A1694,Espèces!$A$2:$B$510,2,FALSE))</f>
        <v/>
      </c>
      <c r="S1694" s="146" t="str">
        <f>IF(J1694="","",VLOOKUP(J1694,'code nicheur'!$A$1:$B$16,2,FALSE))</f>
        <v/>
      </c>
      <c r="T1694" s="147" t="str">
        <f>IF(J1694="","",VLOOKUP(J1694,'code nicheur'!$A$1:$C$16,3,FALSE))</f>
        <v/>
      </c>
      <c r="U1694" s="145" t="str">
        <f>IF(B1694="","",VLOOKUP(B1694,'Cartes IGN'!$A$1:$B$3233,2,FALSE))</f>
        <v/>
      </c>
      <c r="V1694" s="147" t="str">
        <f>IF(B1694="","",VLOOKUP(B1694,'Cartes IGN'!$A$1:$D$3233,4,FALSE))</f>
        <v/>
      </c>
      <c r="W1694" s="146" t="str">
        <f>IF(B1694="","",VLOOKUP(B1694,'Cartes IGN'!$A$1:$C$3233,3,FALSE))</f>
        <v/>
      </c>
      <c r="X1694" s="146" t="str">
        <f t="shared" si="26"/>
        <v/>
      </c>
      <c r="Y1694" s="146" t="str">
        <f>IF(X1694="","",VLOOKUP(X1694,Secteur_SQ!$A$1:$B$3870,2,FALSE))</f>
        <v/>
      </c>
      <c r="Z1694" s="146" t="str">
        <f>IF(X1694="","",VLOOKUP(X1694,Secteur_SQ!$A$1:$C$3870,3,FALSE))</f>
        <v/>
      </c>
    </row>
    <row r="1695" spans="1:26">
      <c r="A1695" s="102"/>
      <c r="B1695" s="102"/>
      <c r="C1695" s="102"/>
      <c r="D1695" s="85"/>
      <c r="E1695" s="103"/>
      <c r="F1695" s="104"/>
      <c r="G1695" s="104"/>
      <c r="H1695" s="108"/>
      <c r="I1695" s="104"/>
      <c r="J1695" s="106"/>
      <c r="K1695" s="12"/>
      <c r="L1695" s="107"/>
      <c r="M1695" s="103"/>
      <c r="N1695" s="149"/>
      <c r="O1695" s="89"/>
      <c r="P1695" s="89"/>
      <c r="Q1695" s="89"/>
      <c r="R1695" s="145" t="str">
        <f>IF(A1695="","",VLOOKUP(A1695,Espèces!$A$2:$B$510,2,FALSE))</f>
        <v/>
      </c>
      <c r="S1695" s="146" t="str">
        <f>IF(J1695="","",VLOOKUP(J1695,'code nicheur'!$A$1:$B$16,2,FALSE))</f>
        <v/>
      </c>
      <c r="T1695" s="147" t="str">
        <f>IF(J1695="","",VLOOKUP(J1695,'code nicheur'!$A$1:$C$16,3,FALSE))</f>
        <v/>
      </c>
      <c r="U1695" s="145" t="str">
        <f>IF(B1695="","",VLOOKUP(B1695,'Cartes IGN'!$A$1:$B$3233,2,FALSE))</f>
        <v/>
      </c>
      <c r="V1695" s="147" t="str">
        <f>IF(B1695="","",VLOOKUP(B1695,'Cartes IGN'!$A$1:$D$3233,4,FALSE))</f>
        <v/>
      </c>
      <c r="W1695" s="146" t="str">
        <f>IF(B1695="","",VLOOKUP(B1695,'Cartes IGN'!$A$1:$C$3233,3,FALSE))</f>
        <v/>
      </c>
      <c r="X1695" s="146" t="str">
        <f t="shared" si="26"/>
        <v/>
      </c>
      <c r="Y1695" s="146" t="str">
        <f>IF(X1695="","",VLOOKUP(X1695,Secteur_SQ!$A$1:$B$3870,2,FALSE))</f>
        <v/>
      </c>
      <c r="Z1695" s="146" t="str">
        <f>IF(X1695="","",VLOOKUP(X1695,Secteur_SQ!$A$1:$C$3870,3,FALSE))</f>
        <v/>
      </c>
    </row>
    <row r="1696" spans="1:26">
      <c r="A1696" s="102"/>
      <c r="B1696" s="102"/>
      <c r="C1696" s="102"/>
      <c r="D1696" s="85"/>
      <c r="E1696" s="103"/>
      <c r="F1696" s="104"/>
      <c r="G1696" s="104"/>
      <c r="H1696" s="108"/>
      <c r="I1696" s="104"/>
      <c r="J1696" s="106"/>
      <c r="K1696" s="12"/>
      <c r="L1696" s="107"/>
      <c r="M1696" s="103"/>
      <c r="N1696" s="149"/>
      <c r="O1696" s="89"/>
      <c r="P1696" s="89"/>
      <c r="Q1696" s="89"/>
      <c r="R1696" s="145" t="str">
        <f>IF(A1696="","",VLOOKUP(A1696,Espèces!$A$2:$B$510,2,FALSE))</f>
        <v/>
      </c>
      <c r="S1696" s="146" t="str">
        <f>IF(J1696="","",VLOOKUP(J1696,'code nicheur'!$A$1:$B$16,2,FALSE))</f>
        <v/>
      </c>
      <c r="T1696" s="147" t="str">
        <f>IF(J1696="","",VLOOKUP(J1696,'code nicheur'!$A$1:$C$16,3,FALSE))</f>
        <v/>
      </c>
      <c r="U1696" s="145" t="str">
        <f>IF(B1696="","",VLOOKUP(B1696,'Cartes IGN'!$A$1:$B$3233,2,FALSE))</f>
        <v/>
      </c>
      <c r="V1696" s="147" t="str">
        <f>IF(B1696="","",VLOOKUP(B1696,'Cartes IGN'!$A$1:$D$3233,4,FALSE))</f>
        <v/>
      </c>
      <c r="W1696" s="146" t="str">
        <f>IF(B1696="","",VLOOKUP(B1696,'Cartes IGN'!$A$1:$C$3233,3,FALSE))</f>
        <v/>
      </c>
      <c r="X1696" s="146" t="str">
        <f t="shared" si="26"/>
        <v/>
      </c>
      <c r="Y1696" s="146" t="str">
        <f>IF(X1696="","",VLOOKUP(X1696,Secteur_SQ!$A$1:$B$3870,2,FALSE))</f>
        <v/>
      </c>
      <c r="Z1696" s="146" t="str">
        <f>IF(X1696="","",VLOOKUP(X1696,Secteur_SQ!$A$1:$C$3870,3,FALSE))</f>
        <v/>
      </c>
    </row>
    <row r="1697" spans="1:26">
      <c r="A1697" s="102"/>
      <c r="B1697" s="102"/>
      <c r="C1697" s="102"/>
      <c r="D1697" s="85"/>
      <c r="E1697" s="103"/>
      <c r="F1697" s="104"/>
      <c r="G1697" s="104"/>
      <c r="H1697" s="108"/>
      <c r="I1697" s="104"/>
      <c r="J1697" s="106"/>
      <c r="K1697" s="12"/>
      <c r="L1697" s="107"/>
      <c r="M1697" s="103"/>
      <c r="N1697" s="149"/>
      <c r="O1697" s="89"/>
      <c r="P1697" s="89"/>
      <c r="Q1697" s="89"/>
      <c r="R1697" s="145" t="str">
        <f>IF(A1697="","",VLOOKUP(A1697,Espèces!$A$2:$B$510,2,FALSE))</f>
        <v/>
      </c>
      <c r="S1697" s="146" t="str">
        <f>IF(J1697="","",VLOOKUP(J1697,'code nicheur'!$A$1:$B$16,2,FALSE))</f>
        <v/>
      </c>
      <c r="T1697" s="147" t="str">
        <f>IF(J1697="","",VLOOKUP(J1697,'code nicheur'!$A$1:$C$16,3,FALSE))</f>
        <v/>
      </c>
      <c r="U1697" s="145" t="str">
        <f>IF(B1697="","",VLOOKUP(B1697,'Cartes IGN'!$A$1:$B$3233,2,FALSE))</f>
        <v/>
      </c>
      <c r="V1697" s="147" t="str">
        <f>IF(B1697="","",VLOOKUP(B1697,'Cartes IGN'!$A$1:$D$3233,4,FALSE))</f>
        <v/>
      </c>
      <c r="W1697" s="146" t="str">
        <f>IF(B1697="","",VLOOKUP(B1697,'Cartes IGN'!$A$1:$C$3233,3,FALSE))</f>
        <v/>
      </c>
      <c r="X1697" s="146" t="str">
        <f t="shared" si="26"/>
        <v/>
      </c>
      <c r="Y1697" s="146" t="str">
        <f>IF(X1697="","",VLOOKUP(X1697,Secteur_SQ!$A$1:$B$3870,2,FALSE))</f>
        <v/>
      </c>
      <c r="Z1697" s="146" t="str">
        <f>IF(X1697="","",VLOOKUP(X1697,Secteur_SQ!$A$1:$C$3870,3,FALSE))</f>
        <v/>
      </c>
    </row>
    <row r="1698" spans="1:26">
      <c r="A1698" s="102"/>
      <c r="B1698" s="102"/>
      <c r="C1698" s="102"/>
      <c r="D1698" s="85"/>
      <c r="E1698" s="103"/>
      <c r="F1698" s="104"/>
      <c r="G1698" s="104"/>
      <c r="H1698" s="108"/>
      <c r="I1698" s="104"/>
      <c r="J1698" s="106"/>
      <c r="K1698" s="12"/>
      <c r="L1698" s="107"/>
      <c r="M1698" s="103"/>
      <c r="N1698" s="149"/>
      <c r="O1698" s="89"/>
      <c r="P1698" s="89"/>
      <c r="Q1698" s="89"/>
      <c r="R1698" s="145" t="str">
        <f>IF(A1698="","",VLOOKUP(A1698,Espèces!$A$2:$B$510,2,FALSE))</f>
        <v/>
      </c>
      <c r="S1698" s="146" t="str">
        <f>IF(J1698="","",VLOOKUP(J1698,'code nicheur'!$A$1:$B$16,2,FALSE))</f>
        <v/>
      </c>
      <c r="T1698" s="147" t="str">
        <f>IF(J1698="","",VLOOKUP(J1698,'code nicheur'!$A$1:$C$16,3,FALSE))</f>
        <v/>
      </c>
      <c r="U1698" s="145" t="str">
        <f>IF(B1698="","",VLOOKUP(B1698,'Cartes IGN'!$A$1:$B$3233,2,FALSE))</f>
        <v/>
      </c>
      <c r="V1698" s="147" t="str">
        <f>IF(B1698="","",VLOOKUP(B1698,'Cartes IGN'!$A$1:$D$3233,4,FALSE))</f>
        <v/>
      </c>
      <c r="W1698" s="146" t="str">
        <f>IF(B1698="","",VLOOKUP(B1698,'Cartes IGN'!$A$1:$C$3233,3,FALSE))</f>
        <v/>
      </c>
      <c r="X1698" s="146" t="str">
        <f t="shared" si="26"/>
        <v/>
      </c>
      <c r="Y1698" s="146" t="str">
        <f>IF(X1698="","",VLOOKUP(X1698,Secteur_SQ!$A$1:$B$3870,2,FALSE))</f>
        <v/>
      </c>
      <c r="Z1698" s="146" t="str">
        <f>IF(X1698="","",VLOOKUP(X1698,Secteur_SQ!$A$1:$C$3870,3,FALSE))</f>
        <v/>
      </c>
    </row>
    <row r="1699" spans="1:26">
      <c r="A1699" s="102"/>
      <c r="B1699" s="102"/>
      <c r="C1699" s="102"/>
      <c r="D1699" s="85"/>
      <c r="E1699" s="103"/>
      <c r="F1699" s="104"/>
      <c r="G1699" s="104"/>
      <c r="H1699" s="108"/>
      <c r="I1699" s="104"/>
      <c r="J1699" s="106"/>
      <c r="K1699" s="12"/>
      <c r="L1699" s="107"/>
      <c r="M1699" s="103"/>
      <c r="N1699" s="149"/>
      <c r="O1699" s="89"/>
      <c r="P1699" s="89"/>
      <c r="Q1699" s="89"/>
      <c r="R1699" s="145" t="str">
        <f>IF(A1699="","",VLOOKUP(A1699,Espèces!$A$2:$B$510,2,FALSE))</f>
        <v/>
      </c>
      <c r="S1699" s="146" t="str">
        <f>IF(J1699="","",VLOOKUP(J1699,'code nicheur'!$A$1:$B$16,2,FALSE))</f>
        <v/>
      </c>
      <c r="T1699" s="147" t="str">
        <f>IF(J1699="","",VLOOKUP(J1699,'code nicheur'!$A$1:$C$16,3,FALSE))</f>
        <v/>
      </c>
      <c r="U1699" s="145" t="str">
        <f>IF(B1699="","",VLOOKUP(B1699,'Cartes IGN'!$A$1:$B$3233,2,FALSE))</f>
        <v/>
      </c>
      <c r="V1699" s="147" t="str">
        <f>IF(B1699="","",VLOOKUP(B1699,'Cartes IGN'!$A$1:$D$3233,4,FALSE))</f>
        <v/>
      </c>
      <c r="W1699" s="146" t="str">
        <f>IF(B1699="","",VLOOKUP(B1699,'Cartes IGN'!$A$1:$C$3233,3,FALSE))</f>
        <v/>
      </c>
      <c r="X1699" s="146" t="str">
        <f t="shared" si="26"/>
        <v/>
      </c>
      <c r="Y1699" s="146" t="str">
        <f>IF(X1699="","",VLOOKUP(X1699,Secteur_SQ!$A$1:$B$3870,2,FALSE))</f>
        <v/>
      </c>
      <c r="Z1699" s="146" t="str">
        <f>IF(X1699="","",VLOOKUP(X1699,Secteur_SQ!$A$1:$C$3870,3,FALSE))</f>
        <v/>
      </c>
    </row>
    <row r="1700" spans="1:26">
      <c r="A1700" s="102"/>
      <c r="B1700" s="102"/>
      <c r="C1700" s="102"/>
      <c r="D1700" s="85"/>
      <c r="E1700" s="103"/>
      <c r="F1700" s="104"/>
      <c r="G1700" s="104"/>
      <c r="H1700" s="108"/>
      <c r="I1700" s="104"/>
      <c r="J1700" s="106"/>
      <c r="K1700" s="12"/>
      <c r="L1700" s="107"/>
      <c r="M1700" s="103"/>
      <c r="N1700" s="149"/>
      <c r="O1700" s="89"/>
      <c r="P1700" s="89"/>
      <c r="Q1700" s="89"/>
      <c r="R1700" s="145" t="str">
        <f>IF(A1700="","",VLOOKUP(A1700,Espèces!$A$2:$B$510,2,FALSE))</f>
        <v/>
      </c>
      <c r="S1700" s="146" t="str">
        <f>IF(J1700="","",VLOOKUP(J1700,'code nicheur'!$A$1:$B$16,2,FALSE))</f>
        <v/>
      </c>
      <c r="T1700" s="147" t="str">
        <f>IF(J1700="","",VLOOKUP(J1700,'code nicheur'!$A$1:$C$16,3,FALSE))</f>
        <v/>
      </c>
      <c r="U1700" s="145" t="str">
        <f>IF(B1700="","",VLOOKUP(B1700,'Cartes IGN'!$A$1:$B$3233,2,FALSE))</f>
        <v/>
      </c>
      <c r="V1700" s="147" t="str">
        <f>IF(B1700="","",VLOOKUP(B1700,'Cartes IGN'!$A$1:$D$3233,4,FALSE))</f>
        <v/>
      </c>
      <c r="W1700" s="146" t="str">
        <f>IF(B1700="","",VLOOKUP(B1700,'Cartes IGN'!$A$1:$C$3233,3,FALSE))</f>
        <v/>
      </c>
      <c r="X1700" s="146" t="str">
        <f t="shared" si="26"/>
        <v/>
      </c>
      <c r="Y1700" s="146" t="str">
        <f>IF(X1700="","",VLOOKUP(X1700,Secteur_SQ!$A$1:$B$3870,2,FALSE))</f>
        <v/>
      </c>
      <c r="Z1700" s="146" t="str">
        <f>IF(X1700="","",VLOOKUP(X1700,Secteur_SQ!$A$1:$C$3870,3,FALSE))</f>
        <v/>
      </c>
    </row>
    <row r="1701" spans="1:26">
      <c r="A1701" s="102"/>
      <c r="B1701" s="102"/>
      <c r="C1701" s="102"/>
      <c r="D1701" s="85"/>
      <c r="E1701" s="103"/>
      <c r="F1701" s="104"/>
      <c r="G1701" s="104"/>
      <c r="H1701" s="108"/>
      <c r="I1701" s="104"/>
      <c r="J1701" s="106"/>
      <c r="K1701" s="12"/>
      <c r="L1701" s="107"/>
      <c r="M1701" s="103"/>
      <c r="N1701" s="149"/>
      <c r="O1701" s="89"/>
      <c r="P1701" s="89"/>
      <c r="Q1701" s="89"/>
      <c r="R1701" s="145" t="str">
        <f>IF(A1701="","",VLOOKUP(A1701,Espèces!$A$2:$B$510,2,FALSE))</f>
        <v/>
      </c>
      <c r="S1701" s="146" t="str">
        <f>IF(J1701="","",VLOOKUP(J1701,'code nicheur'!$A$1:$B$16,2,FALSE))</f>
        <v/>
      </c>
      <c r="T1701" s="147" t="str">
        <f>IF(J1701="","",VLOOKUP(J1701,'code nicheur'!$A$1:$C$16,3,FALSE))</f>
        <v/>
      </c>
      <c r="U1701" s="145" t="str">
        <f>IF(B1701="","",VLOOKUP(B1701,'Cartes IGN'!$A$1:$B$3233,2,FALSE))</f>
        <v/>
      </c>
      <c r="V1701" s="147" t="str">
        <f>IF(B1701="","",VLOOKUP(B1701,'Cartes IGN'!$A$1:$D$3233,4,FALSE))</f>
        <v/>
      </c>
      <c r="W1701" s="146" t="str">
        <f>IF(B1701="","",VLOOKUP(B1701,'Cartes IGN'!$A$1:$C$3233,3,FALSE))</f>
        <v/>
      </c>
      <c r="X1701" s="146" t="str">
        <f t="shared" si="26"/>
        <v/>
      </c>
      <c r="Y1701" s="146" t="str">
        <f>IF(X1701="","",VLOOKUP(X1701,Secteur_SQ!$A$1:$B$3870,2,FALSE))</f>
        <v/>
      </c>
      <c r="Z1701" s="146" t="str">
        <f>IF(X1701="","",VLOOKUP(X1701,Secteur_SQ!$A$1:$C$3870,3,FALSE))</f>
        <v/>
      </c>
    </row>
    <row r="1702" spans="1:26">
      <c r="A1702" s="102"/>
      <c r="B1702" s="102"/>
      <c r="C1702" s="102"/>
      <c r="D1702" s="85"/>
      <c r="E1702" s="103"/>
      <c r="F1702" s="104"/>
      <c r="G1702" s="104"/>
      <c r="H1702" s="108"/>
      <c r="I1702" s="104"/>
      <c r="J1702" s="106"/>
      <c r="K1702" s="12"/>
      <c r="L1702" s="107"/>
      <c r="M1702" s="103"/>
      <c r="N1702" s="149"/>
      <c r="O1702" s="89"/>
      <c r="P1702" s="89"/>
      <c r="Q1702" s="89"/>
      <c r="R1702" s="145" t="str">
        <f>IF(A1702="","",VLOOKUP(A1702,Espèces!$A$2:$B$510,2,FALSE))</f>
        <v/>
      </c>
      <c r="S1702" s="146" t="str">
        <f>IF(J1702="","",VLOOKUP(J1702,'code nicheur'!$A$1:$B$16,2,FALSE))</f>
        <v/>
      </c>
      <c r="T1702" s="147" t="str">
        <f>IF(J1702="","",VLOOKUP(J1702,'code nicheur'!$A$1:$C$16,3,FALSE))</f>
        <v/>
      </c>
      <c r="U1702" s="145" t="str">
        <f>IF(B1702="","",VLOOKUP(B1702,'Cartes IGN'!$A$1:$B$3233,2,FALSE))</f>
        <v/>
      </c>
      <c r="V1702" s="147" t="str">
        <f>IF(B1702="","",VLOOKUP(B1702,'Cartes IGN'!$A$1:$D$3233,4,FALSE))</f>
        <v/>
      </c>
      <c r="W1702" s="146" t="str">
        <f>IF(B1702="","",VLOOKUP(B1702,'Cartes IGN'!$A$1:$C$3233,3,FALSE))</f>
        <v/>
      </c>
      <c r="X1702" s="146" t="str">
        <f t="shared" si="26"/>
        <v/>
      </c>
      <c r="Y1702" s="146" t="str">
        <f>IF(X1702="","",VLOOKUP(X1702,Secteur_SQ!$A$1:$B$3870,2,FALSE))</f>
        <v/>
      </c>
      <c r="Z1702" s="146" t="str">
        <f>IF(X1702="","",VLOOKUP(X1702,Secteur_SQ!$A$1:$C$3870,3,FALSE))</f>
        <v/>
      </c>
    </row>
    <row r="1703" spans="1:26">
      <c r="A1703" s="102"/>
      <c r="B1703" s="102"/>
      <c r="C1703" s="102"/>
      <c r="D1703" s="85"/>
      <c r="E1703" s="103"/>
      <c r="F1703" s="104"/>
      <c r="G1703" s="104"/>
      <c r="H1703" s="108"/>
      <c r="I1703" s="104"/>
      <c r="J1703" s="106"/>
      <c r="K1703" s="12"/>
      <c r="L1703" s="107"/>
      <c r="M1703" s="103"/>
      <c r="N1703" s="149"/>
      <c r="O1703" s="89"/>
      <c r="P1703" s="89"/>
      <c r="Q1703" s="89"/>
      <c r="R1703" s="145" t="str">
        <f>IF(A1703="","",VLOOKUP(A1703,Espèces!$A$2:$B$510,2,FALSE))</f>
        <v/>
      </c>
      <c r="S1703" s="146" t="str">
        <f>IF(J1703="","",VLOOKUP(J1703,'code nicheur'!$A$1:$B$16,2,FALSE))</f>
        <v/>
      </c>
      <c r="T1703" s="147" t="str">
        <f>IF(J1703="","",VLOOKUP(J1703,'code nicheur'!$A$1:$C$16,3,FALSE))</f>
        <v/>
      </c>
      <c r="U1703" s="145" t="str">
        <f>IF(B1703="","",VLOOKUP(B1703,'Cartes IGN'!$A$1:$B$3233,2,FALSE))</f>
        <v/>
      </c>
      <c r="V1703" s="147" t="str">
        <f>IF(B1703="","",VLOOKUP(B1703,'Cartes IGN'!$A$1:$D$3233,4,FALSE))</f>
        <v/>
      </c>
      <c r="W1703" s="146" t="str">
        <f>IF(B1703="","",VLOOKUP(B1703,'Cartes IGN'!$A$1:$C$3233,3,FALSE))</f>
        <v/>
      </c>
      <c r="X1703" s="146" t="str">
        <f t="shared" si="26"/>
        <v/>
      </c>
      <c r="Y1703" s="146" t="str">
        <f>IF(X1703="","",VLOOKUP(X1703,Secteur_SQ!$A$1:$B$3870,2,FALSE))</f>
        <v/>
      </c>
      <c r="Z1703" s="146" t="str">
        <f>IF(X1703="","",VLOOKUP(X1703,Secteur_SQ!$A$1:$C$3870,3,FALSE))</f>
        <v/>
      </c>
    </row>
    <row r="1704" spans="1:26">
      <c r="A1704" s="102"/>
      <c r="B1704" s="102"/>
      <c r="C1704" s="102"/>
      <c r="D1704" s="85"/>
      <c r="E1704" s="103"/>
      <c r="F1704" s="104"/>
      <c r="G1704" s="104"/>
      <c r="H1704" s="108"/>
      <c r="I1704" s="104"/>
      <c r="J1704" s="106"/>
      <c r="K1704" s="12"/>
      <c r="L1704" s="107"/>
      <c r="M1704" s="103"/>
      <c r="N1704" s="149"/>
      <c r="O1704" s="89"/>
      <c r="P1704" s="89"/>
      <c r="Q1704" s="89"/>
      <c r="R1704" s="145" t="str">
        <f>IF(A1704="","",VLOOKUP(A1704,Espèces!$A$2:$B$510,2,FALSE))</f>
        <v/>
      </c>
      <c r="S1704" s="146" t="str">
        <f>IF(J1704="","",VLOOKUP(J1704,'code nicheur'!$A$1:$B$16,2,FALSE))</f>
        <v/>
      </c>
      <c r="T1704" s="147" t="str">
        <f>IF(J1704="","",VLOOKUP(J1704,'code nicheur'!$A$1:$C$16,3,FALSE))</f>
        <v/>
      </c>
      <c r="U1704" s="145" t="str">
        <f>IF(B1704="","",VLOOKUP(B1704,'Cartes IGN'!$A$1:$B$3233,2,FALSE))</f>
        <v/>
      </c>
      <c r="V1704" s="147" t="str">
        <f>IF(B1704="","",VLOOKUP(B1704,'Cartes IGN'!$A$1:$D$3233,4,FALSE))</f>
        <v/>
      </c>
      <c r="W1704" s="146" t="str">
        <f>IF(B1704="","",VLOOKUP(B1704,'Cartes IGN'!$A$1:$C$3233,3,FALSE))</f>
        <v/>
      </c>
      <c r="X1704" s="146" t="str">
        <f t="shared" si="26"/>
        <v/>
      </c>
      <c r="Y1704" s="146" t="str">
        <f>IF(X1704="","",VLOOKUP(X1704,Secteur_SQ!$A$1:$B$3870,2,FALSE))</f>
        <v/>
      </c>
      <c r="Z1704" s="146" t="str">
        <f>IF(X1704="","",VLOOKUP(X1704,Secteur_SQ!$A$1:$C$3870,3,FALSE))</f>
        <v/>
      </c>
    </row>
    <row r="1705" spans="1:26">
      <c r="A1705" s="102"/>
      <c r="B1705" s="102"/>
      <c r="C1705" s="102"/>
      <c r="D1705" s="85"/>
      <c r="E1705" s="103"/>
      <c r="F1705" s="104"/>
      <c r="G1705" s="104"/>
      <c r="H1705" s="108"/>
      <c r="I1705" s="104"/>
      <c r="J1705" s="106"/>
      <c r="K1705" s="12"/>
      <c r="L1705" s="107"/>
      <c r="M1705" s="103"/>
      <c r="N1705" s="149"/>
      <c r="O1705" s="89"/>
      <c r="P1705" s="89"/>
      <c r="Q1705" s="89"/>
      <c r="R1705" s="145" t="str">
        <f>IF(A1705="","",VLOOKUP(A1705,Espèces!$A$2:$B$510,2,FALSE))</f>
        <v/>
      </c>
      <c r="S1705" s="146" t="str">
        <f>IF(J1705="","",VLOOKUP(J1705,'code nicheur'!$A$1:$B$16,2,FALSE))</f>
        <v/>
      </c>
      <c r="T1705" s="147" t="str">
        <f>IF(J1705="","",VLOOKUP(J1705,'code nicheur'!$A$1:$C$16,3,FALSE))</f>
        <v/>
      </c>
      <c r="U1705" s="145" t="str">
        <f>IF(B1705="","",VLOOKUP(B1705,'Cartes IGN'!$A$1:$B$3233,2,FALSE))</f>
        <v/>
      </c>
      <c r="V1705" s="147" t="str">
        <f>IF(B1705="","",VLOOKUP(B1705,'Cartes IGN'!$A$1:$D$3233,4,FALSE))</f>
        <v/>
      </c>
      <c r="W1705" s="146" t="str">
        <f>IF(B1705="","",VLOOKUP(B1705,'Cartes IGN'!$A$1:$C$3233,3,FALSE))</f>
        <v/>
      </c>
      <c r="X1705" s="146" t="str">
        <f t="shared" si="26"/>
        <v/>
      </c>
      <c r="Y1705" s="146" t="str">
        <f>IF(X1705="","",VLOOKUP(X1705,Secteur_SQ!$A$1:$B$3870,2,FALSE))</f>
        <v/>
      </c>
      <c r="Z1705" s="146" t="str">
        <f>IF(X1705="","",VLOOKUP(X1705,Secteur_SQ!$A$1:$C$3870,3,FALSE))</f>
        <v/>
      </c>
    </row>
    <row r="1706" spans="1:26">
      <c r="A1706" s="102"/>
      <c r="B1706" s="102"/>
      <c r="C1706" s="102"/>
      <c r="D1706" s="85"/>
      <c r="E1706" s="103"/>
      <c r="F1706" s="104"/>
      <c r="G1706" s="104"/>
      <c r="H1706" s="108"/>
      <c r="I1706" s="104"/>
      <c r="J1706" s="106"/>
      <c r="K1706" s="12"/>
      <c r="L1706" s="107"/>
      <c r="M1706" s="103"/>
      <c r="N1706" s="149"/>
      <c r="O1706" s="89"/>
      <c r="P1706" s="89"/>
      <c r="Q1706" s="89"/>
      <c r="R1706" s="145" t="str">
        <f>IF(A1706="","",VLOOKUP(A1706,Espèces!$A$2:$B$510,2,FALSE))</f>
        <v/>
      </c>
      <c r="S1706" s="146" t="str">
        <f>IF(J1706="","",VLOOKUP(J1706,'code nicheur'!$A$1:$B$16,2,FALSE))</f>
        <v/>
      </c>
      <c r="T1706" s="147" t="str">
        <f>IF(J1706="","",VLOOKUP(J1706,'code nicheur'!$A$1:$C$16,3,FALSE))</f>
        <v/>
      </c>
      <c r="U1706" s="145" t="str">
        <f>IF(B1706="","",VLOOKUP(B1706,'Cartes IGN'!$A$1:$B$3233,2,FALSE))</f>
        <v/>
      </c>
      <c r="V1706" s="147" t="str">
        <f>IF(B1706="","",VLOOKUP(B1706,'Cartes IGN'!$A$1:$D$3233,4,FALSE))</f>
        <v/>
      </c>
      <c r="W1706" s="146" t="str">
        <f>IF(B1706="","",VLOOKUP(B1706,'Cartes IGN'!$A$1:$C$3233,3,FALSE))</f>
        <v/>
      </c>
      <c r="X1706" s="146" t="str">
        <f t="shared" si="26"/>
        <v/>
      </c>
      <c r="Y1706" s="146" t="str">
        <f>IF(X1706="","",VLOOKUP(X1706,Secteur_SQ!$A$1:$B$3870,2,FALSE))</f>
        <v/>
      </c>
      <c r="Z1706" s="146" t="str">
        <f>IF(X1706="","",VLOOKUP(X1706,Secteur_SQ!$A$1:$C$3870,3,FALSE))</f>
        <v/>
      </c>
    </row>
    <row r="1707" spans="1:26">
      <c r="A1707" s="102"/>
      <c r="B1707" s="102"/>
      <c r="C1707" s="102"/>
      <c r="D1707" s="85"/>
      <c r="E1707" s="103"/>
      <c r="F1707" s="104"/>
      <c r="G1707" s="104"/>
      <c r="H1707" s="108"/>
      <c r="I1707" s="104"/>
      <c r="J1707" s="106"/>
      <c r="K1707" s="12"/>
      <c r="L1707" s="107"/>
      <c r="M1707" s="103"/>
      <c r="N1707" s="149"/>
      <c r="O1707" s="89"/>
      <c r="P1707" s="89"/>
      <c r="Q1707" s="89"/>
      <c r="R1707" s="145" t="str">
        <f>IF(A1707="","",VLOOKUP(A1707,Espèces!$A$2:$B$510,2,FALSE))</f>
        <v/>
      </c>
      <c r="S1707" s="146" t="str">
        <f>IF(J1707="","",VLOOKUP(J1707,'code nicheur'!$A$1:$B$16,2,FALSE))</f>
        <v/>
      </c>
      <c r="T1707" s="147" t="str">
        <f>IF(J1707="","",VLOOKUP(J1707,'code nicheur'!$A$1:$C$16,3,FALSE))</f>
        <v/>
      </c>
      <c r="U1707" s="145" t="str">
        <f>IF(B1707="","",VLOOKUP(B1707,'Cartes IGN'!$A$1:$B$3233,2,FALSE))</f>
        <v/>
      </c>
      <c r="V1707" s="147" t="str">
        <f>IF(B1707="","",VLOOKUP(B1707,'Cartes IGN'!$A$1:$D$3233,4,FALSE))</f>
        <v/>
      </c>
      <c r="W1707" s="146" t="str">
        <f>IF(B1707="","",VLOOKUP(B1707,'Cartes IGN'!$A$1:$C$3233,3,FALSE))</f>
        <v/>
      </c>
      <c r="X1707" s="146" t="str">
        <f t="shared" si="26"/>
        <v/>
      </c>
      <c r="Y1707" s="146" t="str">
        <f>IF(X1707="","",VLOOKUP(X1707,Secteur_SQ!$A$1:$B$3870,2,FALSE))</f>
        <v/>
      </c>
      <c r="Z1707" s="146" t="str">
        <f>IF(X1707="","",VLOOKUP(X1707,Secteur_SQ!$A$1:$C$3870,3,FALSE))</f>
        <v/>
      </c>
    </row>
    <row r="1708" spans="1:26">
      <c r="A1708" s="102"/>
      <c r="B1708" s="102"/>
      <c r="C1708" s="102"/>
      <c r="D1708" s="85"/>
      <c r="E1708" s="103"/>
      <c r="F1708" s="104"/>
      <c r="G1708" s="104"/>
      <c r="H1708" s="108"/>
      <c r="I1708" s="104"/>
      <c r="J1708" s="106"/>
      <c r="K1708" s="12"/>
      <c r="L1708" s="107"/>
      <c r="M1708" s="103"/>
      <c r="N1708" s="149"/>
      <c r="O1708" s="89"/>
      <c r="P1708" s="89"/>
      <c r="Q1708" s="89"/>
      <c r="R1708" s="145" t="str">
        <f>IF(A1708="","",VLOOKUP(A1708,Espèces!$A$2:$B$510,2,FALSE))</f>
        <v/>
      </c>
      <c r="S1708" s="146" t="str">
        <f>IF(J1708="","",VLOOKUP(J1708,'code nicheur'!$A$1:$B$16,2,FALSE))</f>
        <v/>
      </c>
      <c r="T1708" s="147" t="str">
        <f>IF(J1708="","",VLOOKUP(J1708,'code nicheur'!$A$1:$C$16,3,FALSE))</f>
        <v/>
      </c>
      <c r="U1708" s="145" t="str">
        <f>IF(B1708="","",VLOOKUP(B1708,'Cartes IGN'!$A$1:$B$3233,2,FALSE))</f>
        <v/>
      </c>
      <c r="V1708" s="147" t="str">
        <f>IF(B1708="","",VLOOKUP(B1708,'Cartes IGN'!$A$1:$D$3233,4,FALSE))</f>
        <v/>
      </c>
      <c r="W1708" s="146" t="str">
        <f>IF(B1708="","",VLOOKUP(B1708,'Cartes IGN'!$A$1:$C$3233,3,FALSE))</f>
        <v/>
      </c>
      <c r="X1708" s="146" t="str">
        <f t="shared" si="26"/>
        <v/>
      </c>
      <c r="Y1708" s="146" t="str">
        <f>IF(X1708="","",VLOOKUP(X1708,Secteur_SQ!$A$1:$B$3870,2,FALSE))</f>
        <v/>
      </c>
      <c r="Z1708" s="146" t="str">
        <f>IF(X1708="","",VLOOKUP(X1708,Secteur_SQ!$A$1:$C$3870,3,FALSE))</f>
        <v/>
      </c>
    </row>
    <row r="1709" spans="1:26">
      <c r="A1709" s="102"/>
      <c r="B1709" s="102"/>
      <c r="C1709" s="102"/>
      <c r="D1709" s="85"/>
      <c r="E1709" s="103"/>
      <c r="F1709" s="104"/>
      <c r="G1709" s="104"/>
      <c r="H1709" s="108"/>
      <c r="I1709" s="104"/>
      <c r="J1709" s="106"/>
      <c r="K1709" s="12"/>
      <c r="L1709" s="107"/>
      <c r="M1709" s="103"/>
      <c r="N1709" s="149"/>
      <c r="O1709" s="89"/>
      <c r="P1709" s="89"/>
      <c r="Q1709" s="89"/>
      <c r="R1709" s="145" t="str">
        <f>IF(A1709="","",VLOOKUP(A1709,Espèces!$A$2:$B$510,2,FALSE))</f>
        <v/>
      </c>
      <c r="S1709" s="146" t="str">
        <f>IF(J1709="","",VLOOKUP(J1709,'code nicheur'!$A$1:$B$16,2,FALSE))</f>
        <v/>
      </c>
      <c r="T1709" s="147" t="str">
        <f>IF(J1709="","",VLOOKUP(J1709,'code nicheur'!$A$1:$C$16,3,FALSE))</f>
        <v/>
      </c>
      <c r="U1709" s="145" t="str">
        <f>IF(B1709="","",VLOOKUP(B1709,'Cartes IGN'!$A$1:$B$3233,2,FALSE))</f>
        <v/>
      </c>
      <c r="V1709" s="147" t="str">
        <f>IF(B1709="","",VLOOKUP(B1709,'Cartes IGN'!$A$1:$D$3233,4,FALSE))</f>
        <v/>
      </c>
      <c r="W1709" s="146" t="str">
        <f>IF(B1709="","",VLOOKUP(B1709,'Cartes IGN'!$A$1:$C$3233,3,FALSE))</f>
        <v/>
      </c>
      <c r="X1709" s="146" t="str">
        <f t="shared" si="26"/>
        <v/>
      </c>
      <c r="Y1709" s="146" t="str">
        <f>IF(X1709="","",VLOOKUP(X1709,Secteur_SQ!$A$1:$B$3870,2,FALSE))</f>
        <v/>
      </c>
      <c r="Z1709" s="146" t="str">
        <f>IF(X1709="","",VLOOKUP(X1709,Secteur_SQ!$A$1:$C$3870,3,FALSE))</f>
        <v/>
      </c>
    </row>
    <row r="1710" spans="1:26">
      <c r="A1710" s="102"/>
      <c r="B1710" s="102"/>
      <c r="C1710" s="102"/>
      <c r="D1710" s="85"/>
      <c r="E1710" s="103"/>
      <c r="F1710" s="104"/>
      <c r="G1710" s="104"/>
      <c r="H1710" s="108"/>
      <c r="I1710" s="104"/>
      <c r="J1710" s="106"/>
      <c r="K1710" s="12"/>
      <c r="L1710" s="107"/>
      <c r="M1710" s="103"/>
      <c r="N1710" s="149"/>
      <c r="O1710" s="89"/>
      <c r="P1710" s="89"/>
      <c r="Q1710" s="89"/>
      <c r="R1710" s="145" t="str">
        <f>IF(A1710="","",VLOOKUP(A1710,Espèces!$A$2:$B$510,2,FALSE))</f>
        <v/>
      </c>
      <c r="S1710" s="146" t="str">
        <f>IF(J1710="","",VLOOKUP(J1710,'code nicheur'!$A$1:$B$16,2,FALSE))</f>
        <v/>
      </c>
      <c r="T1710" s="147" t="str">
        <f>IF(J1710="","",VLOOKUP(J1710,'code nicheur'!$A$1:$C$16,3,FALSE))</f>
        <v/>
      </c>
      <c r="U1710" s="145" t="str">
        <f>IF(B1710="","",VLOOKUP(B1710,'Cartes IGN'!$A$1:$B$3233,2,FALSE))</f>
        <v/>
      </c>
      <c r="V1710" s="147" t="str">
        <f>IF(B1710="","",VLOOKUP(B1710,'Cartes IGN'!$A$1:$D$3233,4,FALSE))</f>
        <v/>
      </c>
      <c r="W1710" s="146" t="str">
        <f>IF(B1710="","",VLOOKUP(B1710,'Cartes IGN'!$A$1:$C$3233,3,FALSE))</f>
        <v/>
      </c>
      <c r="X1710" s="146" t="str">
        <f t="shared" si="26"/>
        <v/>
      </c>
      <c r="Y1710" s="146" t="str">
        <f>IF(X1710="","",VLOOKUP(X1710,Secteur_SQ!$A$1:$B$3870,2,FALSE))</f>
        <v/>
      </c>
      <c r="Z1710" s="146" t="str">
        <f>IF(X1710="","",VLOOKUP(X1710,Secteur_SQ!$A$1:$C$3870,3,FALSE))</f>
        <v/>
      </c>
    </row>
    <row r="1711" spans="1:26">
      <c r="A1711" s="102"/>
      <c r="B1711" s="102"/>
      <c r="C1711" s="102"/>
      <c r="D1711" s="85"/>
      <c r="E1711" s="103"/>
      <c r="F1711" s="104"/>
      <c r="G1711" s="104"/>
      <c r="H1711" s="108"/>
      <c r="I1711" s="104"/>
      <c r="J1711" s="106"/>
      <c r="K1711" s="12"/>
      <c r="L1711" s="107"/>
      <c r="M1711" s="103"/>
      <c r="N1711" s="149"/>
      <c r="O1711" s="89"/>
      <c r="P1711" s="89"/>
      <c r="Q1711" s="89"/>
      <c r="R1711" s="145" t="str">
        <f>IF(A1711="","",VLOOKUP(A1711,Espèces!$A$2:$B$510,2,FALSE))</f>
        <v/>
      </c>
      <c r="S1711" s="146" t="str">
        <f>IF(J1711="","",VLOOKUP(J1711,'code nicheur'!$A$1:$B$16,2,FALSE))</f>
        <v/>
      </c>
      <c r="T1711" s="147" t="str">
        <f>IF(J1711="","",VLOOKUP(J1711,'code nicheur'!$A$1:$C$16,3,FALSE))</f>
        <v/>
      </c>
      <c r="U1711" s="145" t="str">
        <f>IF(B1711="","",VLOOKUP(B1711,'Cartes IGN'!$A$1:$B$3233,2,FALSE))</f>
        <v/>
      </c>
      <c r="V1711" s="147" t="str">
        <f>IF(B1711="","",VLOOKUP(B1711,'Cartes IGN'!$A$1:$D$3233,4,FALSE))</f>
        <v/>
      </c>
      <c r="W1711" s="146" t="str">
        <f>IF(B1711="","",VLOOKUP(B1711,'Cartes IGN'!$A$1:$C$3233,3,FALSE))</f>
        <v/>
      </c>
      <c r="X1711" s="146" t="str">
        <f t="shared" si="26"/>
        <v/>
      </c>
      <c r="Y1711" s="146" t="str">
        <f>IF(X1711="","",VLOOKUP(X1711,Secteur_SQ!$A$1:$B$3870,2,FALSE))</f>
        <v/>
      </c>
      <c r="Z1711" s="146" t="str">
        <f>IF(X1711="","",VLOOKUP(X1711,Secteur_SQ!$A$1:$C$3870,3,FALSE))</f>
        <v/>
      </c>
    </row>
    <row r="1712" spans="1:26">
      <c r="A1712" s="102"/>
      <c r="B1712" s="102"/>
      <c r="C1712" s="102"/>
      <c r="D1712" s="85"/>
      <c r="E1712" s="103"/>
      <c r="F1712" s="104"/>
      <c r="G1712" s="104"/>
      <c r="H1712" s="108"/>
      <c r="I1712" s="104"/>
      <c r="J1712" s="106"/>
      <c r="K1712" s="12"/>
      <c r="L1712" s="107"/>
      <c r="M1712" s="103"/>
      <c r="N1712" s="149"/>
      <c r="O1712" s="89"/>
      <c r="P1712" s="89"/>
      <c r="Q1712" s="89"/>
      <c r="R1712" s="145" t="str">
        <f>IF(A1712="","",VLOOKUP(A1712,Espèces!$A$2:$B$510,2,FALSE))</f>
        <v/>
      </c>
      <c r="S1712" s="146" t="str">
        <f>IF(J1712="","",VLOOKUP(J1712,'code nicheur'!$A$1:$B$16,2,FALSE))</f>
        <v/>
      </c>
      <c r="T1712" s="147" t="str">
        <f>IF(J1712="","",VLOOKUP(J1712,'code nicheur'!$A$1:$C$16,3,FALSE))</f>
        <v/>
      </c>
      <c r="U1712" s="145" t="str">
        <f>IF(B1712="","",VLOOKUP(B1712,'Cartes IGN'!$A$1:$B$3233,2,FALSE))</f>
        <v/>
      </c>
      <c r="V1712" s="147" t="str">
        <f>IF(B1712="","",VLOOKUP(B1712,'Cartes IGN'!$A$1:$D$3233,4,FALSE))</f>
        <v/>
      </c>
      <c r="W1712" s="146" t="str">
        <f>IF(B1712="","",VLOOKUP(B1712,'Cartes IGN'!$A$1:$C$3233,3,FALSE))</f>
        <v/>
      </c>
      <c r="X1712" s="146" t="str">
        <f t="shared" si="26"/>
        <v/>
      </c>
      <c r="Y1712" s="146" t="str">
        <f>IF(X1712="","",VLOOKUP(X1712,Secteur_SQ!$A$1:$B$3870,2,FALSE))</f>
        <v/>
      </c>
      <c r="Z1712" s="146" t="str">
        <f>IF(X1712="","",VLOOKUP(X1712,Secteur_SQ!$A$1:$C$3870,3,FALSE))</f>
        <v/>
      </c>
    </row>
    <row r="1713" spans="1:26">
      <c r="A1713" s="102"/>
      <c r="B1713" s="102"/>
      <c r="C1713" s="102"/>
      <c r="D1713" s="85"/>
      <c r="E1713" s="103"/>
      <c r="F1713" s="104"/>
      <c r="G1713" s="104"/>
      <c r="H1713" s="108"/>
      <c r="I1713" s="104"/>
      <c r="J1713" s="106"/>
      <c r="K1713" s="12"/>
      <c r="L1713" s="107"/>
      <c r="M1713" s="103"/>
      <c r="N1713" s="149"/>
      <c r="O1713" s="89"/>
      <c r="P1713" s="89"/>
      <c r="Q1713" s="89"/>
      <c r="R1713" s="145" t="str">
        <f>IF(A1713="","",VLOOKUP(A1713,Espèces!$A$2:$B$510,2,FALSE))</f>
        <v/>
      </c>
      <c r="S1713" s="146" t="str">
        <f>IF(J1713="","",VLOOKUP(J1713,'code nicheur'!$A$1:$B$16,2,FALSE))</f>
        <v/>
      </c>
      <c r="T1713" s="147" t="str">
        <f>IF(J1713="","",VLOOKUP(J1713,'code nicheur'!$A$1:$C$16,3,FALSE))</f>
        <v/>
      </c>
      <c r="U1713" s="145" t="str">
        <f>IF(B1713="","",VLOOKUP(B1713,'Cartes IGN'!$A$1:$B$3233,2,FALSE))</f>
        <v/>
      </c>
      <c r="V1713" s="147" t="str">
        <f>IF(B1713="","",VLOOKUP(B1713,'Cartes IGN'!$A$1:$D$3233,4,FALSE))</f>
        <v/>
      </c>
      <c r="W1713" s="146" t="str">
        <f>IF(B1713="","",VLOOKUP(B1713,'Cartes IGN'!$A$1:$C$3233,3,FALSE))</f>
        <v/>
      </c>
      <c r="X1713" s="146" t="str">
        <f t="shared" si="26"/>
        <v/>
      </c>
      <c r="Y1713" s="146" t="str">
        <f>IF(X1713="","",VLOOKUP(X1713,Secteur_SQ!$A$1:$B$3870,2,FALSE))</f>
        <v/>
      </c>
      <c r="Z1713" s="146" t="str">
        <f>IF(X1713="","",VLOOKUP(X1713,Secteur_SQ!$A$1:$C$3870,3,FALSE))</f>
        <v/>
      </c>
    </row>
    <row r="1714" spans="1:26">
      <c r="A1714" s="102"/>
      <c r="B1714" s="102"/>
      <c r="C1714" s="102"/>
      <c r="D1714" s="85"/>
      <c r="E1714" s="103"/>
      <c r="F1714" s="104"/>
      <c r="G1714" s="104"/>
      <c r="H1714" s="108"/>
      <c r="I1714" s="104"/>
      <c r="J1714" s="106"/>
      <c r="K1714" s="12"/>
      <c r="L1714" s="107"/>
      <c r="M1714" s="103"/>
      <c r="N1714" s="149"/>
      <c r="O1714" s="89"/>
      <c r="P1714" s="89"/>
      <c r="Q1714" s="89"/>
      <c r="R1714" s="145" t="str">
        <f>IF(A1714="","",VLOOKUP(A1714,Espèces!$A$2:$B$510,2,FALSE))</f>
        <v/>
      </c>
      <c r="S1714" s="146" t="str">
        <f>IF(J1714="","",VLOOKUP(J1714,'code nicheur'!$A$1:$B$16,2,FALSE))</f>
        <v/>
      </c>
      <c r="T1714" s="147" t="str">
        <f>IF(J1714="","",VLOOKUP(J1714,'code nicheur'!$A$1:$C$16,3,FALSE))</f>
        <v/>
      </c>
      <c r="U1714" s="145" t="str">
        <f>IF(B1714="","",VLOOKUP(B1714,'Cartes IGN'!$A$1:$B$3233,2,FALSE))</f>
        <v/>
      </c>
      <c r="V1714" s="147" t="str">
        <f>IF(B1714="","",VLOOKUP(B1714,'Cartes IGN'!$A$1:$D$3233,4,FALSE))</f>
        <v/>
      </c>
      <c r="W1714" s="146" t="str">
        <f>IF(B1714="","",VLOOKUP(B1714,'Cartes IGN'!$A$1:$C$3233,3,FALSE))</f>
        <v/>
      </c>
      <c r="X1714" s="146" t="str">
        <f t="shared" si="26"/>
        <v/>
      </c>
      <c r="Y1714" s="146" t="str">
        <f>IF(X1714="","",VLOOKUP(X1714,Secteur_SQ!$A$1:$B$3870,2,FALSE))</f>
        <v/>
      </c>
      <c r="Z1714" s="146" t="str">
        <f>IF(X1714="","",VLOOKUP(X1714,Secteur_SQ!$A$1:$C$3870,3,FALSE))</f>
        <v/>
      </c>
    </row>
    <row r="1715" spans="1:26">
      <c r="A1715" s="102"/>
      <c r="B1715" s="102"/>
      <c r="C1715" s="102"/>
      <c r="D1715" s="85"/>
      <c r="E1715" s="103"/>
      <c r="F1715" s="104"/>
      <c r="G1715" s="104"/>
      <c r="H1715" s="108"/>
      <c r="I1715" s="104"/>
      <c r="J1715" s="106"/>
      <c r="K1715" s="12"/>
      <c r="L1715" s="107"/>
      <c r="M1715" s="103"/>
      <c r="N1715" s="149"/>
      <c r="O1715" s="89"/>
      <c r="P1715" s="89"/>
      <c r="Q1715" s="89"/>
      <c r="R1715" s="145" t="str">
        <f>IF(A1715="","",VLOOKUP(A1715,Espèces!$A$2:$B$510,2,FALSE))</f>
        <v/>
      </c>
      <c r="S1715" s="146" t="str">
        <f>IF(J1715="","",VLOOKUP(J1715,'code nicheur'!$A$1:$B$16,2,FALSE))</f>
        <v/>
      </c>
      <c r="T1715" s="147" t="str">
        <f>IF(J1715="","",VLOOKUP(J1715,'code nicheur'!$A$1:$C$16,3,FALSE))</f>
        <v/>
      </c>
      <c r="U1715" s="145" t="str">
        <f>IF(B1715="","",VLOOKUP(B1715,'Cartes IGN'!$A$1:$B$3233,2,FALSE))</f>
        <v/>
      </c>
      <c r="V1715" s="147" t="str">
        <f>IF(B1715="","",VLOOKUP(B1715,'Cartes IGN'!$A$1:$D$3233,4,FALSE))</f>
        <v/>
      </c>
      <c r="W1715" s="146" t="str">
        <f>IF(B1715="","",VLOOKUP(B1715,'Cartes IGN'!$A$1:$C$3233,3,FALSE))</f>
        <v/>
      </c>
      <c r="X1715" s="146" t="str">
        <f t="shared" si="26"/>
        <v/>
      </c>
      <c r="Y1715" s="146" t="str">
        <f>IF(X1715="","",VLOOKUP(X1715,Secteur_SQ!$A$1:$B$3870,2,FALSE))</f>
        <v/>
      </c>
      <c r="Z1715" s="146" t="str">
        <f>IF(X1715="","",VLOOKUP(X1715,Secteur_SQ!$A$1:$C$3870,3,FALSE))</f>
        <v/>
      </c>
    </row>
    <row r="1716" spans="1:26">
      <c r="A1716" s="102"/>
      <c r="B1716" s="102"/>
      <c r="C1716" s="102"/>
      <c r="D1716" s="85"/>
      <c r="E1716" s="103"/>
      <c r="F1716" s="104"/>
      <c r="G1716" s="104"/>
      <c r="H1716" s="108"/>
      <c r="I1716" s="104"/>
      <c r="J1716" s="106"/>
      <c r="K1716" s="12"/>
      <c r="L1716" s="107"/>
      <c r="M1716" s="103"/>
      <c r="N1716" s="149"/>
      <c r="O1716" s="89"/>
      <c r="P1716" s="89"/>
      <c r="Q1716" s="89"/>
      <c r="R1716" s="145" t="str">
        <f>IF(A1716="","",VLOOKUP(A1716,Espèces!$A$2:$B$510,2,FALSE))</f>
        <v/>
      </c>
      <c r="S1716" s="146" t="str">
        <f>IF(J1716="","",VLOOKUP(J1716,'code nicheur'!$A$1:$B$16,2,FALSE))</f>
        <v/>
      </c>
      <c r="T1716" s="147" t="str">
        <f>IF(J1716="","",VLOOKUP(J1716,'code nicheur'!$A$1:$C$16,3,FALSE))</f>
        <v/>
      </c>
      <c r="U1716" s="145" t="str">
        <f>IF(B1716="","",VLOOKUP(B1716,'Cartes IGN'!$A$1:$B$3233,2,FALSE))</f>
        <v/>
      </c>
      <c r="V1716" s="147" t="str">
        <f>IF(B1716="","",VLOOKUP(B1716,'Cartes IGN'!$A$1:$D$3233,4,FALSE))</f>
        <v/>
      </c>
      <c r="W1716" s="146" t="str">
        <f>IF(B1716="","",VLOOKUP(B1716,'Cartes IGN'!$A$1:$C$3233,3,FALSE))</f>
        <v/>
      </c>
      <c r="X1716" s="146" t="str">
        <f t="shared" si="26"/>
        <v/>
      </c>
      <c r="Y1716" s="146" t="str">
        <f>IF(X1716="","",VLOOKUP(X1716,Secteur_SQ!$A$1:$B$3870,2,FALSE))</f>
        <v/>
      </c>
      <c r="Z1716" s="146" t="str">
        <f>IF(X1716="","",VLOOKUP(X1716,Secteur_SQ!$A$1:$C$3870,3,FALSE))</f>
        <v/>
      </c>
    </row>
    <row r="1717" spans="1:26">
      <c r="A1717" s="102"/>
      <c r="B1717" s="102"/>
      <c r="C1717" s="102"/>
      <c r="D1717" s="85"/>
      <c r="E1717" s="103"/>
      <c r="F1717" s="104"/>
      <c r="G1717" s="104"/>
      <c r="H1717" s="108"/>
      <c r="I1717" s="104"/>
      <c r="J1717" s="106"/>
      <c r="K1717" s="12"/>
      <c r="L1717" s="107"/>
      <c r="M1717" s="103"/>
      <c r="N1717" s="149"/>
      <c r="O1717" s="89"/>
      <c r="P1717" s="89"/>
      <c r="Q1717" s="89"/>
      <c r="R1717" s="145" t="str">
        <f>IF(A1717="","",VLOOKUP(A1717,Espèces!$A$2:$B$510,2,FALSE))</f>
        <v/>
      </c>
      <c r="S1717" s="146" t="str">
        <f>IF(J1717="","",VLOOKUP(J1717,'code nicheur'!$A$1:$B$16,2,FALSE))</f>
        <v/>
      </c>
      <c r="T1717" s="147" t="str">
        <f>IF(J1717="","",VLOOKUP(J1717,'code nicheur'!$A$1:$C$16,3,FALSE))</f>
        <v/>
      </c>
      <c r="U1717" s="145" t="str">
        <f>IF(B1717="","",VLOOKUP(B1717,'Cartes IGN'!$A$1:$B$3233,2,FALSE))</f>
        <v/>
      </c>
      <c r="V1717" s="147" t="str">
        <f>IF(B1717="","",VLOOKUP(B1717,'Cartes IGN'!$A$1:$D$3233,4,FALSE))</f>
        <v/>
      </c>
      <c r="W1717" s="146" t="str">
        <f>IF(B1717="","",VLOOKUP(B1717,'Cartes IGN'!$A$1:$C$3233,3,FALSE))</f>
        <v/>
      </c>
      <c r="X1717" s="146" t="str">
        <f t="shared" si="26"/>
        <v/>
      </c>
      <c r="Y1717" s="146" t="str">
        <f>IF(X1717="","",VLOOKUP(X1717,Secteur_SQ!$A$1:$B$3870,2,FALSE))</f>
        <v/>
      </c>
      <c r="Z1717" s="146" t="str">
        <f>IF(X1717="","",VLOOKUP(X1717,Secteur_SQ!$A$1:$C$3870,3,FALSE))</f>
        <v/>
      </c>
    </row>
    <row r="1718" spans="1:26">
      <c r="A1718" s="102"/>
      <c r="B1718" s="102"/>
      <c r="C1718" s="102"/>
      <c r="D1718" s="85"/>
      <c r="E1718" s="103"/>
      <c r="F1718" s="104"/>
      <c r="G1718" s="104"/>
      <c r="H1718" s="108"/>
      <c r="I1718" s="104"/>
      <c r="J1718" s="106"/>
      <c r="K1718" s="12"/>
      <c r="L1718" s="107"/>
      <c r="M1718" s="103"/>
      <c r="N1718" s="149"/>
      <c r="O1718" s="89"/>
      <c r="P1718" s="89"/>
      <c r="Q1718" s="89"/>
      <c r="R1718" s="145" t="str">
        <f>IF(A1718="","",VLOOKUP(A1718,Espèces!$A$2:$B$510,2,FALSE))</f>
        <v/>
      </c>
      <c r="S1718" s="146" t="str">
        <f>IF(J1718="","",VLOOKUP(J1718,'code nicheur'!$A$1:$B$16,2,FALSE))</f>
        <v/>
      </c>
      <c r="T1718" s="147" t="str">
        <f>IF(J1718="","",VLOOKUP(J1718,'code nicheur'!$A$1:$C$16,3,FALSE))</f>
        <v/>
      </c>
      <c r="U1718" s="145" t="str">
        <f>IF(B1718="","",VLOOKUP(B1718,'Cartes IGN'!$A$1:$B$3233,2,FALSE))</f>
        <v/>
      </c>
      <c r="V1718" s="147" t="str">
        <f>IF(B1718="","",VLOOKUP(B1718,'Cartes IGN'!$A$1:$D$3233,4,FALSE))</f>
        <v/>
      </c>
      <c r="W1718" s="146" t="str">
        <f>IF(B1718="","",VLOOKUP(B1718,'Cartes IGN'!$A$1:$C$3233,3,FALSE))</f>
        <v/>
      </c>
      <c r="X1718" s="146" t="str">
        <f t="shared" si="26"/>
        <v/>
      </c>
      <c r="Y1718" s="146" t="str">
        <f>IF(X1718="","",VLOOKUP(X1718,Secteur_SQ!$A$1:$B$3870,2,FALSE))</f>
        <v/>
      </c>
      <c r="Z1718" s="146" t="str">
        <f>IF(X1718="","",VLOOKUP(X1718,Secteur_SQ!$A$1:$C$3870,3,FALSE))</f>
        <v/>
      </c>
    </row>
    <row r="1719" spans="1:26">
      <c r="A1719" s="102"/>
      <c r="B1719" s="102"/>
      <c r="C1719" s="102"/>
      <c r="D1719" s="85"/>
      <c r="E1719" s="103"/>
      <c r="F1719" s="104"/>
      <c r="G1719" s="104"/>
      <c r="H1719" s="108"/>
      <c r="I1719" s="104"/>
      <c r="J1719" s="106"/>
      <c r="K1719" s="12"/>
      <c r="L1719" s="107"/>
      <c r="M1719" s="103"/>
      <c r="N1719" s="149"/>
      <c r="O1719" s="89"/>
      <c r="P1719" s="89"/>
      <c r="Q1719" s="89"/>
      <c r="R1719" s="145" t="str">
        <f>IF(A1719="","",VLOOKUP(A1719,Espèces!$A$2:$B$510,2,FALSE))</f>
        <v/>
      </c>
      <c r="S1719" s="146" t="str">
        <f>IF(J1719="","",VLOOKUP(J1719,'code nicheur'!$A$1:$B$16,2,FALSE))</f>
        <v/>
      </c>
      <c r="T1719" s="147" t="str">
        <f>IF(J1719="","",VLOOKUP(J1719,'code nicheur'!$A$1:$C$16,3,FALSE))</f>
        <v/>
      </c>
      <c r="U1719" s="145" t="str">
        <f>IF(B1719="","",VLOOKUP(B1719,'Cartes IGN'!$A$1:$B$3233,2,FALSE))</f>
        <v/>
      </c>
      <c r="V1719" s="147" t="str">
        <f>IF(B1719="","",VLOOKUP(B1719,'Cartes IGN'!$A$1:$D$3233,4,FALSE))</f>
        <v/>
      </c>
      <c r="W1719" s="146" t="str">
        <f>IF(B1719="","",VLOOKUP(B1719,'Cartes IGN'!$A$1:$C$3233,3,FALSE))</f>
        <v/>
      </c>
      <c r="X1719" s="146" t="str">
        <f t="shared" si="26"/>
        <v/>
      </c>
      <c r="Y1719" s="146" t="str">
        <f>IF(X1719="","",VLOOKUP(X1719,Secteur_SQ!$A$1:$B$3870,2,FALSE))</f>
        <v/>
      </c>
      <c r="Z1719" s="146" t="str">
        <f>IF(X1719="","",VLOOKUP(X1719,Secteur_SQ!$A$1:$C$3870,3,FALSE))</f>
        <v/>
      </c>
    </row>
    <row r="1720" spans="1:26">
      <c r="A1720" s="102"/>
      <c r="B1720" s="102"/>
      <c r="C1720" s="102"/>
      <c r="D1720" s="85"/>
      <c r="E1720" s="103"/>
      <c r="F1720" s="104"/>
      <c r="G1720" s="104"/>
      <c r="H1720" s="108"/>
      <c r="I1720" s="104"/>
      <c r="J1720" s="106"/>
      <c r="K1720" s="12"/>
      <c r="L1720" s="107"/>
      <c r="M1720" s="103"/>
      <c r="N1720" s="149"/>
      <c r="O1720" s="89"/>
      <c r="P1720" s="89"/>
      <c r="Q1720" s="89"/>
      <c r="R1720" s="145" t="str">
        <f>IF(A1720="","",VLOOKUP(A1720,Espèces!$A$2:$B$510,2,FALSE))</f>
        <v/>
      </c>
      <c r="S1720" s="146" t="str">
        <f>IF(J1720="","",VLOOKUP(J1720,'code nicheur'!$A$1:$B$16,2,FALSE))</f>
        <v/>
      </c>
      <c r="T1720" s="147" t="str">
        <f>IF(J1720="","",VLOOKUP(J1720,'code nicheur'!$A$1:$C$16,3,FALSE))</f>
        <v/>
      </c>
      <c r="U1720" s="145" t="str">
        <f>IF(B1720="","",VLOOKUP(B1720,'Cartes IGN'!$A$1:$B$3233,2,FALSE))</f>
        <v/>
      </c>
      <c r="V1720" s="147" t="str">
        <f>IF(B1720="","",VLOOKUP(B1720,'Cartes IGN'!$A$1:$D$3233,4,FALSE))</f>
        <v/>
      </c>
      <c r="W1720" s="146" t="str">
        <f>IF(B1720="","",VLOOKUP(B1720,'Cartes IGN'!$A$1:$C$3233,3,FALSE))</f>
        <v/>
      </c>
      <c r="X1720" s="146" t="str">
        <f t="shared" si="26"/>
        <v/>
      </c>
      <c r="Y1720" s="146" t="str">
        <f>IF(X1720="","",VLOOKUP(X1720,Secteur_SQ!$A$1:$B$3870,2,FALSE))</f>
        <v/>
      </c>
      <c r="Z1720" s="146" t="str">
        <f>IF(X1720="","",VLOOKUP(X1720,Secteur_SQ!$A$1:$C$3870,3,FALSE))</f>
        <v/>
      </c>
    </row>
    <row r="1721" spans="1:26">
      <c r="A1721" s="102"/>
      <c r="B1721" s="102"/>
      <c r="C1721" s="102"/>
      <c r="D1721" s="85"/>
      <c r="E1721" s="103"/>
      <c r="F1721" s="104"/>
      <c r="G1721" s="104"/>
      <c r="H1721" s="108"/>
      <c r="I1721" s="104"/>
      <c r="J1721" s="106"/>
      <c r="K1721" s="12"/>
      <c r="L1721" s="107"/>
      <c r="M1721" s="103"/>
      <c r="N1721" s="149"/>
      <c r="O1721" s="89"/>
      <c r="P1721" s="89"/>
      <c r="Q1721" s="89"/>
      <c r="R1721" s="145" t="str">
        <f>IF(A1721="","",VLOOKUP(A1721,Espèces!$A$2:$B$510,2,FALSE))</f>
        <v/>
      </c>
      <c r="S1721" s="146" t="str">
        <f>IF(J1721="","",VLOOKUP(J1721,'code nicheur'!$A$1:$B$16,2,FALSE))</f>
        <v/>
      </c>
      <c r="T1721" s="147" t="str">
        <f>IF(J1721="","",VLOOKUP(J1721,'code nicheur'!$A$1:$C$16,3,FALSE))</f>
        <v/>
      </c>
      <c r="U1721" s="145" t="str">
        <f>IF(B1721="","",VLOOKUP(B1721,'Cartes IGN'!$A$1:$B$3233,2,FALSE))</f>
        <v/>
      </c>
      <c r="V1721" s="147" t="str">
        <f>IF(B1721="","",VLOOKUP(B1721,'Cartes IGN'!$A$1:$D$3233,4,FALSE))</f>
        <v/>
      </c>
      <c r="W1721" s="146" t="str">
        <f>IF(B1721="","",VLOOKUP(B1721,'Cartes IGN'!$A$1:$C$3233,3,FALSE))</f>
        <v/>
      </c>
      <c r="X1721" s="146" t="str">
        <f t="shared" si="26"/>
        <v/>
      </c>
      <c r="Y1721" s="146" t="str">
        <f>IF(X1721="","",VLOOKUP(X1721,Secteur_SQ!$A$1:$B$3870,2,FALSE))</f>
        <v/>
      </c>
      <c r="Z1721" s="146" t="str">
        <f>IF(X1721="","",VLOOKUP(X1721,Secteur_SQ!$A$1:$C$3870,3,FALSE))</f>
        <v/>
      </c>
    </row>
    <row r="1722" spans="1:26">
      <c r="A1722" s="102"/>
      <c r="B1722" s="102"/>
      <c r="C1722" s="102"/>
      <c r="D1722" s="85"/>
      <c r="E1722" s="103"/>
      <c r="F1722" s="104"/>
      <c r="G1722" s="104"/>
      <c r="H1722" s="108"/>
      <c r="I1722" s="104"/>
      <c r="J1722" s="106"/>
      <c r="K1722" s="12"/>
      <c r="L1722" s="107"/>
      <c r="M1722" s="103"/>
      <c r="N1722" s="149"/>
      <c r="O1722" s="89"/>
      <c r="P1722" s="89"/>
      <c r="Q1722" s="89"/>
      <c r="R1722" s="145" t="str">
        <f>IF(A1722="","",VLOOKUP(A1722,Espèces!$A$2:$B$510,2,FALSE))</f>
        <v/>
      </c>
      <c r="S1722" s="146" t="str">
        <f>IF(J1722="","",VLOOKUP(J1722,'code nicheur'!$A$1:$B$16,2,FALSE))</f>
        <v/>
      </c>
      <c r="T1722" s="147" t="str">
        <f>IF(J1722="","",VLOOKUP(J1722,'code nicheur'!$A$1:$C$16,3,FALSE))</f>
        <v/>
      </c>
      <c r="U1722" s="145" t="str">
        <f>IF(B1722="","",VLOOKUP(B1722,'Cartes IGN'!$A$1:$B$3233,2,FALSE))</f>
        <v/>
      </c>
      <c r="V1722" s="147" t="str">
        <f>IF(B1722="","",VLOOKUP(B1722,'Cartes IGN'!$A$1:$D$3233,4,FALSE))</f>
        <v/>
      </c>
      <c r="W1722" s="146" t="str">
        <f>IF(B1722="","",VLOOKUP(B1722,'Cartes IGN'!$A$1:$C$3233,3,FALSE))</f>
        <v/>
      </c>
      <c r="X1722" s="146" t="str">
        <f t="shared" si="26"/>
        <v/>
      </c>
      <c r="Y1722" s="146" t="str">
        <f>IF(X1722="","",VLOOKUP(X1722,Secteur_SQ!$A$1:$B$3870,2,FALSE))</f>
        <v/>
      </c>
      <c r="Z1722" s="146" t="str">
        <f>IF(X1722="","",VLOOKUP(X1722,Secteur_SQ!$A$1:$C$3870,3,FALSE))</f>
        <v/>
      </c>
    </row>
    <row r="1723" spans="1:26">
      <c r="A1723" s="102"/>
      <c r="B1723" s="102"/>
      <c r="C1723" s="102"/>
      <c r="D1723" s="85"/>
      <c r="E1723" s="103"/>
      <c r="F1723" s="104"/>
      <c r="G1723" s="104"/>
      <c r="H1723" s="108"/>
      <c r="I1723" s="104"/>
      <c r="J1723" s="106"/>
      <c r="K1723" s="12"/>
      <c r="L1723" s="107"/>
      <c r="M1723" s="103"/>
      <c r="N1723" s="149"/>
      <c r="O1723" s="89"/>
      <c r="P1723" s="89"/>
      <c r="Q1723" s="89"/>
      <c r="R1723" s="145" t="str">
        <f>IF(A1723="","",VLOOKUP(A1723,Espèces!$A$2:$B$510,2,FALSE))</f>
        <v/>
      </c>
      <c r="S1723" s="146" t="str">
        <f>IF(J1723="","",VLOOKUP(J1723,'code nicheur'!$A$1:$B$16,2,FALSE))</f>
        <v/>
      </c>
      <c r="T1723" s="147" t="str">
        <f>IF(J1723="","",VLOOKUP(J1723,'code nicheur'!$A$1:$C$16,3,FALSE))</f>
        <v/>
      </c>
      <c r="U1723" s="145" t="str">
        <f>IF(B1723="","",VLOOKUP(B1723,'Cartes IGN'!$A$1:$B$3233,2,FALSE))</f>
        <v/>
      </c>
      <c r="V1723" s="147" t="str">
        <f>IF(B1723="","",VLOOKUP(B1723,'Cartes IGN'!$A$1:$D$3233,4,FALSE))</f>
        <v/>
      </c>
      <c r="W1723" s="146" t="str">
        <f>IF(B1723="","",VLOOKUP(B1723,'Cartes IGN'!$A$1:$C$3233,3,FALSE))</f>
        <v/>
      </c>
      <c r="X1723" s="146" t="str">
        <f t="shared" si="26"/>
        <v/>
      </c>
      <c r="Y1723" s="146" t="str">
        <f>IF(X1723="","",VLOOKUP(X1723,Secteur_SQ!$A$1:$B$3870,2,FALSE))</f>
        <v/>
      </c>
      <c r="Z1723" s="146" t="str">
        <f>IF(X1723="","",VLOOKUP(X1723,Secteur_SQ!$A$1:$C$3870,3,FALSE))</f>
        <v/>
      </c>
    </row>
    <row r="1724" spans="1:26">
      <c r="A1724" s="102"/>
      <c r="B1724" s="102"/>
      <c r="C1724" s="102"/>
      <c r="D1724" s="85"/>
      <c r="E1724" s="103"/>
      <c r="F1724" s="104"/>
      <c r="G1724" s="104"/>
      <c r="H1724" s="108"/>
      <c r="I1724" s="104"/>
      <c r="J1724" s="106"/>
      <c r="K1724" s="12"/>
      <c r="L1724" s="107"/>
      <c r="M1724" s="103"/>
      <c r="N1724" s="149"/>
      <c r="O1724" s="89"/>
      <c r="P1724" s="89"/>
      <c r="Q1724" s="89"/>
      <c r="R1724" s="145" t="str">
        <f>IF(A1724="","",VLOOKUP(A1724,Espèces!$A$2:$B$510,2,FALSE))</f>
        <v/>
      </c>
      <c r="S1724" s="146" t="str">
        <f>IF(J1724="","",VLOOKUP(J1724,'code nicheur'!$A$1:$B$16,2,FALSE))</f>
        <v/>
      </c>
      <c r="T1724" s="147" t="str">
        <f>IF(J1724="","",VLOOKUP(J1724,'code nicheur'!$A$1:$C$16,3,FALSE))</f>
        <v/>
      </c>
      <c r="U1724" s="145" t="str">
        <f>IF(B1724="","",VLOOKUP(B1724,'Cartes IGN'!$A$1:$B$3233,2,FALSE))</f>
        <v/>
      </c>
      <c r="V1724" s="147" t="str">
        <f>IF(B1724="","",VLOOKUP(B1724,'Cartes IGN'!$A$1:$D$3233,4,FALSE))</f>
        <v/>
      </c>
      <c r="W1724" s="146" t="str">
        <f>IF(B1724="","",VLOOKUP(B1724,'Cartes IGN'!$A$1:$C$3233,3,FALSE))</f>
        <v/>
      </c>
      <c r="X1724" s="146" t="str">
        <f t="shared" si="26"/>
        <v/>
      </c>
      <c r="Y1724" s="146" t="str">
        <f>IF(X1724="","",VLOOKUP(X1724,Secteur_SQ!$A$1:$B$3870,2,FALSE))</f>
        <v/>
      </c>
      <c r="Z1724" s="146" t="str">
        <f>IF(X1724="","",VLOOKUP(X1724,Secteur_SQ!$A$1:$C$3870,3,FALSE))</f>
        <v/>
      </c>
    </row>
    <row r="1725" spans="1:26">
      <c r="A1725" s="102"/>
      <c r="B1725" s="102"/>
      <c r="C1725" s="102"/>
      <c r="D1725" s="85"/>
      <c r="E1725" s="103"/>
      <c r="F1725" s="104"/>
      <c r="G1725" s="104"/>
      <c r="H1725" s="108"/>
      <c r="I1725" s="104"/>
      <c r="J1725" s="106"/>
      <c r="K1725" s="12"/>
      <c r="L1725" s="107"/>
      <c r="M1725" s="103"/>
      <c r="N1725" s="149"/>
      <c r="O1725" s="89"/>
      <c r="P1725" s="89"/>
      <c r="Q1725" s="89"/>
      <c r="R1725" s="145" t="str">
        <f>IF(A1725="","",VLOOKUP(A1725,Espèces!$A$2:$B$510,2,FALSE))</f>
        <v/>
      </c>
      <c r="S1725" s="146" t="str">
        <f>IF(J1725="","",VLOOKUP(J1725,'code nicheur'!$A$1:$B$16,2,FALSE))</f>
        <v/>
      </c>
      <c r="T1725" s="147" t="str">
        <f>IF(J1725="","",VLOOKUP(J1725,'code nicheur'!$A$1:$C$16,3,FALSE))</f>
        <v/>
      </c>
      <c r="U1725" s="145" t="str">
        <f>IF(B1725="","",VLOOKUP(B1725,'Cartes IGN'!$A$1:$B$3233,2,FALSE))</f>
        <v/>
      </c>
      <c r="V1725" s="147" t="str">
        <f>IF(B1725="","",VLOOKUP(B1725,'Cartes IGN'!$A$1:$D$3233,4,FALSE))</f>
        <v/>
      </c>
      <c r="W1725" s="146" t="str">
        <f>IF(B1725="","",VLOOKUP(B1725,'Cartes IGN'!$A$1:$C$3233,3,FALSE))</f>
        <v/>
      </c>
      <c r="X1725" s="146" t="str">
        <f t="shared" si="26"/>
        <v/>
      </c>
      <c r="Y1725" s="146" t="str">
        <f>IF(X1725="","",VLOOKUP(X1725,Secteur_SQ!$A$1:$B$3870,2,FALSE))</f>
        <v/>
      </c>
      <c r="Z1725" s="146" t="str">
        <f>IF(X1725="","",VLOOKUP(X1725,Secteur_SQ!$A$1:$C$3870,3,FALSE))</f>
        <v/>
      </c>
    </row>
    <row r="1726" spans="1:26">
      <c r="A1726" s="102"/>
      <c r="B1726" s="102"/>
      <c r="C1726" s="102"/>
      <c r="D1726" s="85"/>
      <c r="E1726" s="103"/>
      <c r="F1726" s="104"/>
      <c r="G1726" s="104"/>
      <c r="H1726" s="108"/>
      <c r="I1726" s="104"/>
      <c r="J1726" s="106"/>
      <c r="K1726" s="12"/>
      <c r="L1726" s="107"/>
      <c r="M1726" s="103"/>
      <c r="N1726" s="149"/>
      <c r="O1726" s="89"/>
      <c r="P1726" s="89"/>
      <c r="Q1726" s="89"/>
      <c r="R1726" s="145" t="str">
        <f>IF(A1726="","",VLOOKUP(A1726,Espèces!$A$2:$B$510,2,FALSE))</f>
        <v/>
      </c>
      <c r="S1726" s="146" t="str">
        <f>IF(J1726="","",VLOOKUP(J1726,'code nicheur'!$A$1:$B$16,2,FALSE))</f>
        <v/>
      </c>
      <c r="T1726" s="147" t="str">
        <f>IF(J1726="","",VLOOKUP(J1726,'code nicheur'!$A$1:$C$16,3,FALSE))</f>
        <v/>
      </c>
      <c r="U1726" s="145" t="str">
        <f>IF(B1726="","",VLOOKUP(B1726,'Cartes IGN'!$A$1:$B$3233,2,FALSE))</f>
        <v/>
      </c>
      <c r="V1726" s="147" t="str">
        <f>IF(B1726="","",VLOOKUP(B1726,'Cartes IGN'!$A$1:$D$3233,4,FALSE))</f>
        <v/>
      </c>
      <c r="W1726" s="146" t="str">
        <f>IF(B1726="","",VLOOKUP(B1726,'Cartes IGN'!$A$1:$C$3233,3,FALSE))</f>
        <v/>
      </c>
      <c r="X1726" s="146" t="str">
        <f t="shared" si="26"/>
        <v/>
      </c>
      <c r="Y1726" s="146" t="str">
        <f>IF(X1726="","",VLOOKUP(X1726,Secteur_SQ!$A$1:$B$3870,2,FALSE))</f>
        <v/>
      </c>
      <c r="Z1726" s="146" t="str">
        <f>IF(X1726="","",VLOOKUP(X1726,Secteur_SQ!$A$1:$C$3870,3,FALSE))</f>
        <v/>
      </c>
    </row>
    <row r="1727" spans="1:26">
      <c r="A1727" s="102"/>
      <c r="B1727" s="102"/>
      <c r="C1727" s="102"/>
      <c r="D1727" s="85"/>
      <c r="E1727" s="103"/>
      <c r="F1727" s="104"/>
      <c r="G1727" s="104"/>
      <c r="H1727" s="108"/>
      <c r="I1727" s="104"/>
      <c r="J1727" s="106"/>
      <c r="K1727" s="12"/>
      <c r="L1727" s="107"/>
      <c r="M1727" s="103"/>
      <c r="N1727" s="149"/>
      <c r="O1727" s="89"/>
      <c r="P1727" s="89"/>
      <c r="Q1727" s="89"/>
      <c r="R1727" s="145" t="str">
        <f>IF(A1727="","",VLOOKUP(A1727,Espèces!$A$2:$B$510,2,FALSE))</f>
        <v/>
      </c>
      <c r="S1727" s="146" t="str">
        <f>IF(J1727="","",VLOOKUP(J1727,'code nicheur'!$A$1:$B$16,2,FALSE))</f>
        <v/>
      </c>
      <c r="T1727" s="147" t="str">
        <f>IF(J1727="","",VLOOKUP(J1727,'code nicheur'!$A$1:$C$16,3,FALSE))</f>
        <v/>
      </c>
      <c r="U1727" s="145" t="str">
        <f>IF(B1727="","",VLOOKUP(B1727,'Cartes IGN'!$A$1:$B$3233,2,FALSE))</f>
        <v/>
      </c>
      <c r="V1727" s="147" t="str">
        <f>IF(B1727="","",VLOOKUP(B1727,'Cartes IGN'!$A$1:$D$3233,4,FALSE))</f>
        <v/>
      </c>
      <c r="W1727" s="146" t="str">
        <f>IF(B1727="","",VLOOKUP(B1727,'Cartes IGN'!$A$1:$C$3233,3,FALSE))</f>
        <v/>
      </c>
      <c r="X1727" s="146" t="str">
        <f t="shared" si="26"/>
        <v/>
      </c>
      <c r="Y1727" s="146" t="str">
        <f>IF(X1727="","",VLOOKUP(X1727,Secteur_SQ!$A$1:$B$3870,2,FALSE))</f>
        <v/>
      </c>
      <c r="Z1727" s="146" t="str">
        <f>IF(X1727="","",VLOOKUP(X1727,Secteur_SQ!$A$1:$C$3870,3,FALSE))</f>
        <v/>
      </c>
    </row>
    <row r="1728" spans="1:26">
      <c r="A1728" s="102"/>
      <c r="B1728" s="102"/>
      <c r="C1728" s="102"/>
      <c r="D1728" s="85"/>
      <c r="E1728" s="103"/>
      <c r="F1728" s="104"/>
      <c r="G1728" s="104"/>
      <c r="H1728" s="108"/>
      <c r="I1728" s="104"/>
      <c r="J1728" s="106"/>
      <c r="K1728" s="12"/>
      <c r="L1728" s="107"/>
      <c r="M1728" s="103"/>
      <c r="N1728" s="149"/>
      <c r="O1728" s="89"/>
      <c r="P1728" s="89"/>
      <c r="Q1728" s="89"/>
      <c r="R1728" s="145" t="str">
        <f>IF(A1728="","",VLOOKUP(A1728,Espèces!$A$2:$B$510,2,FALSE))</f>
        <v/>
      </c>
      <c r="S1728" s="146" t="str">
        <f>IF(J1728="","",VLOOKUP(J1728,'code nicheur'!$A$1:$B$16,2,FALSE))</f>
        <v/>
      </c>
      <c r="T1728" s="147" t="str">
        <f>IF(J1728="","",VLOOKUP(J1728,'code nicheur'!$A$1:$C$16,3,FALSE))</f>
        <v/>
      </c>
      <c r="U1728" s="145" t="str">
        <f>IF(B1728="","",VLOOKUP(B1728,'Cartes IGN'!$A$1:$B$3233,2,FALSE))</f>
        <v/>
      </c>
      <c r="V1728" s="147" t="str">
        <f>IF(B1728="","",VLOOKUP(B1728,'Cartes IGN'!$A$1:$D$3233,4,FALSE))</f>
        <v/>
      </c>
      <c r="W1728" s="146" t="str">
        <f>IF(B1728="","",VLOOKUP(B1728,'Cartes IGN'!$A$1:$C$3233,3,FALSE))</f>
        <v/>
      </c>
      <c r="X1728" s="146" t="str">
        <f t="shared" si="26"/>
        <v/>
      </c>
      <c r="Y1728" s="146" t="str">
        <f>IF(X1728="","",VLOOKUP(X1728,Secteur_SQ!$A$1:$B$3870,2,FALSE))</f>
        <v/>
      </c>
      <c r="Z1728" s="146" t="str">
        <f>IF(X1728="","",VLOOKUP(X1728,Secteur_SQ!$A$1:$C$3870,3,FALSE))</f>
        <v/>
      </c>
    </row>
    <row r="1729" spans="1:26">
      <c r="A1729" s="102"/>
      <c r="B1729" s="102"/>
      <c r="C1729" s="102"/>
      <c r="D1729" s="85"/>
      <c r="E1729" s="103"/>
      <c r="F1729" s="104"/>
      <c r="G1729" s="104"/>
      <c r="H1729" s="108"/>
      <c r="I1729" s="104"/>
      <c r="J1729" s="106"/>
      <c r="K1729" s="12"/>
      <c r="L1729" s="107"/>
      <c r="M1729" s="103"/>
      <c r="N1729" s="149"/>
      <c r="O1729" s="89"/>
      <c r="P1729" s="89"/>
      <c r="Q1729" s="89"/>
      <c r="R1729" s="145" t="str">
        <f>IF(A1729="","",VLOOKUP(A1729,Espèces!$A$2:$B$510,2,FALSE))</f>
        <v/>
      </c>
      <c r="S1729" s="146" t="str">
        <f>IF(J1729="","",VLOOKUP(J1729,'code nicheur'!$A$1:$B$16,2,FALSE))</f>
        <v/>
      </c>
      <c r="T1729" s="147" t="str">
        <f>IF(J1729="","",VLOOKUP(J1729,'code nicheur'!$A$1:$C$16,3,FALSE))</f>
        <v/>
      </c>
      <c r="U1729" s="145" t="str">
        <f>IF(B1729="","",VLOOKUP(B1729,'Cartes IGN'!$A$1:$B$3233,2,FALSE))</f>
        <v/>
      </c>
      <c r="V1729" s="147" t="str">
        <f>IF(B1729="","",VLOOKUP(B1729,'Cartes IGN'!$A$1:$D$3233,4,FALSE))</f>
        <v/>
      </c>
      <c r="W1729" s="146" t="str">
        <f>IF(B1729="","",VLOOKUP(B1729,'Cartes IGN'!$A$1:$C$3233,3,FALSE))</f>
        <v/>
      </c>
      <c r="X1729" s="146" t="str">
        <f t="shared" si="26"/>
        <v/>
      </c>
      <c r="Y1729" s="146" t="str">
        <f>IF(X1729="","",VLOOKUP(X1729,Secteur_SQ!$A$1:$B$3870,2,FALSE))</f>
        <v/>
      </c>
      <c r="Z1729" s="146" t="str">
        <f>IF(X1729="","",VLOOKUP(X1729,Secteur_SQ!$A$1:$C$3870,3,FALSE))</f>
        <v/>
      </c>
    </row>
    <row r="1730" spans="1:26">
      <c r="A1730" s="102"/>
      <c r="B1730" s="102"/>
      <c r="C1730" s="102"/>
      <c r="D1730" s="85"/>
      <c r="E1730" s="103"/>
      <c r="F1730" s="104"/>
      <c r="G1730" s="104"/>
      <c r="H1730" s="108"/>
      <c r="I1730" s="104"/>
      <c r="J1730" s="106"/>
      <c r="K1730" s="12"/>
      <c r="L1730" s="107"/>
      <c r="M1730" s="103"/>
      <c r="N1730" s="149"/>
      <c r="O1730" s="89"/>
      <c r="P1730" s="89"/>
      <c r="Q1730" s="89"/>
      <c r="R1730" s="145" t="str">
        <f>IF(A1730="","",VLOOKUP(A1730,Espèces!$A$2:$B$510,2,FALSE))</f>
        <v/>
      </c>
      <c r="S1730" s="146" t="str">
        <f>IF(J1730="","",VLOOKUP(J1730,'code nicheur'!$A$1:$B$16,2,FALSE))</f>
        <v/>
      </c>
      <c r="T1730" s="147" t="str">
        <f>IF(J1730="","",VLOOKUP(J1730,'code nicheur'!$A$1:$C$16,3,FALSE))</f>
        <v/>
      </c>
      <c r="U1730" s="145" t="str">
        <f>IF(B1730="","",VLOOKUP(B1730,'Cartes IGN'!$A$1:$B$3233,2,FALSE))</f>
        <v/>
      </c>
      <c r="V1730" s="147" t="str">
        <f>IF(B1730="","",VLOOKUP(B1730,'Cartes IGN'!$A$1:$D$3233,4,FALSE))</f>
        <v/>
      </c>
      <c r="W1730" s="146" t="str">
        <f>IF(B1730="","",VLOOKUP(B1730,'Cartes IGN'!$A$1:$C$3233,3,FALSE))</f>
        <v/>
      </c>
      <c r="X1730" s="146" t="str">
        <f t="shared" si="26"/>
        <v/>
      </c>
      <c r="Y1730" s="146" t="str">
        <f>IF(X1730="","",VLOOKUP(X1730,Secteur_SQ!$A$1:$B$3870,2,FALSE))</f>
        <v/>
      </c>
      <c r="Z1730" s="146" t="str">
        <f>IF(X1730="","",VLOOKUP(X1730,Secteur_SQ!$A$1:$C$3870,3,FALSE))</f>
        <v/>
      </c>
    </row>
    <row r="1731" spans="1:26">
      <c r="A1731" s="102"/>
      <c r="B1731" s="102"/>
      <c r="C1731" s="102"/>
      <c r="D1731" s="85"/>
      <c r="E1731" s="103"/>
      <c r="F1731" s="104"/>
      <c r="G1731" s="104"/>
      <c r="H1731" s="108"/>
      <c r="I1731" s="104"/>
      <c r="J1731" s="106"/>
      <c r="K1731" s="12"/>
      <c r="L1731" s="107"/>
      <c r="M1731" s="103"/>
      <c r="N1731" s="149"/>
      <c r="O1731" s="89"/>
      <c r="P1731" s="89"/>
      <c r="Q1731" s="89"/>
      <c r="R1731" s="145" t="str">
        <f>IF(A1731="","",VLOOKUP(A1731,Espèces!$A$2:$B$510,2,FALSE))</f>
        <v/>
      </c>
      <c r="S1731" s="146" t="str">
        <f>IF(J1731="","",VLOOKUP(J1731,'code nicheur'!$A$1:$B$16,2,FALSE))</f>
        <v/>
      </c>
      <c r="T1731" s="147" t="str">
        <f>IF(J1731="","",VLOOKUP(J1731,'code nicheur'!$A$1:$C$16,3,FALSE))</f>
        <v/>
      </c>
      <c r="U1731" s="145" t="str">
        <f>IF(B1731="","",VLOOKUP(B1731,'Cartes IGN'!$A$1:$B$3233,2,FALSE))</f>
        <v/>
      </c>
      <c r="V1731" s="147" t="str">
        <f>IF(B1731="","",VLOOKUP(B1731,'Cartes IGN'!$A$1:$D$3233,4,FALSE))</f>
        <v/>
      </c>
      <c r="W1731" s="146" t="str">
        <f>IF(B1731="","",VLOOKUP(B1731,'Cartes IGN'!$A$1:$C$3233,3,FALSE))</f>
        <v/>
      </c>
      <c r="X1731" s="146" t="str">
        <f t="shared" si="26"/>
        <v/>
      </c>
      <c r="Y1731" s="146" t="str">
        <f>IF(X1731="","",VLOOKUP(X1731,Secteur_SQ!$A$1:$B$3870,2,FALSE))</f>
        <v/>
      </c>
      <c r="Z1731" s="146" t="str">
        <f>IF(X1731="","",VLOOKUP(X1731,Secteur_SQ!$A$1:$C$3870,3,FALSE))</f>
        <v/>
      </c>
    </row>
    <row r="1732" spans="1:26">
      <c r="A1732" s="102"/>
      <c r="B1732" s="102"/>
      <c r="C1732" s="102"/>
      <c r="D1732" s="85"/>
      <c r="E1732" s="103"/>
      <c r="F1732" s="104"/>
      <c r="G1732" s="104"/>
      <c r="H1732" s="108"/>
      <c r="I1732" s="104"/>
      <c r="J1732" s="106"/>
      <c r="K1732" s="12"/>
      <c r="L1732" s="107"/>
      <c r="M1732" s="103"/>
      <c r="N1732" s="149"/>
      <c r="O1732" s="89"/>
      <c r="P1732" s="89"/>
      <c r="Q1732" s="89"/>
      <c r="R1732" s="145" t="str">
        <f>IF(A1732="","",VLOOKUP(A1732,Espèces!$A$2:$B$510,2,FALSE))</f>
        <v/>
      </c>
      <c r="S1732" s="146" t="str">
        <f>IF(J1732="","",VLOOKUP(J1732,'code nicheur'!$A$1:$B$16,2,FALSE))</f>
        <v/>
      </c>
      <c r="T1732" s="147" t="str">
        <f>IF(J1732="","",VLOOKUP(J1732,'code nicheur'!$A$1:$C$16,3,FALSE))</f>
        <v/>
      </c>
      <c r="U1732" s="145" t="str">
        <f>IF(B1732="","",VLOOKUP(B1732,'Cartes IGN'!$A$1:$B$3233,2,FALSE))</f>
        <v/>
      </c>
      <c r="V1732" s="147" t="str">
        <f>IF(B1732="","",VLOOKUP(B1732,'Cartes IGN'!$A$1:$D$3233,4,FALSE))</f>
        <v/>
      </c>
      <c r="W1732" s="146" t="str">
        <f>IF(B1732="","",VLOOKUP(B1732,'Cartes IGN'!$A$1:$C$3233,3,FALSE))</f>
        <v/>
      </c>
      <c r="X1732" s="146" t="str">
        <f t="shared" si="26"/>
        <v/>
      </c>
      <c r="Y1732" s="146" t="str">
        <f>IF(X1732="","",VLOOKUP(X1732,Secteur_SQ!$A$1:$B$3870,2,FALSE))</f>
        <v/>
      </c>
      <c r="Z1732" s="146" t="str">
        <f>IF(X1732="","",VLOOKUP(X1732,Secteur_SQ!$A$1:$C$3870,3,FALSE))</f>
        <v/>
      </c>
    </row>
    <row r="1733" spans="1:26">
      <c r="A1733" s="102"/>
      <c r="B1733" s="102"/>
      <c r="C1733" s="102"/>
      <c r="D1733" s="85"/>
      <c r="E1733" s="103"/>
      <c r="F1733" s="104"/>
      <c r="G1733" s="104"/>
      <c r="H1733" s="108"/>
      <c r="I1733" s="104"/>
      <c r="J1733" s="106"/>
      <c r="K1733" s="12"/>
      <c r="L1733" s="107"/>
      <c r="M1733" s="103"/>
      <c r="N1733" s="149"/>
      <c r="O1733" s="89"/>
      <c r="P1733" s="89"/>
      <c r="Q1733" s="89"/>
      <c r="R1733" s="145" t="str">
        <f>IF(A1733="","",VLOOKUP(A1733,Espèces!$A$2:$B$510,2,FALSE))</f>
        <v/>
      </c>
      <c r="S1733" s="146" t="str">
        <f>IF(J1733="","",VLOOKUP(J1733,'code nicheur'!$A$1:$B$16,2,FALSE))</f>
        <v/>
      </c>
      <c r="T1733" s="147" t="str">
        <f>IF(J1733="","",VLOOKUP(J1733,'code nicheur'!$A$1:$C$16,3,FALSE))</f>
        <v/>
      </c>
      <c r="U1733" s="145" t="str">
        <f>IF(B1733="","",VLOOKUP(B1733,'Cartes IGN'!$A$1:$B$3233,2,FALSE))</f>
        <v/>
      </c>
      <c r="V1733" s="147" t="str">
        <f>IF(B1733="","",VLOOKUP(B1733,'Cartes IGN'!$A$1:$D$3233,4,FALSE))</f>
        <v/>
      </c>
      <c r="W1733" s="146" t="str">
        <f>IF(B1733="","",VLOOKUP(B1733,'Cartes IGN'!$A$1:$C$3233,3,FALSE))</f>
        <v/>
      </c>
      <c r="X1733" s="146" t="str">
        <f t="shared" si="26"/>
        <v/>
      </c>
      <c r="Y1733" s="146" t="str">
        <f>IF(X1733="","",VLOOKUP(X1733,Secteur_SQ!$A$1:$B$3870,2,FALSE))</f>
        <v/>
      </c>
      <c r="Z1733" s="146" t="str">
        <f>IF(X1733="","",VLOOKUP(X1733,Secteur_SQ!$A$1:$C$3870,3,FALSE))</f>
        <v/>
      </c>
    </row>
    <row r="1734" spans="1:26">
      <c r="A1734" s="102"/>
      <c r="B1734" s="102"/>
      <c r="C1734" s="102"/>
      <c r="D1734" s="85"/>
      <c r="E1734" s="103"/>
      <c r="F1734" s="104"/>
      <c r="G1734" s="104"/>
      <c r="H1734" s="108"/>
      <c r="I1734" s="104"/>
      <c r="J1734" s="106"/>
      <c r="K1734" s="12"/>
      <c r="L1734" s="107"/>
      <c r="M1734" s="103"/>
      <c r="N1734" s="149"/>
      <c r="O1734" s="89"/>
      <c r="P1734" s="89"/>
      <c r="Q1734" s="89"/>
      <c r="R1734" s="145" t="str">
        <f>IF(A1734="","",VLOOKUP(A1734,Espèces!$A$2:$B$510,2,FALSE))</f>
        <v/>
      </c>
      <c r="S1734" s="146" t="str">
        <f>IF(J1734="","",VLOOKUP(J1734,'code nicheur'!$A$1:$B$16,2,FALSE))</f>
        <v/>
      </c>
      <c r="T1734" s="147" t="str">
        <f>IF(J1734="","",VLOOKUP(J1734,'code nicheur'!$A$1:$C$16,3,FALSE))</f>
        <v/>
      </c>
      <c r="U1734" s="145" t="str">
        <f>IF(B1734="","",VLOOKUP(B1734,'Cartes IGN'!$A$1:$B$3233,2,FALSE))</f>
        <v/>
      </c>
      <c r="V1734" s="147" t="str">
        <f>IF(B1734="","",VLOOKUP(B1734,'Cartes IGN'!$A$1:$D$3233,4,FALSE))</f>
        <v/>
      </c>
      <c r="W1734" s="146" t="str">
        <f>IF(B1734="","",VLOOKUP(B1734,'Cartes IGN'!$A$1:$C$3233,3,FALSE))</f>
        <v/>
      </c>
      <c r="X1734" s="146" t="str">
        <f t="shared" si="26"/>
        <v/>
      </c>
      <c r="Y1734" s="146" t="str">
        <f>IF(X1734="","",VLOOKUP(X1734,Secteur_SQ!$A$1:$B$3870,2,FALSE))</f>
        <v/>
      </c>
      <c r="Z1734" s="146" t="str">
        <f>IF(X1734="","",VLOOKUP(X1734,Secteur_SQ!$A$1:$C$3870,3,FALSE))</f>
        <v/>
      </c>
    </row>
    <row r="1735" spans="1:26">
      <c r="A1735" s="102"/>
      <c r="B1735" s="102"/>
      <c r="C1735" s="102"/>
      <c r="D1735" s="85"/>
      <c r="E1735" s="103"/>
      <c r="F1735" s="104"/>
      <c r="G1735" s="104"/>
      <c r="H1735" s="108"/>
      <c r="I1735" s="104"/>
      <c r="J1735" s="106"/>
      <c r="K1735" s="12"/>
      <c r="L1735" s="107"/>
      <c r="M1735" s="103"/>
      <c r="N1735" s="149"/>
      <c r="O1735" s="89"/>
      <c r="P1735" s="89"/>
      <c r="Q1735" s="89"/>
      <c r="R1735" s="145" t="str">
        <f>IF(A1735="","",VLOOKUP(A1735,Espèces!$A$2:$B$510,2,FALSE))</f>
        <v/>
      </c>
      <c r="S1735" s="146" t="str">
        <f>IF(J1735="","",VLOOKUP(J1735,'code nicheur'!$A$1:$B$16,2,FALSE))</f>
        <v/>
      </c>
      <c r="T1735" s="147" t="str">
        <f>IF(J1735="","",VLOOKUP(J1735,'code nicheur'!$A$1:$C$16,3,FALSE))</f>
        <v/>
      </c>
      <c r="U1735" s="145" t="str">
        <f>IF(B1735="","",VLOOKUP(B1735,'Cartes IGN'!$A$1:$B$3233,2,FALSE))</f>
        <v/>
      </c>
      <c r="V1735" s="147" t="str">
        <f>IF(B1735="","",VLOOKUP(B1735,'Cartes IGN'!$A$1:$D$3233,4,FALSE))</f>
        <v/>
      </c>
      <c r="W1735" s="146" t="str">
        <f>IF(B1735="","",VLOOKUP(B1735,'Cartes IGN'!$A$1:$C$3233,3,FALSE))</f>
        <v/>
      </c>
      <c r="X1735" s="146" t="str">
        <f t="shared" si="26"/>
        <v/>
      </c>
      <c r="Y1735" s="146" t="str">
        <f>IF(X1735="","",VLOOKUP(X1735,Secteur_SQ!$A$1:$B$3870,2,FALSE))</f>
        <v/>
      </c>
      <c r="Z1735" s="146" t="str">
        <f>IF(X1735="","",VLOOKUP(X1735,Secteur_SQ!$A$1:$C$3870,3,FALSE))</f>
        <v/>
      </c>
    </row>
    <row r="1736" spans="1:26">
      <c r="A1736" s="102"/>
      <c r="B1736" s="102"/>
      <c r="C1736" s="102"/>
      <c r="D1736" s="85"/>
      <c r="E1736" s="103"/>
      <c r="F1736" s="104"/>
      <c r="G1736" s="104"/>
      <c r="H1736" s="108"/>
      <c r="I1736" s="104"/>
      <c r="J1736" s="106"/>
      <c r="K1736" s="12"/>
      <c r="L1736" s="107"/>
      <c r="M1736" s="103"/>
      <c r="N1736" s="149"/>
      <c r="O1736" s="89"/>
      <c r="P1736" s="89"/>
      <c r="Q1736" s="89"/>
      <c r="R1736" s="145" t="str">
        <f>IF(A1736="","",VLOOKUP(A1736,Espèces!$A$2:$B$510,2,FALSE))</f>
        <v/>
      </c>
      <c r="S1736" s="146" t="str">
        <f>IF(J1736="","",VLOOKUP(J1736,'code nicheur'!$A$1:$B$16,2,FALSE))</f>
        <v/>
      </c>
      <c r="T1736" s="147" t="str">
        <f>IF(J1736="","",VLOOKUP(J1736,'code nicheur'!$A$1:$C$16,3,FALSE))</f>
        <v/>
      </c>
      <c r="U1736" s="145" t="str">
        <f>IF(B1736="","",VLOOKUP(B1736,'Cartes IGN'!$A$1:$B$3233,2,FALSE))</f>
        <v/>
      </c>
      <c r="V1736" s="147" t="str">
        <f>IF(B1736="","",VLOOKUP(B1736,'Cartes IGN'!$A$1:$D$3233,4,FALSE))</f>
        <v/>
      </c>
      <c r="W1736" s="146" t="str">
        <f>IF(B1736="","",VLOOKUP(B1736,'Cartes IGN'!$A$1:$C$3233,3,FALSE))</f>
        <v/>
      </c>
      <c r="X1736" s="146" t="str">
        <f t="shared" si="26"/>
        <v/>
      </c>
      <c r="Y1736" s="146" t="str">
        <f>IF(X1736="","",VLOOKUP(X1736,Secteur_SQ!$A$1:$B$3870,2,FALSE))</f>
        <v/>
      </c>
      <c r="Z1736" s="146" t="str">
        <f>IF(X1736="","",VLOOKUP(X1736,Secteur_SQ!$A$1:$C$3870,3,FALSE))</f>
        <v/>
      </c>
    </row>
    <row r="1737" spans="1:26">
      <c r="A1737" s="102"/>
      <c r="B1737" s="102"/>
      <c r="C1737" s="102"/>
      <c r="D1737" s="85"/>
      <c r="E1737" s="103"/>
      <c r="F1737" s="104"/>
      <c r="G1737" s="104"/>
      <c r="H1737" s="108"/>
      <c r="I1737" s="104"/>
      <c r="J1737" s="106"/>
      <c r="K1737" s="12"/>
      <c r="L1737" s="107"/>
      <c r="M1737" s="103"/>
      <c r="N1737" s="149"/>
      <c r="O1737" s="89"/>
      <c r="P1737" s="89"/>
      <c r="Q1737" s="89"/>
      <c r="R1737" s="145" t="str">
        <f>IF(A1737="","",VLOOKUP(A1737,Espèces!$A$2:$B$510,2,FALSE))</f>
        <v/>
      </c>
      <c r="S1737" s="146" t="str">
        <f>IF(J1737="","",VLOOKUP(J1737,'code nicheur'!$A$1:$B$16,2,FALSE))</f>
        <v/>
      </c>
      <c r="T1737" s="147" t="str">
        <f>IF(J1737="","",VLOOKUP(J1737,'code nicheur'!$A$1:$C$16,3,FALSE))</f>
        <v/>
      </c>
      <c r="U1737" s="145" t="str">
        <f>IF(B1737="","",VLOOKUP(B1737,'Cartes IGN'!$A$1:$B$3233,2,FALSE))</f>
        <v/>
      </c>
      <c r="V1737" s="147" t="str">
        <f>IF(B1737="","",VLOOKUP(B1737,'Cartes IGN'!$A$1:$D$3233,4,FALSE))</f>
        <v/>
      </c>
      <c r="W1737" s="146" t="str">
        <f>IF(B1737="","",VLOOKUP(B1737,'Cartes IGN'!$A$1:$C$3233,3,FALSE))</f>
        <v/>
      </c>
      <c r="X1737" s="146" t="str">
        <f t="shared" si="26"/>
        <v/>
      </c>
      <c r="Y1737" s="146" t="str">
        <f>IF(X1737="","",VLOOKUP(X1737,Secteur_SQ!$A$1:$B$3870,2,FALSE))</f>
        <v/>
      </c>
      <c r="Z1737" s="146" t="str">
        <f>IF(X1737="","",VLOOKUP(X1737,Secteur_SQ!$A$1:$C$3870,3,FALSE))</f>
        <v/>
      </c>
    </row>
    <row r="1738" spans="1:26">
      <c r="A1738" s="102"/>
      <c r="B1738" s="102"/>
      <c r="C1738" s="102"/>
      <c r="D1738" s="85"/>
      <c r="E1738" s="103"/>
      <c r="F1738" s="104"/>
      <c r="G1738" s="104"/>
      <c r="H1738" s="108"/>
      <c r="I1738" s="104"/>
      <c r="J1738" s="106"/>
      <c r="K1738" s="12"/>
      <c r="L1738" s="107"/>
      <c r="M1738" s="103"/>
      <c r="N1738" s="149"/>
      <c r="O1738" s="89"/>
      <c r="P1738" s="89"/>
      <c r="Q1738" s="89"/>
      <c r="R1738" s="145" t="str">
        <f>IF(A1738="","",VLOOKUP(A1738,Espèces!$A$2:$B$510,2,FALSE))</f>
        <v/>
      </c>
      <c r="S1738" s="146" t="str">
        <f>IF(J1738="","",VLOOKUP(J1738,'code nicheur'!$A$1:$B$16,2,FALSE))</f>
        <v/>
      </c>
      <c r="T1738" s="147" t="str">
        <f>IF(J1738="","",VLOOKUP(J1738,'code nicheur'!$A$1:$C$16,3,FALSE))</f>
        <v/>
      </c>
      <c r="U1738" s="145" t="str">
        <f>IF(B1738="","",VLOOKUP(B1738,'Cartes IGN'!$A$1:$B$3233,2,FALSE))</f>
        <v/>
      </c>
      <c r="V1738" s="147" t="str">
        <f>IF(B1738="","",VLOOKUP(B1738,'Cartes IGN'!$A$1:$D$3233,4,FALSE))</f>
        <v/>
      </c>
      <c r="W1738" s="146" t="str">
        <f>IF(B1738="","",VLOOKUP(B1738,'Cartes IGN'!$A$1:$C$3233,3,FALSE))</f>
        <v/>
      </c>
      <c r="X1738" s="146" t="str">
        <f t="shared" si="26"/>
        <v/>
      </c>
      <c r="Y1738" s="146" t="str">
        <f>IF(X1738="","",VLOOKUP(X1738,Secteur_SQ!$A$1:$B$3870,2,FALSE))</f>
        <v/>
      </c>
      <c r="Z1738" s="146" t="str">
        <f>IF(X1738="","",VLOOKUP(X1738,Secteur_SQ!$A$1:$C$3870,3,FALSE))</f>
        <v/>
      </c>
    </row>
    <row r="1739" spans="1:26">
      <c r="A1739" s="102"/>
      <c r="B1739" s="102"/>
      <c r="C1739" s="102"/>
      <c r="D1739" s="85"/>
      <c r="E1739" s="103"/>
      <c r="F1739" s="104"/>
      <c r="G1739" s="104"/>
      <c r="H1739" s="108"/>
      <c r="I1739" s="104"/>
      <c r="J1739" s="106"/>
      <c r="K1739" s="12"/>
      <c r="L1739" s="107"/>
      <c r="M1739" s="103"/>
      <c r="N1739" s="149"/>
      <c r="O1739" s="89"/>
      <c r="P1739" s="89"/>
      <c r="Q1739" s="89"/>
      <c r="R1739" s="145" t="str">
        <f>IF(A1739="","",VLOOKUP(A1739,Espèces!$A$2:$B$510,2,FALSE))</f>
        <v/>
      </c>
      <c r="S1739" s="146" t="str">
        <f>IF(J1739="","",VLOOKUP(J1739,'code nicheur'!$A$1:$B$16,2,FALSE))</f>
        <v/>
      </c>
      <c r="T1739" s="147" t="str">
        <f>IF(J1739="","",VLOOKUP(J1739,'code nicheur'!$A$1:$C$16,3,FALSE))</f>
        <v/>
      </c>
      <c r="U1739" s="145" t="str">
        <f>IF(B1739="","",VLOOKUP(B1739,'Cartes IGN'!$A$1:$B$3233,2,FALSE))</f>
        <v/>
      </c>
      <c r="V1739" s="147" t="str">
        <f>IF(B1739="","",VLOOKUP(B1739,'Cartes IGN'!$A$1:$D$3233,4,FALSE))</f>
        <v/>
      </c>
      <c r="W1739" s="146" t="str">
        <f>IF(B1739="","",VLOOKUP(B1739,'Cartes IGN'!$A$1:$C$3233,3,FALSE))</f>
        <v/>
      </c>
      <c r="X1739" s="146" t="str">
        <f t="shared" si="26"/>
        <v/>
      </c>
      <c r="Y1739" s="146" t="str">
        <f>IF(X1739="","",VLOOKUP(X1739,Secteur_SQ!$A$1:$B$3870,2,FALSE))</f>
        <v/>
      </c>
      <c r="Z1739" s="146" t="str">
        <f>IF(X1739="","",VLOOKUP(X1739,Secteur_SQ!$A$1:$C$3870,3,FALSE))</f>
        <v/>
      </c>
    </row>
    <row r="1740" spans="1:26">
      <c r="A1740" s="102"/>
      <c r="B1740" s="102"/>
      <c r="C1740" s="102"/>
      <c r="D1740" s="85"/>
      <c r="E1740" s="103"/>
      <c r="F1740" s="104"/>
      <c r="G1740" s="104"/>
      <c r="H1740" s="108"/>
      <c r="I1740" s="104"/>
      <c r="J1740" s="106"/>
      <c r="K1740" s="12"/>
      <c r="L1740" s="107"/>
      <c r="M1740" s="103"/>
      <c r="N1740" s="149"/>
      <c r="O1740" s="89"/>
      <c r="P1740" s="89"/>
      <c r="Q1740" s="89"/>
      <c r="R1740" s="145" t="str">
        <f>IF(A1740="","",VLOOKUP(A1740,Espèces!$A$2:$B$510,2,FALSE))</f>
        <v/>
      </c>
      <c r="S1740" s="146" t="str">
        <f>IF(J1740="","",VLOOKUP(J1740,'code nicheur'!$A$1:$B$16,2,FALSE))</f>
        <v/>
      </c>
      <c r="T1740" s="147" t="str">
        <f>IF(J1740="","",VLOOKUP(J1740,'code nicheur'!$A$1:$C$16,3,FALSE))</f>
        <v/>
      </c>
      <c r="U1740" s="145" t="str">
        <f>IF(B1740="","",VLOOKUP(B1740,'Cartes IGN'!$A$1:$B$3233,2,FALSE))</f>
        <v/>
      </c>
      <c r="V1740" s="147" t="str">
        <f>IF(B1740="","",VLOOKUP(B1740,'Cartes IGN'!$A$1:$D$3233,4,FALSE))</f>
        <v/>
      </c>
      <c r="W1740" s="146" t="str">
        <f>IF(B1740="","",VLOOKUP(B1740,'Cartes IGN'!$A$1:$C$3233,3,FALSE))</f>
        <v/>
      </c>
      <c r="X1740" s="146" t="str">
        <f t="shared" si="26"/>
        <v/>
      </c>
      <c r="Y1740" s="146" t="str">
        <f>IF(X1740="","",VLOOKUP(X1740,Secteur_SQ!$A$1:$B$3870,2,FALSE))</f>
        <v/>
      </c>
      <c r="Z1740" s="146" t="str">
        <f>IF(X1740="","",VLOOKUP(X1740,Secteur_SQ!$A$1:$C$3870,3,FALSE))</f>
        <v/>
      </c>
    </row>
    <row r="1741" spans="1:26">
      <c r="A1741" s="102"/>
      <c r="B1741" s="102"/>
      <c r="C1741" s="102"/>
      <c r="D1741" s="85"/>
      <c r="E1741" s="103"/>
      <c r="F1741" s="104"/>
      <c r="G1741" s="104"/>
      <c r="H1741" s="108"/>
      <c r="I1741" s="104"/>
      <c r="J1741" s="106"/>
      <c r="K1741" s="12"/>
      <c r="L1741" s="107"/>
      <c r="M1741" s="103"/>
      <c r="N1741" s="149"/>
      <c r="O1741" s="89"/>
      <c r="P1741" s="89"/>
      <c r="Q1741" s="89"/>
      <c r="R1741" s="145" t="str">
        <f>IF(A1741="","",VLOOKUP(A1741,Espèces!$A$2:$B$510,2,FALSE))</f>
        <v/>
      </c>
      <c r="S1741" s="146" t="str">
        <f>IF(J1741="","",VLOOKUP(J1741,'code nicheur'!$A$1:$B$16,2,FALSE))</f>
        <v/>
      </c>
      <c r="T1741" s="147" t="str">
        <f>IF(J1741="","",VLOOKUP(J1741,'code nicheur'!$A$1:$C$16,3,FALSE))</f>
        <v/>
      </c>
      <c r="U1741" s="145" t="str">
        <f>IF(B1741="","",VLOOKUP(B1741,'Cartes IGN'!$A$1:$B$3233,2,FALSE))</f>
        <v/>
      </c>
      <c r="V1741" s="147" t="str">
        <f>IF(B1741="","",VLOOKUP(B1741,'Cartes IGN'!$A$1:$D$3233,4,FALSE))</f>
        <v/>
      </c>
      <c r="W1741" s="146" t="str">
        <f>IF(B1741="","",VLOOKUP(B1741,'Cartes IGN'!$A$1:$C$3233,3,FALSE))</f>
        <v/>
      </c>
      <c r="X1741" s="146" t="str">
        <f t="shared" si="26"/>
        <v/>
      </c>
      <c r="Y1741" s="146" t="str">
        <f>IF(X1741="","",VLOOKUP(X1741,Secteur_SQ!$A$1:$B$3870,2,FALSE))</f>
        <v/>
      </c>
      <c r="Z1741" s="146" t="str">
        <f>IF(X1741="","",VLOOKUP(X1741,Secteur_SQ!$A$1:$C$3870,3,FALSE))</f>
        <v/>
      </c>
    </row>
    <row r="1742" spans="1:26">
      <c r="A1742" s="102"/>
      <c r="B1742" s="102"/>
      <c r="C1742" s="102"/>
      <c r="D1742" s="85"/>
      <c r="E1742" s="103"/>
      <c r="F1742" s="104"/>
      <c r="G1742" s="104"/>
      <c r="H1742" s="108"/>
      <c r="I1742" s="104"/>
      <c r="J1742" s="106"/>
      <c r="K1742" s="12"/>
      <c r="L1742" s="107"/>
      <c r="M1742" s="103"/>
      <c r="N1742" s="149"/>
      <c r="O1742" s="89"/>
      <c r="P1742" s="89"/>
      <c r="Q1742" s="89"/>
      <c r="R1742" s="145" t="str">
        <f>IF(A1742="","",VLOOKUP(A1742,Espèces!$A$2:$B$510,2,FALSE))</f>
        <v/>
      </c>
      <c r="S1742" s="146" t="str">
        <f>IF(J1742="","",VLOOKUP(J1742,'code nicheur'!$A$1:$B$16,2,FALSE))</f>
        <v/>
      </c>
      <c r="T1742" s="147" t="str">
        <f>IF(J1742="","",VLOOKUP(J1742,'code nicheur'!$A$1:$C$16,3,FALSE))</f>
        <v/>
      </c>
      <c r="U1742" s="145" t="str">
        <f>IF(B1742="","",VLOOKUP(B1742,'Cartes IGN'!$A$1:$B$3233,2,FALSE))</f>
        <v/>
      </c>
      <c r="V1742" s="147" t="str">
        <f>IF(B1742="","",VLOOKUP(B1742,'Cartes IGN'!$A$1:$D$3233,4,FALSE))</f>
        <v/>
      </c>
      <c r="W1742" s="146" t="str">
        <f>IF(B1742="","",VLOOKUP(B1742,'Cartes IGN'!$A$1:$C$3233,3,FALSE))</f>
        <v/>
      </c>
      <c r="X1742" s="146" t="str">
        <f t="shared" si="26"/>
        <v/>
      </c>
      <c r="Y1742" s="146" t="str">
        <f>IF(X1742="","",VLOOKUP(X1742,Secteur_SQ!$A$1:$B$3870,2,FALSE))</f>
        <v/>
      </c>
      <c r="Z1742" s="146" t="str">
        <f>IF(X1742="","",VLOOKUP(X1742,Secteur_SQ!$A$1:$C$3870,3,FALSE))</f>
        <v/>
      </c>
    </row>
    <row r="1743" spans="1:26">
      <c r="A1743" s="102"/>
      <c r="B1743" s="102"/>
      <c r="C1743" s="102"/>
      <c r="D1743" s="85"/>
      <c r="E1743" s="103"/>
      <c r="F1743" s="104"/>
      <c r="G1743" s="104"/>
      <c r="H1743" s="108"/>
      <c r="I1743" s="104"/>
      <c r="J1743" s="106"/>
      <c r="K1743" s="12"/>
      <c r="L1743" s="107"/>
      <c r="M1743" s="103"/>
      <c r="N1743" s="149"/>
      <c r="O1743" s="89"/>
      <c r="P1743" s="89"/>
      <c r="Q1743" s="89"/>
      <c r="R1743" s="145" t="str">
        <f>IF(A1743="","",VLOOKUP(A1743,Espèces!$A$2:$B$510,2,FALSE))</f>
        <v/>
      </c>
      <c r="S1743" s="146" t="str">
        <f>IF(J1743="","",VLOOKUP(J1743,'code nicheur'!$A$1:$B$16,2,FALSE))</f>
        <v/>
      </c>
      <c r="T1743" s="147" t="str">
        <f>IF(J1743="","",VLOOKUP(J1743,'code nicheur'!$A$1:$C$16,3,FALSE))</f>
        <v/>
      </c>
      <c r="U1743" s="145" t="str">
        <f>IF(B1743="","",VLOOKUP(B1743,'Cartes IGN'!$A$1:$B$3233,2,FALSE))</f>
        <v/>
      </c>
      <c r="V1743" s="147" t="str">
        <f>IF(B1743="","",VLOOKUP(B1743,'Cartes IGN'!$A$1:$D$3233,4,FALSE))</f>
        <v/>
      </c>
      <c r="W1743" s="146" t="str">
        <f>IF(B1743="","",VLOOKUP(B1743,'Cartes IGN'!$A$1:$C$3233,3,FALSE))</f>
        <v/>
      </c>
      <c r="X1743" s="146" t="str">
        <f t="shared" si="26"/>
        <v/>
      </c>
      <c r="Y1743" s="146" t="str">
        <f>IF(X1743="","",VLOOKUP(X1743,Secteur_SQ!$A$1:$B$3870,2,FALSE))</f>
        <v/>
      </c>
      <c r="Z1743" s="146" t="str">
        <f>IF(X1743="","",VLOOKUP(X1743,Secteur_SQ!$A$1:$C$3870,3,FALSE))</f>
        <v/>
      </c>
    </row>
    <row r="1744" spans="1:26">
      <c r="A1744" s="102"/>
      <c r="B1744" s="102"/>
      <c r="C1744" s="102"/>
      <c r="D1744" s="85"/>
      <c r="E1744" s="103"/>
      <c r="F1744" s="104"/>
      <c r="G1744" s="104"/>
      <c r="H1744" s="108"/>
      <c r="I1744" s="104"/>
      <c r="J1744" s="106"/>
      <c r="K1744" s="12"/>
      <c r="L1744" s="107"/>
      <c r="M1744" s="103"/>
      <c r="N1744" s="149"/>
      <c r="O1744" s="89"/>
      <c r="P1744" s="89"/>
      <c r="Q1744" s="89"/>
      <c r="R1744" s="145" t="str">
        <f>IF(A1744="","",VLOOKUP(A1744,Espèces!$A$2:$B$510,2,FALSE))</f>
        <v/>
      </c>
      <c r="S1744" s="146" t="str">
        <f>IF(J1744="","",VLOOKUP(J1744,'code nicheur'!$A$1:$B$16,2,FALSE))</f>
        <v/>
      </c>
      <c r="T1744" s="147" t="str">
        <f>IF(J1744="","",VLOOKUP(J1744,'code nicheur'!$A$1:$C$16,3,FALSE))</f>
        <v/>
      </c>
      <c r="U1744" s="145" t="str">
        <f>IF(B1744="","",VLOOKUP(B1744,'Cartes IGN'!$A$1:$B$3233,2,FALSE))</f>
        <v/>
      </c>
      <c r="V1744" s="147" t="str">
        <f>IF(B1744="","",VLOOKUP(B1744,'Cartes IGN'!$A$1:$D$3233,4,FALSE))</f>
        <v/>
      </c>
      <c r="W1744" s="146" t="str">
        <f>IF(B1744="","",VLOOKUP(B1744,'Cartes IGN'!$A$1:$C$3233,3,FALSE))</f>
        <v/>
      </c>
      <c r="X1744" s="146" t="str">
        <f t="shared" si="26"/>
        <v/>
      </c>
      <c r="Y1744" s="146" t="str">
        <f>IF(X1744="","",VLOOKUP(X1744,Secteur_SQ!$A$1:$B$3870,2,FALSE))</f>
        <v/>
      </c>
      <c r="Z1744" s="146" t="str">
        <f>IF(X1744="","",VLOOKUP(X1744,Secteur_SQ!$A$1:$C$3870,3,FALSE))</f>
        <v/>
      </c>
    </row>
    <row r="1745" spans="1:26">
      <c r="A1745" s="102"/>
      <c r="B1745" s="102"/>
      <c r="C1745" s="102"/>
      <c r="D1745" s="85"/>
      <c r="E1745" s="103"/>
      <c r="F1745" s="104"/>
      <c r="G1745" s="104"/>
      <c r="H1745" s="108"/>
      <c r="I1745" s="104"/>
      <c r="J1745" s="106"/>
      <c r="K1745" s="12"/>
      <c r="L1745" s="107"/>
      <c r="M1745" s="103"/>
      <c r="N1745" s="149"/>
      <c r="O1745" s="89"/>
      <c r="P1745" s="89"/>
      <c r="Q1745" s="89"/>
      <c r="R1745" s="145" t="str">
        <f>IF(A1745="","",VLOOKUP(A1745,Espèces!$A$2:$B$510,2,FALSE))</f>
        <v/>
      </c>
      <c r="S1745" s="146" t="str">
        <f>IF(J1745="","",VLOOKUP(J1745,'code nicheur'!$A$1:$B$16,2,FALSE))</f>
        <v/>
      </c>
      <c r="T1745" s="147" t="str">
        <f>IF(J1745="","",VLOOKUP(J1745,'code nicheur'!$A$1:$C$16,3,FALSE))</f>
        <v/>
      </c>
      <c r="U1745" s="145" t="str">
        <f>IF(B1745="","",VLOOKUP(B1745,'Cartes IGN'!$A$1:$B$3233,2,FALSE))</f>
        <v/>
      </c>
      <c r="V1745" s="147" t="str">
        <f>IF(B1745="","",VLOOKUP(B1745,'Cartes IGN'!$A$1:$D$3233,4,FALSE))</f>
        <v/>
      </c>
      <c r="W1745" s="146" t="str">
        <f>IF(B1745="","",VLOOKUP(B1745,'Cartes IGN'!$A$1:$C$3233,3,FALSE))</f>
        <v/>
      </c>
      <c r="X1745" s="146" t="str">
        <f t="shared" si="26"/>
        <v/>
      </c>
      <c r="Y1745" s="146" t="str">
        <f>IF(X1745="","",VLOOKUP(X1745,Secteur_SQ!$A$1:$B$3870,2,FALSE))</f>
        <v/>
      </c>
      <c r="Z1745" s="146" t="str">
        <f>IF(X1745="","",VLOOKUP(X1745,Secteur_SQ!$A$1:$C$3870,3,FALSE))</f>
        <v/>
      </c>
    </row>
    <row r="1746" spans="1:26">
      <c r="A1746" s="102"/>
      <c r="B1746" s="102"/>
      <c r="C1746" s="102"/>
      <c r="D1746" s="85"/>
      <c r="E1746" s="103"/>
      <c r="F1746" s="104"/>
      <c r="G1746" s="104"/>
      <c r="H1746" s="108"/>
      <c r="I1746" s="104"/>
      <c r="J1746" s="106"/>
      <c r="K1746" s="12"/>
      <c r="L1746" s="107"/>
      <c r="M1746" s="103"/>
      <c r="N1746" s="149"/>
      <c r="O1746" s="89"/>
      <c r="P1746" s="89"/>
      <c r="Q1746" s="89"/>
      <c r="R1746" s="145" t="str">
        <f>IF(A1746="","",VLOOKUP(A1746,Espèces!$A$2:$B$510,2,FALSE))</f>
        <v/>
      </c>
      <c r="S1746" s="146" t="str">
        <f>IF(J1746="","",VLOOKUP(J1746,'code nicheur'!$A$1:$B$16,2,FALSE))</f>
        <v/>
      </c>
      <c r="T1746" s="147" t="str">
        <f>IF(J1746="","",VLOOKUP(J1746,'code nicheur'!$A$1:$C$16,3,FALSE))</f>
        <v/>
      </c>
      <c r="U1746" s="145" t="str">
        <f>IF(B1746="","",VLOOKUP(B1746,'Cartes IGN'!$A$1:$B$3233,2,FALSE))</f>
        <v/>
      </c>
      <c r="V1746" s="147" t="str">
        <f>IF(B1746="","",VLOOKUP(B1746,'Cartes IGN'!$A$1:$D$3233,4,FALSE))</f>
        <v/>
      </c>
      <c r="W1746" s="146" t="str">
        <f>IF(B1746="","",VLOOKUP(B1746,'Cartes IGN'!$A$1:$C$3233,3,FALSE))</f>
        <v/>
      </c>
      <c r="X1746" s="146" t="str">
        <f t="shared" si="26"/>
        <v/>
      </c>
      <c r="Y1746" s="146" t="str">
        <f>IF(X1746="","",VLOOKUP(X1746,Secteur_SQ!$A$1:$B$3870,2,FALSE))</f>
        <v/>
      </c>
      <c r="Z1746" s="146" t="str">
        <f>IF(X1746="","",VLOOKUP(X1746,Secteur_SQ!$A$1:$C$3870,3,FALSE))</f>
        <v/>
      </c>
    </row>
    <row r="1747" spans="1:26">
      <c r="A1747" s="102"/>
      <c r="B1747" s="102"/>
      <c r="C1747" s="102"/>
      <c r="D1747" s="85"/>
      <c r="E1747" s="103"/>
      <c r="F1747" s="104"/>
      <c r="G1747" s="104"/>
      <c r="H1747" s="108"/>
      <c r="I1747" s="104"/>
      <c r="J1747" s="106"/>
      <c r="K1747" s="12"/>
      <c r="L1747" s="107"/>
      <c r="M1747" s="103"/>
      <c r="N1747" s="149"/>
      <c r="O1747" s="89"/>
      <c r="P1747" s="89"/>
      <c r="Q1747" s="89"/>
      <c r="R1747" s="145" t="str">
        <f>IF(A1747="","",VLOOKUP(A1747,Espèces!$A$2:$B$510,2,FALSE))</f>
        <v/>
      </c>
      <c r="S1747" s="146" t="str">
        <f>IF(J1747="","",VLOOKUP(J1747,'code nicheur'!$A$1:$B$16,2,FALSE))</f>
        <v/>
      </c>
      <c r="T1747" s="147" t="str">
        <f>IF(J1747="","",VLOOKUP(J1747,'code nicheur'!$A$1:$C$16,3,FALSE))</f>
        <v/>
      </c>
      <c r="U1747" s="145" t="str">
        <f>IF(B1747="","",VLOOKUP(B1747,'Cartes IGN'!$A$1:$B$3233,2,FALSE))</f>
        <v/>
      </c>
      <c r="V1747" s="147" t="str">
        <f>IF(B1747="","",VLOOKUP(B1747,'Cartes IGN'!$A$1:$D$3233,4,FALSE))</f>
        <v/>
      </c>
      <c r="W1747" s="146" t="str">
        <f>IF(B1747="","",VLOOKUP(B1747,'Cartes IGN'!$A$1:$C$3233,3,FALSE))</f>
        <v/>
      </c>
      <c r="X1747" s="146" t="str">
        <f t="shared" si="26"/>
        <v/>
      </c>
      <c r="Y1747" s="146" t="str">
        <f>IF(X1747="","",VLOOKUP(X1747,Secteur_SQ!$A$1:$B$3870,2,FALSE))</f>
        <v/>
      </c>
      <c r="Z1747" s="146" t="str">
        <f>IF(X1747="","",VLOOKUP(X1747,Secteur_SQ!$A$1:$C$3870,3,FALSE))</f>
        <v/>
      </c>
    </row>
    <row r="1748" spans="1:26">
      <c r="A1748" s="102"/>
      <c r="B1748" s="102"/>
      <c r="C1748" s="102"/>
      <c r="D1748" s="85"/>
      <c r="E1748" s="103"/>
      <c r="F1748" s="104"/>
      <c r="G1748" s="104"/>
      <c r="H1748" s="108"/>
      <c r="I1748" s="104"/>
      <c r="J1748" s="106"/>
      <c r="K1748" s="12"/>
      <c r="L1748" s="107"/>
      <c r="M1748" s="103"/>
      <c r="N1748" s="149"/>
      <c r="O1748" s="89"/>
      <c r="P1748" s="89"/>
      <c r="Q1748" s="89"/>
      <c r="R1748" s="145" t="str">
        <f>IF(A1748="","",VLOOKUP(A1748,Espèces!$A$2:$B$510,2,FALSE))</f>
        <v/>
      </c>
      <c r="S1748" s="146" t="str">
        <f>IF(J1748="","",VLOOKUP(J1748,'code nicheur'!$A$1:$B$16,2,FALSE))</f>
        <v/>
      </c>
      <c r="T1748" s="147" t="str">
        <f>IF(J1748="","",VLOOKUP(J1748,'code nicheur'!$A$1:$C$16,3,FALSE))</f>
        <v/>
      </c>
      <c r="U1748" s="145" t="str">
        <f>IF(B1748="","",VLOOKUP(B1748,'Cartes IGN'!$A$1:$B$3233,2,FALSE))</f>
        <v/>
      </c>
      <c r="V1748" s="147" t="str">
        <f>IF(B1748="","",VLOOKUP(B1748,'Cartes IGN'!$A$1:$D$3233,4,FALSE))</f>
        <v/>
      </c>
      <c r="W1748" s="146" t="str">
        <f>IF(B1748="","",VLOOKUP(B1748,'Cartes IGN'!$A$1:$C$3233,3,FALSE))</f>
        <v/>
      </c>
      <c r="X1748" s="146" t="str">
        <f t="shared" si="26"/>
        <v/>
      </c>
      <c r="Y1748" s="146" t="str">
        <f>IF(X1748="","",VLOOKUP(X1748,Secteur_SQ!$A$1:$B$3870,2,FALSE))</f>
        <v/>
      </c>
      <c r="Z1748" s="146" t="str">
        <f>IF(X1748="","",VLOOKUP(X1748,Secteur_SQ!$A$1:$C$3870,3,FALSE))</f>
        <v/>
      </c>
    </row>
    <row r="1749" spans="1:26">
      <c r="A1749" s="102"/>
      <c r="B1749" s="102"/>
      <c r="C1749" s="102"/>
      <c r="D1749" s="85"/>
      <c r="E1749" s="103"/>
      <c r="F1749" s="104"/>
      <c r="G1749" s="104"/>
      <c r="H1749" s="108"/>
      <c r="I1749" s="104"/>
      <c r="J1749" s="106"/>
      <c r="K1749" s="12"/>
      <c r="L1749" s="107"/>
      <c r="M1749" s="103"/>
      <c r="N1749" s="149"/>
      <c r="O1749" s="89"/>
      <c r="P1749" s="89"/>
      <c r="Q1749" s="89"/>
      <c r="R1749" s="145" t="str">
        <f>IF(A1749="","",VLOOKUP(A1749,Espèces!$A$2:$B$510,2,FALSE))</f>
        <v/>
      </c>
      <c r="S1749" s="146" t="str">
        <f>IF(J1749="","",VLOOKUP(J1749,'code nicheur'!$A$1:$B$16,2,FALSE))</f>
        <v/>
      </c>
      <c r="T1749" s="147" t="str">
        <f>IF(J1749="","",VLOOKUP(J1749,'code nicheur'!$A$1:$C$16,3,FALSE))</f>
        <v/>
      </c>
      <c r="U1749" s="145" t="str">
        <f>IF(B1749="","",VLOOKUP(B1749,'Cartes IGN'!$A$1:$B$3233,2,FALSE))</f>
        <v/>
      </c>
      <c r="V1749" s="147" t="str">
        <f>IF(B1749="","",VLOOKUP(B1749,'Cartes IGN'!$A$1:$D$3233,4,FALSE))</f>
        <v/>
      </c>
      <c r="W1749" s="146" t="str">
        <f>IF(B1749="","",VLOOKUP(B1749,'Cartes IGN'!$A$1:$C$3233,3,FALSE))</f>
        <v/>
      </c>
      <c r="X1749" s="146" t="str">
        <f t="shared" si="26"/>
        <v/>
      </c>
      <c r="Y1749" s="146" t="str">
        <f>IF(X1749="","",VLOOKUP(X1749,Secteur_SQ!$A$1:$B$3870,2,FALSE))</f>
        <v/>
      </c>
      <c r="Z1749" s="146" t="str">
        <f>IF(X1749="","",VLOOKUP(X1749,Secteur_SQ!$A$1:$C$3870,3,FALSE))</f>
        <v/>
      </c>
    </row>
    <row r="1750" spans="1:26">
      <c r="A1750" s="102"/>
      <c r="B1750" s="102"/>
      <c r="C1750" s="102"/>
      <c r="D1750" s="85"/>
      <c r="E1750" s="103"/>
      <c r="F1750" s="104"/>
      <c r="G1750" s="104"/>
      <c r="H1750" s="108"/>
      <c r="I1750" s="104"/>
      <c r="J1750" s="106"/>
      <c r="K1750" s="12"/>
      <c r="L1750" s="107"/>
      <c r="M1750" s="103"/>
      <c r="N1750" s="149"/>
      <c r="O1750" s="89"/>
      <c r="P1750" s="89"/>
      <c r="Q1750" s="89"/>
      <c r="R1750" s="145" t="str">
        <f>IF(A1750="","",VLOOKUP(A1750,Espèces!$A$2:$B$510,2,FALSE))</f>
        <v/>
      </c>
      <c r="S1750" s="146" t="str">
        <f>IF(J1750="","",VLOOKUP(J1750,'code nicheur'!$A$1:$B$16,2,FALSE))</f>
        <v/>
      </c>
      <c r="T1750" s="147" t="str">
        <f>IF(J1750="","",VLOOKUP(J1750,'code nicheur'!$A$1:$C$16,3,FALSE))</f>
        <v/>
      </c>
      <c r="U1750" s="145" t="str">
        <f>IF(B1750="","",VLOOKUP(B1750,'Cartes IGN'!$A$1:$B$3233,2,FALSE))</f>
        <v/>
      </c>
      <c r="V1750" s="147" t="str">
        <f>IF(B1750="","",VLOOKUP(B1750,'Cartes IGN'!$A$1:$D$3233,4,FALSE))</f>
        <v/>
      </c>
      <c r="W1750" s="146" t="str">
        <f>IF(B1750="","",VLOOKUP(B1750,'Cartes IGN'!$A$1:$C$3233,3,FALSE))</f>
        <v/>
      </c>
      <c r="X1750" s="146" t="str">
        <f t="shared" si="26"/>
        <v/>
      </c>
      <c r="Y1750" s="146" t="str">
        <f>IF(X1750="","",VLOOKUP(X1750,Secteur_SQ!$A$1:$B$3870,2,FALSE))</f>
        <v/>
      </c>
      <c r="Z1750" s="146" t="str">
        <f>IF(X1750="","",VLOOKUP(X1750,Secteur_SQ!$A$1:$C$3870,3,FALSE))</f>
        <v/>
      </c>
    </row>
    <row r="1751" spans="1:26">
      <c r="A1751" s="102"/>
      <c r="B1751" s="102"/>
      <c r="C1751" s="102"/>
      <c r="D1751" s="85"/>
      <c r="E1751" s="103"/>
      <c r="F1751" s="104"/>
      <c r="G1751" s="104"/>
      <c r="H1751" s="108"/>
      <c r="I1751" s="104"/>
      <c r="J1751" s="106"/>
      <c r="K1751" s="12"/>
      <c r="L1751" s="107"/>
      <c r="M1751" s="103"/>
      <c r="N1751" s="149"/>
      <c r="O1751" s="89"/>
      <c r="P1751" s="89"/>
      <c r="Q1751" s="89"/>
      <c r="R1751" s="145" t="str">
        <f>IF(A1751="","",VLOOKUP(A1751,Espèces!$A$2:$B$510,2,FALSE))</f>
        <v/>
      </c>
      <c r="S1751" s="146" t="str">
        <f>IF(J1751="","",VLOOKUP(J1751,'code nicheur'!$A$1:$B$16,2,FALSE))</f>
        <v/>
      </c>
      <c r="T1751" s="147" t="str">
        <f>IF(J1751="","",VLOOKUP(J1751,'code nicheur'!$A$1:$C$16,3,FALSE))</f>
        <v/>
      </c>
      <c r="U1751" s="145" t="str">
        <f>IF(B1751="","",VLOOKUP(B1751,'Cartes IGN'!$A$1:$B$3233,2,FALSE))</f>
        <v/>
      </c>
      <c r="V1751" s="147" t="str">
        <f>IF(B1751="","",VLOOKUP(B1751,'Cartes IGN'!$A$1:$D$3233,4,FALSE))</f>
        <v/>
      </c>
      <c r="W1751" s="146" t="str">
        <f>IF(B1751="","",VLOOKUP(B1751,'Cartes IGN'!$A$1:$C$3233,3,FALSE))</f>
        <v/>
      </c>
      <c r="X1751" s="146" t="str">
        <f t="shared" si="26"/>
        <v/>
      </c>
      <c r="Y1751" s="146" t="str">
        <f>IF(X1751="","",VLOOKUP(X1751,Secteur_SQ!$A$1:$B$3870,2,FALSE))</f>
        <v/>
      </c>
      <c r="Z1751" s="146" t="str">
        <f>IF(X1751="","",VLOOKUP(X1751,Secteur_SQ!$A$1:$C$3870,3,FALSE))</f>
        <v/>
      </c>
    </row>
    <row r="1752" spans="1:26">
      <c r="A1752" s="102"/>
      <c r="B1752" s="102"/>
      <c r="C1752" s="102"/>
      <c r="D1752" s="85"/>
      <c r="E1752" s="103"/>
      <c r="F1752" s="104"/>
      <c r="G1752" s="104"/>
      <c r="H1752" s="108"/>
      <c r="I1752" s="104"/>
      <c r="J1752" s="106"/>
      <c r="K1752" s="12"/>
      <c r="L1752" s="107"/>
      <c r="M1752" s="103"/>
      <c r="N1752" s="149"/>
      <c r="O1752" s="89"/>
      <c r="P1752" s="89"/>
      <c r="Q1752" s="89"/>
      <c r="R1752" s="145" t="str">
        <f>IF(A1752="","",VLOOKUP(A1752,Espèces!$A$2:$B$510,2,FALSE))</f>
        <v/>
      </c>
      <c r="S1752" s="146" t="str">
        <f>IF(J1752="","",VLOOKUP(J1752,'code nicheur'!$A$1:$B$16,2,FALSE))</f>
        <v/>
      </c>
      <c r="T1752" s="147" t="str">
        <f>IF(J1752="","",VLOOKUP(J1752,'code nicheur'!$A$1:$C$16,3,FALSE))</f>
        <v/>
      </c>
      <c r="U1752" s="145" t="str">
        <f>IF(B1752="","",VLOOKUP(B1752,'Cartes IGN'!$A$1:$B$3233,2,FALSE))</f>
        <v/>
      </c>
      <c r="V1752" s="147" t="str">
        <f>IF(B1752="","",VLOOKUP(B1752,'Cartes IGN'!$A$1:$D$3233,4,FALSE))</f>
        <v/>
      </c>
      <c r="W1752" s="146" t="str">
        <f>IF(B1752="","",VLOOKUP(B1752,'Cartes IGN'!$A$1:$C$3233,3,FALSE))</f>
        <v/>
      </c>
      <c r="X1752" s="146" t="str">
        <f t="shared" si="26"/>
        <v/>
      </c>
      <c r="Y1752" s="146" t="str">
        <f>IF(X1752="","",VLOOKUP(X1752,Secteur_SQ!$A$1:$B$3870,2,FALSE))</f>
        <v/>
      </c>
      <c r="Z1752" s="146" t="str">
        <f>IF(X1752="","",VLOOKUP(X1752,Secteur_SQ!$A$1:$C$3870,3,FALSE))</f>
        <v/>
      </c>
    </row>
    <row r="1753" spans="1:26">
      <c r="A1753" s="102"/>
      <c r="B1753" s="102"/>
      <c r="C1753" s="102"/>
      <c r="D1753" s="85"/>
      <c r="E1753" s="103"/>
      <c r="F1753" s="104"/>
      <c r="G1753" s="104"/>
      <c r="H1753" s="108"/>
      <c r="I1753" s="104"/>
      <c r="J1753" s="106"/>
      <c r="K1753" s="12"/>
      <c r="L1753" s="107"/>
      <c r="M1753" s="103"/>
      <c r="N1753" s="149"/>
      <c r="O1753" s="89"/>
      <c r="P1753" s="89"/>
      <c r="Q1753" s="89"/>
      <c r="R1753" s="145" t="str">
        <f>IF(A1753="","",VLOOKUP(A1753,Espèces!$A$2:$B$510,2,FALSE))</f>
        <v/>
      </c>
      <c r="S1753" s="146" t="str">
        <f>IF(J1753="","",VLOOKUP(J1753,'code nicheur'!$A$1:$B$16,2,FALSE))</f>
        <v/>
      </c>
      <c r="T1753" s="147" t="str">
        <f>IF(J1753="","",VLOOKUP(J1753,'code nicheur'!$A$1:$C$16,3,FALSE))</f>
        <v/>
      </c>
      <c r="U1753" s="145" t="str">
        <f>IF(B1753="","",VLOOKUP(B1753,'Cartes IGN'!$A$1:$B$3233,2,FALSE))</f>
        <v/>
      </c>
      <c r="V1753" s="147" t="str">
        <f>IF(B1753="","",VLOOKUP(B1753,'Cartes IGN'!$A$1:$D$3233,4,FALSE))</f>
        <v/>
      </c>
      <c r="W1753" s="146" t="str">
        <f>IF(B1753="","",VLOOKUP(B1753,'Cartes IGN'!$A$1:$C$3233,3,FALSE))</f>
        <v/>
      </c>
      <c r="X1753" s="146" t="str">
        <f t="shared" si="26"/>
        <v/>
      </c>
      <c r="Y1753" s="146" t="str">
        <f>IF(X1753="","",VLOOKUP(X1753,Secteur_SQ!$A$1:$B$3870,2,FALSE))</f>
        <v/>
      </c>
      <c r="Z1753" s="146" t="str">
        <f>IF(X1753="","",VLOOKUP(X1753,Secteur_SQ!$A$1:$C$3870,3,FALSE))</f>
        <v/>
      </c>
    </row>
    <row r="1754" spans="1:26">
      <c r="A1754" s="102"/>
      <c r="B1754" s="102"/>
      <c r="C1754" s="102"/>
      <c r="D1754" s="85"/>
      <c r="E1754" s="103"/>
      <c r="F1754" s="104"/>
      <c r="G1754" s="104"/>
      <c r="H1754" s="108"/>
      <c r="I1754" s="104"/>
      <c r="J1754" s="106"/>
      <c r="K1754" s="12"/>
      <c r="L1754" s="107"/>
      <c r="M1754" s="103"/>
      <c r="N1754" s="149"/>
      <c r="O1754" s="89"/>
      <c r="P1754" s="89"/>
      <c r="Q1754" s="89"/>
      <c r="R1754" s="145" t="str">
        <f>IF(A1754="","",VLOOKUP(A1754,Espèces!$A$2:$B$510,2,FALSE))</f>
        <v/>
      </c>
      <c r="S1754" s="146" t="str">
        <f>IF(J1754="","",VLOOKUP(J1754,'code nicheur'!$A$1:$B$16,2,FALSE))</f>
        <v/>
      </c>
      <c r="T1754" s="147" t="str">
        <f>IF(J1754="","",VLOOKUP(J1754,'code nicheur'!$A$1:$C$16,3,FALSE))</f>
        <v/>
      </c>
      <c r="U1754" s="145" t="str">
        <f>IF(B1754="","",VLOOKUP(B1754,'Cartes IGN'!$A$1:$B$3233,2,FALSE))</f>
        <v/>
      </c>
      <c r="V1754" s="147" t="str">
        <f>IF(B1754="","",VLOOKUP(B1754,'Cartes IGN'!$A$1:$D$3233,4,FALSE))</f>
        <v/>
      </c>
      <c r="W1754" s="146" t="str">
        <f>IF(B1754="","",VLOOKUP(B1754,'Cartes IGN'!$A$1:$C$3233,3,FALSE))</f>
        <v/>
      </c>
      <c r="X1754" s="146" t="str">
        <f t="shared" ref="X1754:X1817" si="27">IF(F1754="","",D1754&amp;"-"&amp;F1754)</f>
        <v/>
      </c>
      <c r="Y1754" s="146" t="str">
        <f>IF(X1754="","",VLOOKUP(X1754,Secteur_SQ!$A$1:$B$3870,2,FALSE))</f>
        <v/>
      </c>
      <c r="Z1754" s="146" t="str">
        <f>IF(X1754="","",VLOOKUP(X1754,Secteur_SQ!$A$1:$C$3870,3,FALSE))</f>
        <v/>
      </c>
    </row>
    <row r="1755" spans="1:26">
      <c r="A1755" s="102"/>
      <c r="B1755" s="102"/>
      <c r="C1755" s="102"/>
      <c r="D1755" s="85"/>
      <c r="E1755" s="103"/>
      <c r="F1755" s="104"/>
      <c r="G1755" s="104"/>
      <c r="H1755" s="108"/>
      <c r="I1755" s="104"/>
      <c r="J1755" s="106"/>
      <c r="K1755" s="12"/>
      <c r="L1755" s="107"/>
      <c r="M1755" s="103"/>
      <c r="N1755" s="149"/>
      <c r="O1755" s="89"/>
      <c r="P1755" s="89"/>
      <c r="Q1755" s="89"/>
      <c r="R1755" s="145" t="str">
        <f>IF(A1755="","",VLOOKUP(A1755,Espèces!$A$2:$B$510,2,FALSE))</f>
        <v/>
      </c>
      <c r="S1755" s="146" t="str">
        <f>IF(J1755="","",VLOOKUP(J1755,'code nicheur'!$A$1:$B$16,2,FALSE))</f>
        <v/>
      </c>
      <c r="T1755" s="147" t="str">
        <f>IF(J1755="","",VLOOKUP(J1755,'code nicheur'!$A$1:$C$16,3,FALSE))</f>
        <v/>
      </c>
      <c r="U1755" s="145" t="str">
        <f>IF(B1755="","",VLOOKUP(B1755,'Cartes IGN'!$A$1:$B$3233,2,FALSE))</f>
        <v/>
      </c>
      <c r="V1755" s="147" t="str">
        <f>IF(B1755="","",VLOOKUP(B1755,'Cartes IGN'!$A$1:$D$3233,4,FALSE))</f>
        <v/>
      </c>
      <c r="W1755" s="146" t="str">
        <f>IF(B1755="","",VLOOKUP(B1755,'Cartes IGN'!$A$1:$C$3233,3,FALSE))</f>
        <v/>
      </c>
      <c r="X1755" s="146" t="str">
        <f t="shared" si="27"/>
        <v/>
      </c>
      <c r="Y1755" s="146" t="str">
        <f>IF(X1755="","",VLOOKUP(X1755,Secteur_SQ!$A$1:$B$3870,2,FALSE))</f>
        <v/>
      </c>
      <c r="Z1755" s="146" t="str">
        <f>IF(X1755="","",VLOOKUP(X1755,Secteur_SQ!$A$1:$C$3870,3,FALSE))</f>
        <v/>
      </c>
    </row>
    <row r="1756" spans="1:26">
      <c r="A1756" s="102"/>
      <c r="B1756" s="102"/>
      <c r="C1756" s="102"/>
      <c r="D1756" s="85"/>
      <c r="E1756" s="103"/>
      <c r="F1756" s="104"/>
      <c r="G1756" s="104"/>
      <c r="H1756" s="108"/>
      <c r="I1756" s="104"/>
      <c r="J1756" s="106"/>
      <c r="K1756" s="12"/>
      <c r="L1756" s="107"/>
      <c r="M1756" s="103"/>
      <c r="N1756" s="149"/>
      <c r="O1756" s="89"/>
      <c r="P1756" s="89"/>
      <c r="Q1756" s="89"/>
      <c r="R1756" s="145" t="str">
        <f>IF(A1756="","",VLOOKUP(A1756,Espèces!$A$2:$B$510,2,FALSE))</f>
        <v/>
      </c>
      <c r="S1756" s="146" t="str">
        <f>IF(J1756="","",VLOOKUP(J1756,'code nicheur'!$A$1:$B$16,2,FALSE))</f>
        <v/>
      </c>
      <c r="T1756" s="147" t="str">
        <f>IF(J1756="","",VLOOKUP(J1756,'code nicheur'!$A$1:$C$16,3,FALSE))</f>
        <v/>
      </c>
      <c r="U1756" s="145" t="str">
        <f>IF(B1756="","",VLOOKUP(B1756,'Cartes IGN'!$A$1:$B$3233,2,FALSE))</f>
        <v/>
      </c>
      <c r="V1756" s="147" t="str">
        <f>IF(B1756="","",VLOOKUP(B1756,'Cartes IGN'!$A$1:$D$3233,4,FALSE))</f>
        <v/>
      </c>
      <c r="W1756" s="146" t="str">
        <f>IF(B1756="","",VLOOKUP(B1756,'Cartes IGN'!$A$1:$C$3233,3,FALSE))</f>
        <v/>
      </c>
      <c r="X1756" s="146" t="str">
        <f t="shared" si="27"/>
        <v/>
      </c>
      <c r="Y1756" s="146" t="str">
        <f>IF(X1756="","",VLOOKUP(X1756,Secteur_SQ!$A$1:$B$3870,2,FALSE))</f>
        <v/>
      </c>
      <c r="Z1756" s="146" t="str">
        <f>IF(X1756="","",VLOOKUP(X1756,Secteur_SQ!$A$1:$C$3870,3,FALSE))</f>
        <v/>
      </c>
    </row>
    <row r="1757" spans="1:26">
      <c r="A1757" s="102"/>
      <c r="B1757" s="102"/>
      <c r="C1757" s="102"/>
      <c r="D1757" s="85"/>
      <c r="E1757" s="103"/>
      <c r="F1757" s="104"/>
      <c r="G1757" s="104"/>
      <c r="H1757" s="108"/>
      <c r="I1757" s="104"/>
      <c r="J1757" s="106"/>
      <c r="K1757" s="12"/>
      <c r="L1757" s="107"/>
      <c r="M1757" s="103"/>
      <c r="N1757" s="149"/>
      <c r="O1757" s="89"/>
      <c r="P1757" s="89"/>
      <c r="Q1757" s="89"/>
      <c r="R1757" s="145" t="str">
        <f>IF(A1757="","",VLOOKUP(A1757,Espèces!$A$2:$B$510,2,FALSE))</f>
        <v/>
      </c>
      <c r="S1757" s="146" t="str">
        <f>IF(J1757="","",VLOOKUP(J1757,'code nicheur'!$A$1:$B$16,2,FALSE))</f>
        <v/>
      </c>
      <c r="T1757" s="147" t="str">
        <f>IF(J1757="","",VLOOKUP(J1757,'code nicheur'!$A$1:$C$16,3,FALSE))</f>
        <v/>
      </c>
      <c r="U1757" s="145" t="str">
        <f>IF(B1757="","",VLOOKUP(B1757,'Cartes IGN'!$A$1:$B$3233,2,FALSE))</f>
        <v/>
      </c>
      <c r="V1757" s="147" t="str">
        <f>IF(B1757="","",VLOOKUP(B1757,'Cartes IGN'!$A$1:$D$3233,4,FALSE))</f>
        <v/>
      </c>
      <c r="W1757" s="146" t="str">
        <f>IF(B1757="","",VLOOKUP(B1757,'Cartes IGN'!$A$1:$C$3233,3,FALSE))</f>
        <v/>
      </c>
      <c r="X1757" s="146" t="str">
        <f t="shared" si="27"/>
        <v/>
      </c>
      <c r="Y1757" s="146" t="str">
        <f>IF(X1757="","",VLOOKUP(X1757,Secteur_SQ!$A$1:$B$3870,2,FALSE))</f>
        <v/>
      </c>
      <c r="Z1757" s="146" t="str">
        <f>IF(X1757="","",VLOOKUP(X1757,Secteur_SQ!$A$1:$C$3870,3,FALSE))</f>
        <v/>
      </c>
    </row>
    <row r="1758" spans="1:26">
      <c r="A1758" s="102"/>
      <c r="B1758" s="102"/>
      <c r="C1758" s="102"/>
      <c r="D1758" s="85"/>
      <c r="E1758" s="103"/>
      <c r="F1758" s="104"/>
      <c r="G1758" s="104"/>
      <c r="H1758" s="108"/>
      <c r="I1758" s="104"/>
      <c r="J1758" s="106"/>
      <c r="K1758" s="12"/>
      <c r="L1758" s="107"/>
      <c r="M1758" s="103"/>
      <c r="N1758" s="149"/>
      <c r="O1758" s="89"/>
      <c r="P1758" s="89"/>
      <c r="Q1758" s="89"/>
      <c r="R1758" s="145" t="str">
        <f>IF(A1758="","",VLOOKUP(A1758,Espèces!$A$2:$B$510,2,FALSE))</f>
        <v/>
      </c>
      <c r="S1758" s="146" t="str">
        <f>IF(J1758="","",VLOOKUP(J1758,'code nicheur'!$A$1:$B$16,2,FALSE))</f>
        <v/>
      </c>
      <c r="T1758" s="147" t="str">
        <f>IF(J1758="","",VLOOKUP(J1758,'code nicheur'!$A$1:$C$16,3,FALSE))</f>
        <v/>
      </c>
      <c r="U1758" s="145" t="str">
        <f>IF(B1758="","",VLOOKUP(B1758,'Cartes IGN'!$A$1:$B$3233,2,FALSE))</f>
        <v/>
      </c>
      <c r="V1758" s="147" t="str">
        <f>IF(B1758="","",VLOOKUP(B1758,'Cartes IGN'!$A$1:$D$3233,4,FALSE))</f>
        <v/>
      </c>
      <c r="W1758" s="146" t="str">
        <f>IF(B1758="","",VLOOKUP(B1758,'Cartes IGN'!$A$1:$C$3233,3,FALSE))</f>
        <v/>
      </c>
      <c r="X1758" s="146" t="str">
        <f t="shared" si="27"/>
        <v/>
      </c>
      <c r="Y1758" s="146" t="str">
        <f>IF(X1758="","",VLOOKUP(X1758,Secteur_SQ!$A$1:$B$3870,2,FALSE))</f>
        <v/>
      </c>
      <c r="Z1758" s="146" t="str">
        <f>IF(X1758="","",VLOOKUP(X1758,Secteur_SQ!$A$1:$C$3870,3,FALSE))</f>
        <v/>
      </c>
    </row>
    <row r="1759" spans="1:26">
      <c r="A1759" s="102"/>
      <c r="B1759" s="102"/>
      <c r="C1759" s="102"/>
      <c r="D1759" s="85"/>
      <c r="E1759" s="103"/>
      <c r="F1759" s="104"/>
      <c r="G1759" s="104"/>
      <c r="H1759" s="108"/>
      <c r="I1759" s="104"/>
      <c r="J1759" s="106"/>
      <c r="K1759" s="12"/>
      <c r="L1759" s="107"/>
      <c r="M1759" s="103"/>
      <c r="N1759" s="149"/>
      <c r="O1759" s="89"/>
      <c r="P1759" s="89"/>
      <c r="Q1759" s="89"/>
      <c r="R1759" s="145" t="str">
        <f>IF(A1759="","",VLOOKUP(A1759,Espèces!$A$2:$B$510,2,FALSE))</f>
        <v/>
      </c>
      <c r="S1759" s="146" t="str">
        <f>IF(J1759="","",VLOOKUP(J1759,'code nicheur'!$A$1:$B$16,2,FALSE))</f>
        <v/>
      </c>
      <c r="T1759" s="147" t="str">
        <f>IF(J1759="","",VLOOKUP(J1759,'code nicheur'!$A$1:$C$16,3,FALSE))</f>
        <v/>
      </c>
      <c r="U1759" s="145" t="str">
        <f>IF(B1759="","",VLOOKUP(B1759,'Cartes IGN'!$A$1:$B$3233,2,FALSE))</f>
        <v/>
      </c>
      <c r="V1759" s="147" t="str">
        <f>IF(B1759="","",VLOOKUP(B1759,'Cartes IGN'!$A$1:$D$3233,4,FALSE))</f>
        <v/>
      </c>
      <c r="W1759" s="146" t="str">
        <f>IF(B1759="","",VLOOKUP(B1759,'Cartes IGN'!$A$1:$C$3233,3,FALSE))</f>
        <v/>
      </c>
      <c r="X1759" s="146" t="str">
        <f t="shared" si="27"/>
        <v/>
      </c>
      <c r="Y1759" s="146" t="str">
        <f>IF(X1759="","",VLOOKUP(X1759,Secteur_SQ!$A$1:$B$3870,2,FALSE))</f>
        <v/>
      </c>
      <c r="Z1759" s="146" t="str">
        <f>IF(X1759="","",VLOOKUP(X1759,Secteur_SQ!$A$1:$C$3870,3,FALSE))</f>
        <v/>
      </c>
    </row>
    <row r="1760" spans="1:26">
      <c r="A1760" s="102"/>
      <c r="B1760" s="102"/>
      <c r="C1760" s="102"/>
      <c r="D1760" s="85"/>
      <c r="E1760" s="103"/>
      <c r="F1760" s="104"/>
      <c r="G1760" s="104"/>
      <c r="H1760" s="108"/>
      <c r="I1760" s="104"/>
      <c r="J1760" s="106"/>
      <c r="K1760" s="12"/>
      <c r="L1760" s="107"/>
      <c r="M1760" s="103"/>
      <c r="N1760" s="149"/>
      <c r="O1760" s="89"/>
      <c r="P1760" s="89"/>
      <c r="Q1760" s="89"/>
      <c r="R1760" s="145" t="str">
        <f>IF(A1760="","",VLOOKUP(A1760,Espèces!$A$2:$B$510,2,FALSE))</f>
        <v/>
      </c>
      <c r="S1760" s="146" t="str">
        <f>IF(J1760="","",VLOOKUP(J1760,'code nicheur'!$A$1:$B$16,2,FALSE))</f>
        <v/>
      </c>
      <c r="T1760" s="147" t="str">
        <f>IF(J1760="","",VLOOKUP(J1760,'code nicheur'!$A$1:$C$16,3,FALSE))</f>
        <v/>
      </c>
      <c r="U1760" s="145" t="str">
        <f>IF(B1760="","",VLOOKUP(B1760,'Cartes IGN'!$A$1:$B$3233,2,FALSE))</f>
        <v/>
      </c>
      <c r="V1760" s="147" t="str">
        <f>IF(B1760="","",VLOOKUP(B1760,'Cartes IGN'!$A$1:$D$3233,4,FALSE))</f>
        <v/>
      </c>
      <c r="W1760" s="146" t="str">
        <f>IF(B1760="","",VLOOKUP(B1760,'Cartes IGN'!$A$1:$C$3233,3,FALSE))</f>
        <v/>
      </c>
      <c r="X1760" s="146" t="str">
        <f t="shared" si="27"/>
        <v/>
      </c>
      <c r="Y1760" s="146" t="str">
        <f>IF(X1760="","",VLOOKUP(X1760,Secteur_SQ!$A$1:$B$3870,2,FALSE))</f>
        <v/>
      </c>
      <c r="Z1760" s="146" t="str">
        <f>IF(X1760="","",VLOOKUP(X1760,Secteur_SQ!$A$1:$C$3870,3,FALSE))</f>
        <v/>
      </c>
    </row>
    <row r="1761" spans="1:26">
      <c r="A1761" s="102"/>
      <c r="B1761" s="102"/>
      <c r="C1761" s="102"/>
      <c r="D1761" s="85"/>
      <c r="E1761" s="103"/>
      <c r="F1761" s="104"/>
      <c r="G1761" s="104"/>
      <c r="H1761" s="108"/>
      <c r="I1761" s="104"/>
      <c r="J1761" s="106"/>
      <c r="K1761" s="12"/>
      <c r="L1761" s="107"/>
      <c r="M1761" s="103"/>
      <c r="N1761" s="149"/>
      <c r="O1761" s="89"/>
      <c r="P1761" s="89"/>
      <c r="Q1761" s="89"/>
      <c r="R1761" s="145" t="str">
        <f>IF(A1761="","",VLOOKUP(A1761,Espèces!$A$2:$B$510,2,FALSE))</f>
        <v/>
      </c>
      <c r="S1761" s="146" t="str">
        <f>IF(J1761="","",VLOOKUP(J1761,'code nicheur'!$A$1:$B$16,2,FALSE))</f>
        <v/>
      </c>
      <c r="T1761" s="147" t="str">
        <f>IF(J1761="","",VLOOKUP(J1761,'code nicheur'!$A$1:$C$16,3,FALSE))</f>
        <v/>
      </c>
      <c r="U1761" s="145" t="str">
        <f>IF(B1761="","",VLOOKUP(B1761,'Cartes IGN'!$A$1:$B$3233,2,FALSE))</f>
        <v/>
      </c>
      <c r="V1761" s="147" t="str">
        <f>IF(B1761="","",VLOOKUP(B1761,'Cartes IGN'!$A$1:$D$3233,4,FALSE))</f>
        <v/>
      </c>
      <c r="W1761" s="146" t="str">
        <f>IF(B1761="","",VLOOKUP(B1761,'Cartes IGN'!$A$1:$C$3233,3,FALSE))</f>
        <v/>
      </c>
      <c r="X1761" s="146" t="str">
        <f t="shared" si="27"/>
        <v/>
      </c>
      <c r="Y1761" s="146" t="str">
        <f>IF(X1761="","",VLOOKUP(X1761,Secteur_SQ!$A$1:$B$3870,2,FALSE))</f>
        <v/>
      </c>
      <c r="Z1761" s="146" t="str">
        <f>IF(X1761="","",VLOOKUP(X1761,Secteur_SQ!$A$1:$C$3870,3,FALSE))</f>
        <v/>
      </c>
    </row>
    <row r="1762" spans="1:26">
      <c r="A1762" s="102"/>
      <c r="B1762" s="102"/>
      <c r="C1762" s="102"/>
      <c r="D1762" s="85"/>
      <c r="E1762" s="103"/>
      <c r="F1762" s="104"/>
      <c r="G1762" s="104"/>
      <c r="H1762" s="108"/>
      <c r="I1762" s="104"/>
      <c r="J1762" s="106"/>
      <c r="K1762" s="12"/>
      <c r="L1762" s="107"/>
      <c r="M1762" s="103"/>
      <c r="N1762" s="149"/>
      <c r="O1762" s="89"/>
      <c r="P1762" s="89"/>
      <c r="Q1762" s="89"/>
      <c r="R1762" s="145" t="str">
        <f>IF(A1762="","",VLOOKUP(A1762,Espèces!$A$2:$B$510,2,FALSE))</f>
        <v/>
      </c>
      <c r="S1762" s="146" t="str">
        <f>IF(J1762="","",VLOOKUP(J1762,'code nicheur'!$A$1:$B$16,2,FALSE))</f>
        <v/>
      </c>
      <c r="T1762" s="147" t="str">
        <f>IF(J1762="","",VLOOKUP(J1762,'code nicheur'!$A$1:$C$16,3,FALSE))</f>
        <v/>
      </c>
      <c r="U1762" s="145" t="str">
        <f>IF(B1762="","",VLOOKUP(B1762,'Cartes IGN'!$A$1:$B$3233,2,FALSE))</f>
        <v/>
      </c>
      <c r="V1762" s="147" t="str">
        <f>IF(B1762="","",VLOOKUP(B1762,'Cartes IGN'!$A$1:$D$3233,4,FALSE))</f>
        <v/>
      </c>
      <c r="W1762" s="146" t="str">
        <f>IF(B1762="","",VLOOKUP(B1762,'Cartes IGN'!$A$1:$C$3233,3,FALSE))</f>
        <v/>
      </c>
      <c r="X1762" s="146" t="str">
        <f t="shared" si="27"/>
        <v/>
      </c>
      <c r="Y1762" s="146" t="str">
        <f>IF(X1762="","",VLOOKUP(X1762,Secteur_SQ!$A$1:$B$3870,2,FALSE))</f>
        <v/>
      </c>
      <c r="Z1762" s="146" t="str">
        <f>IF(X1762="","",VLOOKUP(X1762,Secteur_SQ!$A$1:$C$3870,3,FALSE))</f>
        <v/>
      </c>
    </row>
    <row r="1763" spans="1:26">
      <c r="A1763" s="102"/>
      <c r="B1763" s="102"/>
      <c r="C1763" s="102"/>
      <c r="D1763" s="85"/>
      <c r="E1763" s="103"/>
      <c r="F1763" s="104"/>
      <c r="G1763" s="104"/>
      <c r="H1763" s="108"/>
      <c r="I1763" s="104"/>
      <c r="J1763" s="106"/>
      <c r="K1763" s="12"/>
      <c r="L1763" s="107"/>
      <c r="M1763" s="103"/>
      <c r="N1763" s="149"/>
      <c r="O1763" s="89"/>
      <c r="P1763" s="89"/>
      <c r="Q1763" s="89"/>
      <c r="R1763" s="145" t="str">
        <f>IF(A1763="","",VLOOKUP(A1763,Espèces!$A$2:$B$510,2,FALSE))</f>
        <v/>
      </c>
      <c r="S1763" s="146" t="str">
        <f>IF(J1763="","",VLOOKUP(J1763,'code nicheur'!$A$1:$B$16,2,FALSE))</f>
        <v/>
      </c>
      <c r="T1763" s="147" t="str">
        <f>IF(J1763="","",VLOOKUP(J1763,'code nicheur'!$A$1:$C$16,3,FALSE))</f>
        <v/>
      </c>
      <c r="U1763" s="145" t="str">
        <f>IF(B1763="","",VLOOKUP(B1763,'Cartes IGN'!$A$1:$B$3233,2,FALSE))</f>
        <v/>
      </c>
      <c r="V1763" s="147" t="str">
        <f>IF(B1763="","",VLOOKUP(B1763,'Cartes IGN'!$A$1:$D$3233,4,FALSE))</f>
        <v/>
      </c>
      <c r="W1763" s="146" t="str">
        <f>IF(B1763="","",VLOOKUP(B1763,'Cartes IGN'!$A$1:$C$3233,3,FALSE))</f>
        <v/>
      </c>
      <c r="X1763" s="146" t="str">
        <f t="shared" si="27"/>
        <v/>
      </c>
      <c r="Y1763" s="146" t="str">
        <f>IF(X1763="","",VLOOKUP(X1763,Secteur_SQ!$A$1:$B$3870,2,FALSE))</f>
        <v/>
      </c>
      <c r="Z1763" s="146" t="str">
        <f>IF(X1763="","",VLOOKUP(X1763,Secteur_SQ!$A$1:$C$3870,3,FALSE))</f>
        <v/>
      </c>
    </row>
    <row r="1764" spans="1:26">
      <c r="A1764" s="102"/>
      <c r="B1764" s="102"/>
      <c r="C1764" s="102"/>
      <c r="D1764" s="85"/>
      <c r="E1764" s="103"/>
      <c r="F1764" s="104"/>
      <c r="G1764" s="104"/>
      <c r="H1764" s="108"/>
      <c r="I1764" s="104"/>
      <c r="J1764" s="106"/>
      <c r="K1764" s="12"/>
      <c r="L1764" s="107"/>
      <c r="M1764" s="103"/>
      <c r="N1764" s="149"/>
      <c r="O1764" s="89"/>
      <c r="P1764" s="89"/>
      <c r="Q1764" s="89"/>
      <c r="R1764" s="145" t="str">
        <f>IF(A1764="","",VLOOKUP(A1764,Espèces!$A$2:$B$510,2,FALSE))</f>
        <v/>
      </c>
      <c r="S1764" s="146" t="str">
        <f>IF(J1764="","",VLOOKUP(J1764,'code nicheur'!$A$1:$B$16,2,FALSE))</f>
        <v/>
      </c>
      <c r="T1764" s="147" t="str">
        <f>IF(J1764="","",VLOOKUP(J1764,'code nicheur'!$A$1:$C$16,3,FALSE))</f>
        <v/>
      </c>
      <c r="U1764" s="145" t="str">
        <f>IF(B1764="","",VLOOKUP(B1764,'Cartes IGN'!$A$1:$B$3233,2,FALSE))</f>
        <v/>
      </c>
      <c r="V1764" s="147" t="str">
        <f>IF(B1764="","",VLOOKUP(B1764,'Cartes IGN'!$A$1:$D$3233,4,FALSE))</f>
        <v/>
      </c>
      <c r="W1764" s="146" t="str">
        <f>IF(B1764="","",VLOOKUP(B1764,'Cartes IGN'!$A$1:$C$3233,3,FALSE))</f>
        <v/>
      </c>
      <c r="X1764" s="146" t="str">
        <f t="shared" si="27"/>
        <v/>
      </c>
      <c r="Y1764" s="146" t="str">
        <f>IF(X1764="","",VLOOKUP(X1764,Secteur_SQ!$A$1:$B$3870,2,FALSE))</f>
        <v/>
      </c>
      <c r="Z1764" s="146" t="str">
        <f>IF(X1764="","",VLOOKUP(X1764,Secteur_SQ!$A$1:$C$3870,3,FALSE))</f>
        <v/>
      </c>
    </row>
    <row r="1765" spans="1:26">
      <c r="A1765" s="102"/>
      <c r="B1765" s="102"/>
      <c r="C1765" s="102"/>
      <c r="D1765" s="85"/>
      <c r="E1765" s="103"/>
      <c r="F1765" s="104"/>
      <c r="G1765" s="104"/>
      <c r="H1765" s="108"/>
      <c r="I1765" s="104"/>
      <c r="J1765" s="106"/>
      <c r="K1765" s="12"/>
      <c r="L1765" s="107"/>
      <c r="M1765" s="103"/>
      <c r="N1765" s="149"/>
      <c r="O1765" s="89"/>
      <c r="P1765" s="89"/>
      <c r="Q1765" s="89"/>
      <c r="R1765" s="145" t="str">
        <f>IF(A1765="","",VLOOKUP(A1765,Espèces!$A$2:$B$510,2,FALSE))</f>
        <v/>
      </c>
      <c r="S1765" s="146" t="str">
        <f>IF(J1765="","",VLOOKUP(J1765,'code nicheur'!$A$1:$B$16,2,FALSE))</f>
        <v/>
      </c>
      <c r="T1765" s="147" t="str">
        <f>IF(J1765="","",VLOOKUP(J1765,'code nicheur'!$A$1:$C$16,3,FALSE))</f>
        <v/>
      </c>
      <c r="U1765" s="145" t="str">
        <f>IF(B1765="","",VLOOKUP(B1765,'Cartes IGN'!$A$1:$B$3233,2,FALSE))</f>
        <v/>
      </c>
      <c r="V1765" s="147" t="str">
        <f>IF(B1765="","",VLOOKUP(B1765,'Cartes IGN'!$A$1:$D$3233,4,FALSE))</f>
        <v/>
      </c>
      <c r="W1765" s="146" t="str">
        <f>IF(B1765="","",VLOOKUP(B1765,'Cartes IGN'!$A$1:$C$3233,3,FALSE))</f>
        <v/>
      </c>
      <c r="X1765" s="146" t="str">
        <f t="shared" si="27"/>
        <v/>
      </c>
      <c r="Y1765" s="146" t="str">
        <f>IF(X1765="","",VLOOKUP(X1765,Secteur_SQ!$A$1:$B$3870,2,FALSE))</f>
        <v/>
      </c>
      <c r="Z1765" s="146" t="str">
        <f>IF(X1765="","",VLOOKUP(X1765,Secteur_SQ!$A$1:$C$3870,3,FALSE))</f>
        <v/>
      </c>
    </row>
    <row r="1766" spans="1:26">
      <c r="A1766" s="102"/>
      <c r="B1766" s="102"/>
      <c r="C1766" s="102"/>
      <c r="D1766" s="85"/>
      <c r="E1766" s="103"/>
      <c r="F1766" s="104"/>
      <c r="G1766" s="104"/>
      <c r="H1766" s="108"/>
      <c r="I1766" s="104"/>
      <c r="J1766" s="106"/>
      <c r="K1766" s="12"/>
      <c r="L1766" s="107"/>
      <c r="M1766" s="103"/>
      <c r="N1766" s="149"/>
      <c r="O1766" s="89"/>
      <c r="P1766" s="89"/>
      <c r="Q1766" s="89"/>
      <c r="R1766" s="145" t="str">
        <f>IF(A1766="","",VLOOKUP(A1766,Espèces!$A$2:$B$510,2,FALSE))</f>
        <v/>
      </c>
      <c r="S1766" s="146" t="str">
        <f>IF(J1766="","",VLOOKUP(J1766,'code nicheur'!$A$1:$B$16,2,FALSE))</f>
        <v/>
      </c>
      <c r="T1766" s="147" t="str">
        <f>IF(J1766="","",VLOOKUP(J1766,'code nicheur'!$A$1:$C$16,3,FALSE))</f>
        <v/>
      </c>
      <c r="U1766" s="145" t="str">
        <f>IF(B1766="","",VLOOKUP(B1766,'Cartes IGN'!$A$1:$B$3233,2,FALSE))</f>
        <v/>
      </c>
      <c r="V1766" s="147" t="str">
        <f>IF(B1766="","",VLOOKUP(B1766,'Cartes IGN'!$A$1:$D$3233,4,FALSE))</f>
        <v/>
      </c>
      <c r="W1766" s="146" t="str">
        <f>IF(B1766="","",VLOOKUP(B1766,'Cartes IGN'!$A$1:$C$3233,3,FALSE))</f>
        <v/>
      </c>
      <c r="X1766" s="146" t="str">
        <f t="shared" si="27"/>
        <v/>
      </c>
      <c r="Y1766" s="146" t="str">
        <f>IF(X1766="","",VLOOKUP(X1766,Secteur_SQ!$A$1:$B$3870,2,FALSE))</f>
        <v/>
      </c>
      <c r="Z1766" s="146" t="str">
        <f>IF(X1766="","",VLOOKUP(X1766,Secteur_SQ!$A$1:$C$3870,3,FALSE))</f>
        <v/>
      </c>
    </row>
    <row r="1767" spans="1:26">
      <c r="A1767" s="102"/>
      <c r="B1767" s="102"/>
      <c r="C1767" s="102"/>
      <c r="D1767" s="85"/>
      <c r="E1767" s="103"/>
      <c r="F1767" s="104"/>
      <c r="G1767" s="104"/>
      <c r="H1767" s="108"/>
      <c r="I1767" s="104"/>
      <c r="J1767" s="106"/>
      <c r="K1767" s="12"/>
      <c r="L1767" s="107"/>
      <c r="M1767" s="103"/>
      <c r="N1767" s="149"/>
      <c r="O1767" s="89"/>
      <c r="P1767" s="89"/>
      <c r="Q1767" s="89"/>
      <c r="R1767" s="145" t="str">
        <f>IF(A1767="","",VLOOKUP(A1767,Espèces!$A$2:$B$510,2,FALSE))</f>
        <v/>
      </c>
      <c r="S1767" s="146" t="str">
        <f>IF(J1767="","",VLOOKUP(J1767,'code nicheur'!$A$1:$B$16,2,FALSE))</f>
        <v/>
      </c>
      <c r="T1767" s="147" t="str">
        <f>IF(J1767="","",VLOOKUP(J1767,'code nicheur'!$A$1:$C$16,3,FALSE))</f>
        <v/>
      </c>
      <c r="U1767" s="145" t="str">
        <f>IF(B1767="","",VLOOKUP(B1767,'Cartes IGN'!$A$1:$B$3233,2,FALSE))</f>
        <v/>
      </c>
      <c r="V1767" s="147" t="str">
        <f>IF(B1767="","",VLOOKUP(B1767,'Cartes IGN'!$A$1:$D$3233,4,FALSE))</f>
        <v/>
      </c>
      <c r="W1767" s="146" t="str">
        <f>IF(B1767="","",VLOOKUP(B1767,'Cartes IGN'!$A$1:$C$3233,3,FALSE))</f>
        <v/>
      </c>
      <c r="X1767" s="146" t="str">
        <f t="shared" si="27"/>
        <v/>
      </c>
      <c r="Y1767" s="146" t="str">
        <f>IF(X1767="","",VLOOKUP(X1767,Secteur_SQ!$A$1:$B$3870,2,FALSE))</f>
        <v/>
      </c>
      <c r="Z1767" s="146" t="str">
        <f>IF(X1767="","",VLOOKUP(X1767,Secteur_SQ!$A$1:$C$3870,3,FALSE))</f>
        <v/>
      </c>
    </row>
    <row r="1768" spans="1:26">
      <c r="A1768" s="102"/>
      <c r="B1768" s="102"/>
      <c r="C1768" s="102"/>
      <c r="D1768" s="85"/>
      <c r="E1768" s="103"/>
      <c r="F1768" s="104"/>
      <c r="G1768" s="104"/>
      <c r="H1768" s="108"/>
      <c r="I1768" s="104"/>
      <c r="J1768" s="106"/>
      <c r="K1768" s="12"/>
      <c r="L1768" s="107"/>
      <c r="M1768" s="103"/>
      <c r="N1768" s="149"/>
      <c r="O1768" s="89"/>
      <c r="P1768" s="89"/>
      <c r="Q1768" s="89"/>
      <c r="R1768" s="145" t="str">
        <f>IF(A1768="","",VLOOKUP(A1768,Espèces!$A$2:$B$510,2,FALSE))</f>
        <v/>
      </c>
      <c r="S1768" s="146" t="str">
        <f>IF(J1768="","",VLOOKUP(J1768,'code nicheur'!$A$1:$B$16,2,FALSE))</f>
        <v/>
      </c>
      <c r="T1768" s="147" t="str">
        <f>IF(J1768="","",VLOOKUP(J1768,'code nicheur'!$A$1:$C$16,3,FALSE))</f>
        <v/>
      </c>
      <c r="U1768" s="145" t="str">
        <f>IF(B1768="","",VLOOKUP(B1768,'Cartes IGN'!$A$1:$B$3233,2,FALSE))</f>
        <v/>
      </c>
      <c r="V1768" s="147" t="str">
        <f>IF(B1768="","",VLOOKUP(B1768,'Cartes IGN'!$A$1:$D$3233,4,FALSE))</f>
        <v/>
      </c>
      <c r="W1768" s="146" t="str">
        <f>IF(B1768="","",VLOOKUP(B1768,'Cartes IGN'!$A$1:$C$3233,3,FALSE))</f>
        <v/>
      </c>
      <c r="X1768" s="146" t="str">
        <f t="shared" si="27"/>
        <v/>
      </c>
      <c r="Y1768" s="146" t="str">
        <f>IF(X1768="","",VLOOKUP(X1768,Secteur_SQ!$A$1:$B$3870,2,FALSE))</f>
        <v/>
      </c>
      <c r="Z1768" s="146" t="str">
        <f>IF(X1768="","",VLOOKUP(X1768,Secteur_SQ!$A$1:$C$3870,3,FALSE))</f>
        <v/>
      </c>
    </row>
    <row r="1769" spans="1:26">
      <c r="A1769" s="102"/>
      <c r="B1769" s="102"/>
      <c r="C1769" s="102"/>
      <c r="D1769" s="85"/>
      <c r="E1769" s="103"/>
      <c r="F1769" s="104"/>
      <c r="G1769" s="104"/>
      <c r="H1769" s="108"/>
      <c r="I1769" s="104"/>
      <c r="J1769" s="106"/>
      <c r="K1769" s="12"/>
      <c r="L1769" s="107"/>
      <c r="M1769" s="103"/>
      <c r="N1769" s="149"/>
      <c r="O1769" s="89"/>
      <c r="P1769" s="89"/>
      <c r="Q1769" s="89"/>
      <c r="R1769" s="145" t="str">
        <f>IF(A1769="","",VLOOKUP(A1769,Espèces!$A$2:$B$510,2,FALSE))</f>
        <v/>
      </c>
      <c r="S1769" s="146" t="str">
        <f>IF(J1769="","",VLOOKUP(J1769,'code nicheur'!$A$1:$B$16,2,FALSE))</f>
        <v/>
      </c>
      <c r="T1769" s="147" t="str">
        <f>IF(J1769="","",VLOOKUP(J1769,'code nicheur'!$A$1:$C$16,3,FALSE))</f>
        <v/>
      </c>
      <c r="U1769" s="145" t="str">
        <f>IF(B1769="","",VLOOKUP(B1769,'Cartes IGN'!$A$1:$B$3233,2,FALSE))</f>
        <v/>
      </c>
      <c r="V1769" s="147" t="str">
        <f>IF(B1769="","",VLOOKUP(B1769,'Cartes IGN'!$A$1:$D$3233,4,FALSE))</f>
        <v/>
      </c>
      <c r="W1769" s="146" t="str">
        <f>IF(B1769="","",VLOOKUP(B1769,'Cartes IGN'!$A$1:$C$3233,3,FALSE))</f>
        <v/>
      </c>
      <c r="X1769" s="146" t="str">
        <f t="shared" si="27"/>
        <v/>
      </c>
      <c r="Y1769" s="146" t="str">
        <f>IF(X1769="","",VLOOKUP(X1769,Secteur_SQ!$A$1:$B$3870,2,FALSE))</f>
        <v/>
      </c>
      <c r="Z1769" s="146" t="str">
        <f>IF(X1769="","",VLOOKUP(X1769,Secteur_SQ!$A$1:$C$3870,3,FALSE))</f>
        <v/>
      </c>
    </row>
    <row r="1770" spans="1:26">
      <c r="A1770" s="102"/>
      <c r="B1770" s="102"/>
      <c r="C1770" s="102"/>
      <c r="D1770" s="85"/>
      <c r="E1770" s="103"/>
      <c r="F1770" s="104"/>
      <c r="G1770" s="104"/>
      <c r="H1770" s="108"/>
      <c r="I1770" s="104"/>
      <c r="J1770" s="106"/>
      <c r="K1770" s="12"/>
      <c r="L1770" s="107"/>
      <c r="M1770" s="103"/>
      <c r="N1770" s="149"/>
      <c r="O1770" s="89"/>
      <c r="P1770" s="89"/>
      <c r="Q1770" s="89"/>
      <c r="R1770" s="145" t="str">
        <f>IF(A1770="","",VLOOKUP(A1770,Espèces!$A$2:$B$510,2,FALSE))</f>
        <v/>
      </c>
      <c r="S1770" s="146" t="str">
        <f>IF(J1770="","",VLOOKUP(J1770,'code nicheur'!$A$1:$B$16,2,FALSE))</f>
        <v/>
      </c>
      <c r="T1770" s="147" t="str">
        <f>IF(J1770="","",VLOOKUP(J1770,'code nicheur'!$A$1:$C$16,3,FALSE))</f>
        <v/>
      </c>
      <c r="U1770" s="145" t="str">
        <f>IF(B1770="","",VLOOKUP(B1770,'Cartes IGN'!$A$1:$B$3233,2,FALSE))</f>
        <v/>
      </c>
      <c r="V1770" s="147" t="str">
        <f>IF(B1770="","",VLOOKUP(B1770,'Cartes IGN'!$A$1:$D$3233,4,FALSE))</f>
        <v/>
      </c>
      <c r="W1770" s="146" t="str">
        <f>IF(B1770="","",VLOOKUP(B1770,'Cartes IGN'!$A$1:$C$3233,3,FALSE))</f>
        <v/>
      </c>
      <c r="X1770" s="146" t="str">
        <f t="shared" si="27"/>
        <v/>
      </c>
      <c r="Y1770" s="146" t="str">
        <f>IF(X1770="","",VLOOKUP(X1770,Secteur_SQ!$A$1:$B$3870,2,FALSE))</f>
        <v/>
      </c>
      <c r="Z1770" s="146" t="str">
        <f>IF(X1770="","",VLOOKUP(X1770,Secteur_SQ!$A$1:$C$3870,3,FALSE))</f>
        <v/>
      </c>
    </row>
    <row r="1771" spans="1:26">
      <c r="A1771" s="102"/>
      <c r="B1771" s="102"/>
      <c r="C1771" s="102"/>
      <c r="D1771" s="85"/>
      <c r="E1771" s="103"/>
      <c r="F1771" s="104"/>
      <c r="G1771" s="104"/>
      <c r="H1771" s="108"/>
      <c r="I1771" s="104"/>
      <c r="J1771" s="106"/>
      <c r="K1771" s="12"/>
      <c r="L1771" s="107"/>
      <c r="M1771" s="103"/>
      <c r="N1771" s="149"/>
      <c r="O1771" s="89"/>
      <c r="P1771" s="89"/>
      <c r="Q1771" s="89"/>
      <c r="R1771" s="145" t="str">
        <f>IF(A1771="","",VLOOKUP(A1771,Espèces!$A$2:$B$510,2,FALSE))</f>
        <v/>
      </c>
      <c r="S1771" s="146" t="str">
        <f>IF(J1771="","",VLOOKUP(J1771,'code nicheur'!$A$1:$B$16,2,FALSE))</f>
        <v/>
      </c>
      <c r="T1771" s="147" t="str">
        <f>IF(J1771="","",VLOOKUP(J1771,'code nicheur'!$A$1:$C$16,3,FALSE))</f>
        <v/>
      </c>
      <c r="U1771" s="145" t="str">
        <f>IF(B1771="","",VLOOKUP(B1771,'Cartes IGN'!$A$1:$B$3233,2,FALSE))</f>
        <v/>
      </c>
      <c r="V1771" s="147" t="str">
        <f>IF(B1771="","",VLOOKUP(B1771,'Cartes IGN'!$A$1:$D$3233,4,FALSE))</f>
        <v/>
      </c>
      <c r="W1771" s="146" t="str">
        <f>IF(B1771="","",VLOOKUP(B1771,'Cartes IGN'!$A$1:$C$3233,3,FALSE))</f>
        <v/>
      </c>
      <c r="X1771" s="146" t="str">
        <f t="shared" si="27"/>
        <v/>
      </c>
      <c r="Y1771" s="146" t="str">
        <f>IF(X1771="","",VLOOKUP(X1771,Secteur_SQ!$A$1:$B$3870,2,FALSE))</f>
        <v/>
      </c>
      <c r="Z1771" s="146" t="str">
        <f>IF(X1771="","",VLOOKUP(X1771,Secteur_SQ!$A$1:$C$3870,3,FALSE))</f>
        <v/>
      </c>
    </row>
    <row r="1772" spans="1:26">
      <c r="A1772" s="102"/>
      <c r="B1772" s="102"/>
      <c r="C1772" s="102"/>
      <c r="D1772" s="85"/>
      <c r="E1772" s="103"/>
      <c r="F1772" s="104"/>
      <c r="G1772" s="104"/>
      <c r="H1772" s="108"/>
      <c r="I1772" s="104"/>
      <c r="J1772" s="106"/>
      <c r="K1772" s="12"/>
      <c r="L1772" s="107"/>
      <c r="M1772" s="103"/>
      <c r="N1772" s="149"/>
      <c r="O1772" s="89"/>
      <c r="P1772" s="89"/>
      <c r="Q1772" s="89"/>
      <c r="R1772" s="145" t="str">
        <f>IF(A1772="","",VLOOKUP(A1772,Espèces!$A$2:$B$510,2,FALSE))</f>
        <v/>
      </c>
      <c r="S1772" s="146" t="str">
        <f>IF(J1772="","",VLOOKUP(J1772,'code nicheur'!$A$1:$B$16,2,FALSE))</f>
        <v/>
      </c>
      <c r="T1772" s="147" t="str">
        <f>IF(J1772="","",VLOOKUP(J1772,'code nicheur'!$A$1:$C$16,3,FALSE))</f>
        <v/>
      </c>
      <c r="U1772" s="145" t="str">
        <f>IF(B1772="","",VLOOKUP(B1772,'Cartes IGN'!$A$1:$B$3233,2,FALSE))</f>
        <v/>
      </c>
      <c r="V1772" s="147" t="str">
        <f>IF(B1772="","",VLOOKUP(B1772,'Cartes IGN'!$A$1:$D$3233,4,FALSE))</f>
        <v/>
      </c>
      <c r="W1772" s="146" t="str">
        <f>IF(B1772="","",VLOOKUP(B1772,'Cartes IGN'!$A$1:$C$3233,3,FALSE))</f>
        <v/>
      </c>
      <c r="X1772" s="146" t="str">
        <f t="shared" si="27"/>
        <v/>
      </c>
      <c r="Y1772" s="146" t="str">
        <f>IF(X1772="","",VLOOKUP(X1772,Secteur_SQ!$A$1:$B$3870,2,FALSE))</f>
        <v/>
      </c>
      <c r="Z1772" s="146" t="str">
        <f>IF(X1772="","",VLOOKUP(X1772,Secteur_SQ!$A$1:$C$3870,3,FALSE))</f>
        <v/>
      </c>
    </row>
    <row r="1773" spans="1:26">
      <c r="A1773" s="102"/>
      <c r="B1773" s="102"/>
      <c r="C1773" s="102"/>
      <c r="D1773" s="85"/>
      <c r="E1773" s="103"/>
      <c r="F1773" s="104"/>
      <c r="G1773" s="104"/>
      <c r="H1773" s="108"/>
      <c r="I1773" s="104"/>
      <c r="J1773" s="106"/>
      <c r="K1773" s="12"/>
      <c r="L1773" s="107"/>
      <c r="M1773" s="103"/>
      <c r="N1773" s="149"/>
      <c r="O1773" s="89"/>
      <c r="P1773" s="89"/>
      <c r="Q1773" s="89"/>
      <c r="R1773" s="145" t="str">
        <f>IF(A1773="","",VLOOKUP(A1773,Espèces!$A$2:$B$510,2,FALSE))</f>
        <v/>
      </c>
      <c r="S1773" s="146" t="str">
        <f>IF(J1773="","",VLOOKUP(J1773,'code nicheur'!$A$1:$B$16,2,FALSE))</f>
        <v/>
      </c>
      <c r="T1773" s="147" t="str">
        <f>IF(J1773="","",VLOOKUP(J1773,'code nicheur'!$A$1:$C$16,3,FALSE))</f>
        <v/>
      </c>
      <c r="U1773" s="145" t="str">
        <f>IF(B1773="","",VLOOKUP(B1773,'Cartes IGN'!$A$1:$B$3233,2,FALSE))</f>
        <v/>
      </c>
      <c r="V1773" s="147" t="str">
        <f>IF(B1773="","",VLOOKUP(B1773,'Cartes IGN'!$A$1:$D$3233,4,FALSE))</f>
        <v/>
      </c>
      <c r="W1773" s="146" t="str">
        <f>IF(B1773="","",VLOOKUP(B1773,'Cartes IGN'!$A$1:$C$3233,3,FALSE))</f>
        <v/>
      </c>
      <c r="X1773" s="146" t="str">
        <f t="shared" si="27"/>
        <v/>
      </c>
      <c r="Y1773" s="146" t="str">
        <f>IF(X1773="","",VLOOKUP(X1773,Secteur_SQ!$A$1:$B$3870,2,FALSE))</f>
        <v/>
      </c>
      <c r="Z1773" s="146" t="str">
        <f>IF(X1773="","",VLOOKUP(X1773,Secteur_SQ!$A$1:$C$3870,3,FALSE))</f>
        <v/>
      </c>
    </row>
    <row r="1774" spans="1:26">
      <c r="A1774" s="102"/>
      <c r="B1774" s="102"/>
      <c r="C1774" s="102"/>
      <c r="D1774" s="85"/>
      <c r="E1774" s="103"/>
      <c r="F1774" s="104"/>
      <c r="G1774" s="104"/>
      <c r="H1774" s="108"/>
      <c r="I1774" s="104"/>
      <c r="J1774" s="106"/>
      <c r="K1774" s="12"/>
      <c r="L1774" s="107"/>
      <c r="M1774" s="103"/>
      <c r="N1774" s="149"/>
      <c r="O1774" s="89"/>
      <c r="P1774" s="89"/>
      <c r="Q1774" s="89"/>
      <c r="R1774" s="145" t="str">
        <f>IF(A1774="","",VLOOKUP(A1774,Espèces!$A$2:$B$510,2,FALSE))</f>
        <v/>
      </c>
      <c r="S1774" s="146" t="str">
        <f>IF(J1774="","",VLOOKUP(J1774,'code nicheur'!$A$1:$B$16,2,FALSE))</f>
        <v/>
      </c>
      <c r="T1774" s="147" t="str">
        <f>IF(J1774="","",VLOOKUP(J1774,'code nicheur'!$A$1:$C$16,3,FALSE))</f>
        <v/>
      </c>
      <c r="U1774" s="145" t="str">
        <f>IF(B1774="","",VLOOKUP(B1774,'Cartes IGN'!$A$1:$B$3233,2,FALSE))</f>
        <v/>
      </c>
      <c r="V1774" s="147" t="str">
        <f>IF(B1774="","",VLOOKUP(B1774,'Cartes IGN'!$A$1:$D$3233,4,FALSE))</f>
        <v/>
      </c>
      <c r="W1774" s="146" t="str">
        <f>IF(B1774="","",VLOOKUP(B1774,'Cartes IGN'!$A$1:$C$3233,3,FALSE))</f>
        <v/>
      </c>
      <c r="X1774" s="146" t="str">
        <f t="shared" si="27"/>
        <v/>
      </c>
      <c r="Y1774" s="146" t="str">
        <f>IF(X1774="","",VLOOKUP(X1774,Secteur_SQ!$A$1:$B$3870,2,FALSE))</f>
        <v/>
      </c>
      <c r="Z1774" s="146" t="str">
        <f>IF(X1774="","",VLOOKUP(X1774,Secteur_SQ!$A$1:$C$3870,3,FALSE))</f>
        <v/>
      </c>
    </row>
    <row r="1775" spans="1:26">
      <c r="A1775" s="102"/>
      <c r="B1775" s="102"/>
      <c r="C1775" s="102"/>
      <c r="D1775" s="85"/>
      <c r="E1775" s="103"/>
      <c r="F1775" s="104"/>
      <c r="G1775" s="104"/>
      <c r="H1775" s="108"/>
      <c r="I1775" s="104"/>
      <c r="J1775" s="106"/>
      <c r="K1775" s="12"/>
      <c r="L1775" s="107"/>
      <c r="M1775" s="103"/>
      <c r="N1775" s="149"/>
      <c r="O1775" s="89"/>
      <c r="P1775" s="89"/>
      <c r="Q1775" s="89"/>
      <c r="R1775" s="145" t="str">
        <f>IF(A1775="","",VLOOKUP(A1775,Espèces!$A$2:$B$510,2,FALSE))</f>
        <v/>
      </c>
      <c r="S1775" s="146" t="str">
        <f>IF(J1775="","",VLOOKUP(J1775,'code nicheur'!$A$1:$B$16,2,FALSE))</f>
        <v/>
      </c>
      <c r="T1775" s="147" t="str">
        <f>IF(J1775="","",VLOOKUP(J1775,'code nicheur'!$A$1:$C$16,3,FALSE))</f>
        <v/>
      </c>
      <c r="U1775" s="145" t="str">
        <f>IF(B1775="","",VLOOKUP(B1775,'Cartes IGN'!$A$1:$B$3233,2,FALSE))</f>
        <v/>
      </c>
      <c r="V1775" s="147" t="str">
        <f>IF(B1775="","",VLOOKUP(B1775,'Cartes IGN'!$A$1:$D$3233,4,FALSE))</f>
        <v/>
      </c>
      <c r="W1775" s="146" t="str">
        <f>IF(B1775="","",VLOOKUP(B1775,'Cartes IGN'!$A$1:$C$3233,3,FALSE))</f>
        <v/>
      </c>
      <c r="X1775" s="146" t="str">
        <f t="shared" si="27"/>
        <v/>
      </c>
      <c r="Y1775" s="146" t="str">
        <f>IF(X1775="","",VLOOKUP(X1775,Secteur_SQ!$A$1:$B$3870,2,FALSE))</f>
        <v/>
      </c>
      <c r="Z1775" s="146" t="str">
        <f>IF(X1775="","",VLOOKUP(X1775,Secteur_SQ!$A$1:$C$3870,3,FALSE))</f>
        <v/>
      </c>
    </row>
    <row r="1776" spans="1:26">
      <c r="A1776" s="102"/>
      <c r="B1776" s="102"/>
      <c r="C1776" s="102"/>
      <c r="D1776" s="85"/>
      <c r="E1776" s="103"/>
      <c r="F1776" s="104"/>
      <c r="G1776" s="104"/>
      <c r="H1776" s="108"/>
      <c r="I1776" s="104"/>
      <c r="J1776" s="106"/>
      <c r="K1776" s="12"/>
      <c r="L1776" s="107"/>
      <c r="M1776" s="103"/>
      <c r="N1776" s="149"/>
      <c r="O1776" s="89"/>
      <c r="P1776" s="89"/>
      <c r="Q1776" s="89"/>
      <c r="R1776" s="145" t="str">
        <f>IF(A1776="","",VLOOKUP(A1776,Espèces!$A$2:$B$510,2,FALSE))</f>
        <v/>
      </c>
      <c r="S1776" s="146" t="str">
        <f>IF(J1776="","",VLOOKUP(J1776,'code nicheur'!$A$1:$B$16,2,FALSE))</f>
        <v/>
      </c>
      <c r="T1776" s="147" t="str">
        <f>IF(J1776="","",VLOOKUP(J1776,'code nicheur'!$A$1:$C$16,3,FALSE))</f>
        <v/>
      </c>
      <c r="U1776" s="145" t="str">
        <f>IF(B1776="","",VLOOKUP(B1776,'Cartes IGN'!$A$1:$B$3233,2,FALSE))</f>
        <v/>
      </c>
      <c r="V1776" s="147" t="str">
        <f>IF(B1776="","",VLOOKUP(B1776,'Cartes IGN'!$A$1:$D$3233,4,FALSE))</f>
        <v/>
      </c>
      <c r="W1776" s="146" t="str">
        <f>IF(B1776="","",VLOOKUP(B1776,'Cartes IGN'!$A$1:$C$3233,3,FALSE))</f>
        <v/>
      </c>
      <c r="X1776" s="146" t="str">
        <f t="shared" si="27"/>
        <v/>
      </c>
      <c r="Y1776" s="146" t="str">
        <f>IF(X1776="","",VLOOKUP(X1776,Secteur_SQ!$A$1:$B$3870,2,FALSE))</f>
        <v/>
      </c>
      <c r="Z1776" s="146" t="str">
        <f>IF(X1776="","",VLOOKUP(X1776,Secteur_SQ!$A$1:$C$3870,3,FALSE))</f>
        <v/>
      </c>
    </row>
    <row r="1777" spans="1:26">
      <c r="A1777" s="102"/>
      <c r="B1777" s="102"/>
      <c r="C1777" s="102"/>
      <c r="D1777" s="85"/>
      <c r="E1777" s="103"/>
      <c r="F1777" s="104"/>
      <c r="G1777" s="104"/>
      <c r="H1777" s="108"/>
      <c r="I1777" s="104"/>
      <c r="J1777" s="106"/>
      <c r="K1777" s="12"/>
      <c r="L1777" s="107"/>
      <c r="M1777" s="103"/>
      <c r="N1777" s="149"/>
      <c r="O1777" s="89"/>
      <c r="P1777" s="89"/>
      <c r="Q1777" s="89"/>
      <c r="R1777" s="145" t="str">
        <f>IF(A1777="","",VLOOKUP(A1777,Espèces!$A$2:$B$510,2,FALSE))</f>
        <v/>
      </c>
      <c r="S1777" s="146" t="str">
        <f>IF(J1777="","",VLOOKUP(J1777,'code nicheur'!$A$1:$B$16,2,FALSE))</f>
        <v/>
      </c>
      <c r="T1777" s="147" t="str">
        <f>IF(J1777="","",VLOOKUP(J1777,'code nicheur'!$A$1:$C$16,3,FALSE))</f>
        <v/>
      </c>
      <c r="U1777" s="145" t="str">
        <f>IF(B1777="","",VLOOKUP(B1777,'Cartes IGN'!$A$1:$B$3233,2,FALSE))</f>
        <v/>
      </c>
      <c r="V1777" s="147" t="str">
        <f>IF(B1777="","",VLOOKUP(B1777,'Cartes IGN'!$A$1:$D$3233,4,FALSE))</f>
        <v/>
      </c>
      <c r="W1777" s="146" t="str">
        <f>IF(B1777="","",VLOOKUP(B1777,'Cartes IGN'!$A$1:$C$3233,3,FALSE))</f>
        <v/>
      </c>
      <c r="X1777" s="146" t="str">
        <f t="shared" si="27"/>
        <v/>
      </c>
      <c r="Y1777" s="146" t="str">
        <f>IF(X1777="","",VLOOKUP(X1777,Secteur_SQ!$A$1:$B$3870,2,FALSE))</f>
        <v/>
      </c>
      <c r="Z1777" s="146" t="str">
        <f>IF(X1777="","",VLOOKUP(X1777,Secteur_SQ!$A$1:$C$3870,3,FALSE))</f>
        <v/>
      </c>
    </row>
    <row r="1778" spans="1:26">
      <c r="A1778" s="102"/>
      <c r="B1778" s="102"/>
      <c r="C1778" s="102"/>
      <c r="D1778" s="85"/>
      <c r="E1778" s="103"/>
      <c r="F1778" s="104"/>
      <c r="G1778" s="104"/>
      <c r="H1778" s="108"/>
      <c r="I1778" s="104"/>
      <c r="J1778" s="106"/>
      <c r="K1778" s="12"/>
      <c r="L1778" s="107"/>
      <c r="M1778" s="103"/>
      <c r="N1778" s="149"/>
      <c r="O1778" s="89"/>
      <c r="P1778" s="89"/>
      <c r="Q1778" s="89"/>
      <c r="R1778" s="145" t="str">
        <f>IF(A1778="","",VLOOKUP(A1778,Espèces!$A$2:$B$510,2,FALSE))</f>
        <v/>
      </c>
      <c r="S1778" s="146" t="str">
        <f>IF(J1778="","",VLOOKUP(J1778,'code nicheur'!$A$1:$B$16,2,FALSE))</f>
        <v/>
      </c>
      <c r="T1778" s="147" t="str">
        <f>IF(J1778="","",VLOOKUP(J1778,'code nicheur'!$A$1:$C$16,3,FALSE))</f>
        <v/>
      </c>
      <c r="U1778" s="145" t="str">
        <f>IF(B1778="","",VLOOKUP(B1778,'Cartes IGN'!$A$1:$B$3233,2,FALSE))</f>
        <v/>
      </c>
      <c r="V1778" s="147" t="str">
        <f>IF(B1778="","",VLOOKUP(B1778,'Cartes IGN'!$A$1:$D$3233,4,FALSE))</f>
        <v/>
      </c>
      <c r="W1778" s="146" t="str">
        <f>IF(B1778="","",VLOOKUP(B1778,'Cartes IGN'!$A$1:$C$3233,3,FALSE))</f>
        <v/>
      </c>
      <c r="X1778" s="146" t="str">
        <f t="shared" si="27"/>
        <v/>
      </c>
      <c r="Y1778" s="146" t="str">
        <f>IF(X1778="","",VLOOKUP(X1778,Secteur_SQ!$A$1:$B$3870,2,FALSE))</f>
        <v/>
      </c>
      <c r="Z1778" s="146" t="str">
        <f>IF(X1778="","",VLOOKUP(X1778,Secteur_SQ!$A$1:$C$3870,3,FALSE))</f>
        <v/>
      </c>
    </row>
    <row r="1779" spans="1:26">
      <c r="A1779" s="102"/>
      <c r="B1779" s="102"/>
      <c r="C1779" s="102"/>
      <c r="D1779" s="85"/>
      <c r="E1779" s="103"/>
      <c r="F1779" s="104"/>
      <c r="G1779" s="104"/>
      <c r="H1779" s="108"/>
      <c r="I1779" s="104"/>
      <c r="J1779" s="106"/>
      <c r="K1779" s="12"/>
      <c r="L1779" s="107"/>
      <c r="M1779" s="103"/>
      <c r="N1779" s="149"/>
      <c r="O1779" s="89"/>
      <c r="P1779" s="89"/>
      <c r="Q1779" s="89"/>
      <c r="R1779" s="145" t="str">
        <f>IF(A1779="","",VLOOKUP(A1779,Espèces!$A$2:$B$510,2,FALSE))</f>
        <v/>
      </c>
      <c r="S1779" s="146" t="str">
        <f>IF(J1779="","",VLOOKUP(J1779,'code nicheur'!$A$1:$B$16,2,FALSE))</f>
        <v/>
      </c>
      <c r="T1779" s="147" t="str">
        <f>IF(J1779="","",VLOOKUP(J1779,'code nicheur'!$A$1:$C$16,3,FALSE))</f>
        <v/>
      </c>
      <c r="U1779" s="145" t="str">
        <f>IF(B1779="","",VLOOKUP(B1779,'Cartes IGN'!$A$1:$B$3233,2,FALSE))</f>
        <v/>
      </c>
      <c r="V1779" s="147" t="str">
        <f>IF(B1779="","",VLOOKUP(B1779,'Cartes IGN'!$A$1:$D$3233,4,FALSE))</f>
        <v/>
      </c>
      <c r="W1779" s="146" t="str">
        <f>IF(B1779="","",VLOOKUP(B1779,'Cartes IGN'!$A$1:$C$3233,3,FALSE))</f>
        <v/>
      </c>
      <c r="X1779" s="146" t="str">
        <f t="shared" si="27"/>
        <v/>
      </c>
      <c r="Y1779" s="146" t="str">
        <f>IF(X1779="","",VLOOKUP(X1779,Secteur_SQ!$A$1:$B$3870,2,FALSE))</f>
        <v/>
      </c>
      <c r="Z1779" s="146" t="str">
        <f>IF(X1779="","",VLOOKUP(X1779,Secteur_SQ!$A$1:$C$3870,3,FALSE))</f>
        <v/>
      </c>
    </row>
    <row r="1780" spans="1:26">
      <c r="A1780" s="102"/>
      <c r="B1780" s="102"/>
      <c r="C1780" s="102"/>
      <c r="D1780" s="85"/>
      <c r="E1780" s="103"/>
      <c r="F1780" s="104"/>
      <c r="G1780" s="104"/>
      <c r="H1780" s="108"/>
      <c r="I1780" s="104"/>
      <c r="J1780" s="106"/>
      <c r="K1780" s="12"/>
      <c r="L1780" s="107"/>
      <c r="M1780" s="103"/>
      <c r="N1780" s="149"/>
      <c r="O1780" s="89"/>
      <c r="P1780" s="89"/>
      <c r="Q1780" s="89"/>
      <c r="R1780" s="145" t="str">
        <f>IF(A1780="","",VLOOKUP(A1780,Espèces!$A$2:$B$510,2,FALSE))</f>
        <v/>
      </c>
      <c r="S1780" s="146" t="str">
        <f>IF(J1780="","",VLOOKUP(J1780,'code nicheur'!$A$1:$B$16,2,FALSE))</f>
        <v/>
      </c>
      <c r="T1780" s="147" t="str">
        <f>IF(J1780="","",VLOOKUP(J1780,'code nicheur'!$A$1:$C$16,3,FALSE))</f>
        <v/>
      </c>
      <c r="U1780" s="145" t="str">
        <f>IF(B1780="","",VLOOKUP(B1780,'Cartes IGN'!$A$1:$B$3233,2,FALSE))</f>
        <v/>
      </c>
      <c r="V1780" s="147" t="str">
        <f>IF(B1780="","",VLOOKUP(B1780,'Cartes IGN'!$A$1:$D$3233,4,FALSE))</f>
        <v/>
      </c>
      <c r="W1780" s="146" t="str">
        <f>IF(B1780="","",VLOOKUP(B1780,'Cartes IGN'!$A$1:$C$3233,3,FALSE))</f>
        <v/>
      </c>
      <c r="X1780" s="146" t="str">
        <f t="shared" si="27"/>
        <v/>
      </c>
      <c r="Y1780" s="146" t="str">
        <f>IF(X1780="","",VLOOKUP(X1780,Secteur_SQ!$A$1:$B$3870,2,FALSE))</f>
        <v/>
      </c>
      <c r="Z1780" s="146" t="str">
        <f>IF(X1780="","",VLOOKUP(X1780,Secteur_SQ!$A$1:$C$3870,3,FALSE))</f>
        <v/>
      </c>
    </row>
    <row r="1781" spans="1:26">
      <c r="A1781" s="102"/>
      <c r="B1781" s="102"/>
      <c r="C1781" s="102"/>
      <c r="D1781" s="85"/>
      <c r="E1781" s="103"/>
      <c r="F1781" s="104"/>
      <c r="G1781" s="104"/>
      <c r="H1781" s="108"/>
      <c r="I1781" s="104"/>
      <c r="J1781" s="106"/>
      <c r="K1781" s="12"/>
      <c r="L1781" s="107"/>
      <c r="M1781" s="103"/>
      <c r="N1781" s="149"/>
      <c r="O1781" s="89"/>
      <c r="P1781" s="89"/>
      <c r="Q1781" s="89"/>
      <c r="R1781" s="145" t="str">
        <f>IF(A1781="","",VLOOKUP(A1781,Espèces!$A$2:$B$510,2,FALSE))</f>
        <v/>
      </c>
      <c r="S1781" s="146" t="str">
        <f>IF(J1781="","",VLOOKUP(J1781,'code nicheur'!$A$1:$B$16,2,FALSE))</f>
        <v/>
      </c>
      <c r="T1781" s="147" t="str">
        <f>IF(J1781="","",VLOOKUP(J1781,'code nicheur'!$A$1:$C$16,3,FALSE))</f>
        <v/>
      </c>
      <c r="U1781" s="145" t="str">
        <f>IF(B1781="","",VLOOKUP(B1781,'Cartes IGN'!$A$1:$B$3233,2,FALSE))</f>
        <v/>
      </c>
      <c r="V1781" s="147" t="str">
        <f>IF(B1781="","",VLOOKUP(B1781,'Cartes IGN'!$A$1:$D$3233,4,FALSE))</f>
        <v/>
      </c>
      <c r="W1781" s="146" t="str">
        <f>IF(B1781="","",VLOOKUP(B1781,'Cartes IGN'!$A$1:$C$3233,3,FALSE))</f>
        <v/>
      </c>
      <c r="X1781" s="146" t="str">
        <f t="shared" si="27"/>
        <v/>
      </c>
      <c r="Y1781" s="146" t="str">
        <f>IF(X1781="","",VLOOKUP(X1781,Secteur_SQ!$A$1:$B$3870,2,FALSE))</f>
        <v/>
      </c>
      <c r="Z1781" s="146" t="str">
        <f>IF(X1781="","",VLOOKUP(X1781,Secteur_SQ!$A$1:$C$3870,3,FALSE))</f>
        <v/>
      </c>
    </row>
    <row r="1782" spans="1:26">
      <c r="A1782" s="102"/>
      <c r="B1782" s="102"/>
      <c r="C1782" s="102"/>
      <c r="D1782" s="85"/>
      <c r="E1782" s="103"/>
      <c r="F1782" s="104"/>
      <c r="G1782" s="104"/>
      <c r="H1782" s="108"/>
      <c r="I1782" s="104"/>
      <c r="J1782" s="106"/>
      <c r="K1782" s="12"/>
      <c r="L1782" s="107"/>
      <c r="M1782" s="103"/>
      <c r="N1782" s="149"/>
      <c r="O1782" s="89"/>
      <c r="P1782" s="89"/>
      <c r="Q1782" s="89"/>
      <c r="R1782" s="145" t="str">
        <f>IF(A1782="","",VLOOKUP(A1782,Espèces!$A$2:$B$510,2,FALSE))</f>
        <v/>
      </c>
      <c r="S1782" s="146" t="str">
        <f>IF(J1782="","",VLOOKUP(J1782,'code nicheur'!$A$1:$B$16,2,FALSE))</f>
        <v/>
      </c>
      <c r="T1782" s="147" t="str">
        <f>IF(J1782="","",VLOOKUP(J1782,'code nicheur'!$A$1:$C$16,3,FALSE))</f>
        <v/>
      </c>
      <c r="U1782" s="145" t="str">
        <f>IF(B1782="","",VLOOKUP(B1782,'Cartes IGN'!$A$1:$B$3233,2,FALSE))</f>
        <v/>
      </c>
      <c r="V1782" s="147" t="str">
        <f>IF(B1782="","",VLOOKUP(B1782,'Cartes IGN'!$A$1:$D$3233,4,FALSE))</f>
        <v/>
      </c>
      <c r="W1782" s="146" t="str">
        <f>IF(B1782="","",VLOOKUP(B1782,'Cartes IGN'!$A$1:$C$3233,3,FALSE))</f>
        <v/>
      </c>
      <c r="X1782" s="146" t="str">
        <f t="shared" si="27"/>
        <v/>
      </c>
      <c r="Y1782" s="146" t="str">
        <f>IF(X1782="","",VLOOKUP(X1782,Secteur_SQ!$A$1:$B$3870,2,FALSE))</f>
        <v/>
      </c>
      <c r="Z1782" s="146" t="str">
        <f>IF(X1782="","",VLOOKUP(X1782,Secteur_SQ!$A$1:$C$3870,3,FALSE))</f>
        <v/>
      </c>
    </row>
    <row r="1783" spans="1:26">
      <c r="A1783" s="102"/>
      <c r="B1783" s="102"/>
      <c r="C1783" s="102"/>
      <c r="D1783" s="85"/>
      <c r="E1783" s="103"/>
      <c r="F1783" s="104"/>
      <c r="G1783" s="104"/>
      <c r="H1783" s="108"/>
      <c r="I1783" s="104"/>
      <c r="J1783" s="106"/>
      <c r="K1783" s="12"/>
      <c r="L1783" s="107"/>
      <c r="M1783" s="103"/>
      <c r="N1783" s="149"/>
      <c r="O1783" s="89"/>
      <c r="P1783" s="89"/>
      <c r="Q1783" s="89"/>
      <c r="R1783" s="145" t="str">
        <f>IF(A1783="","",VLOOKUP(A1783,Espèces!$A$2:$B$510,2,FALSE))</f>
        <v/>
      </c>
      <c r="S1783" s="146" t="str">
        <f>IF(J1783="","",VLOOKUP(J1783,'code nicheur'!$A$1:$B$16,2,FALSE))</f>
        <v/>
      </c>
      <c r="T1783" s="147" t="str">
        <f>IF(J1783="","",VLOOKUP(J1783,'code nicheur'!$A$1:$C$16,3,FALSE))</f>
        <v/>
      </c>
      <c r="U1783" s="145" t="str">
        <f>IF(B1783="","",VLOOKUP(B1783,'Cartes IGN'!$A$1:$B$3233,2,FALSE))</f>
        <v/>
      </c>
      <c r="V1783" s="147" t="str">
        <f>IF(B1783="","",VLOOKUP(B1783,'Cartes IGN'!$A$1:$D$3233,4,FALSE))</f>
        <v/>
      </c>
      <c r="W1783" s="146" t="str">
        <f>IF(B1783="","",VLOOKUP(B1783,'Cartes IGN'!$A$1:$C$3233,3,FALSE))</f>
        <v/>
      </c>
      <c r="X1783" s="146" t="str">
        <f t="shared" si="27"/>
        <v/>
      </c>
      <c r="Y1783" s="146" t="str">
        <f>IF(X1783="","",VLOOKUP(X1783,Secteur_SQ!$A$1:$B$3870,2,FALSE))</f>
        <v/>
      </c>
      <c r="Z1783" s="146" t="str">
        <f>IF(X1783="","",VLOOKUP(X1783,Secteur_SQ!$A$1:$C$3870,3,FALSE))</f>
        <v/>
      </c>
    </row>
    <row r="1784" spans="1:26">
      <c r="A1784" s="102"/>
      <c r="B1784" s="102"/>
      <c r="C1784" s="102"/>
      <c r="D1784" s="85"/>
      <c r="E1784" s="103"/>
      <c r="F1784" s="104"/>
      <c r="G1784" s="104"/>
      <c r="H1784" s="108"/>
      <c r="I1784" s="104"/>
      <c r="J1784" s="106"/>
      <c r="K1784" s="12"/>
      <c r="L1784" s="107"/>
      <c r="M1784" s="103"/>
      <c r="N1784" s="149"/>
      <c r="O1784" s="89"/>
      <c r="P1784" s="89"/>
      <c r="Q1784" s="89"/>
      <c r="R1784" s="145" t="str">
        <f>IF(A1784="","",VLOOKUP(A1784,Espèces!$A$2:$B$510,2,FALSE))</f>
        <v/>
      </c>
      <c r="S1784" s="146" t="str">
        <f>IF(J1784="","",VLOOKUP(J1784,'code nicheur'!$A$1:$B$16,2,FALSE))</f>
        <v/>
      </c>
      <c r="T1784" s="147" t="str">
        <f>IF(J1784="","",VLOOKUP(J1784,'code nicheur'!$A$1:$C$16,3,FALSE))</f>
        <v/>
      </c>
      <c r="U1784" s="145" t="str">
        <f>IF(B1784="","",VLOOKUP(B1784,'Cartes IGN'!$A$1:$B$3233,2,FALSE))</f>
        <v/>
      </c>
      <c r="V1784" s="147" t="str">
        <f>IF(B1784="","",VLOOKUP(B1784,'Cartes IGN'!$A$1:$D$3233,4,FALSE))</f>
        <v/>
      </c>
      <c r="W1784" s="146" t="str">
        <f>IF(B1784="","",VLOOKUP(B1784,'Cartes IGN'!$A$1:$C$3233,3,FALSE))</f>
        <v/>
      </c>
      <c r="X1784" s="146" t="str">
        <f t="shared" si="27"/>
        <v/>
      </c>
      <c r="Y1784" s="146" t="str">
        <f>IF(X1784="","",VLOOKUP(X1784,Secteur_SQ!$A$1:$B$3870,2,FALSE))</f>
        <v/>
      </c>
      <c r="Z1784" s="146" t="str">
        <f>IF(X1784="","",VLOOKUP(X1784,Secteur_SQ!$A$1:$C$3870,3,FALSE))</f>
        <v/>
      </c>
    </row>
    <row r="1785" spans="1:26">
      <c r="A1785" s="102"/>
      <c r="B1785" s="102"/>
      <c r="C1785" s="102"/>
      <c r="D1785" s="85"/>
      <c r="E1785" s="103"/>
      <c r="F1785" s="104"/>
      <c r="G1785" s="104"/>
      <c r="H1785" s="108"/>
      <c r="I1785" s="104"/>
      <c r="J1785" s="106"/>
      <c r="K1785" s="12"/>
      <c r="L1785" s="107"/>
      <c r="M1785" s="103"/>
      <c r="N1785" s="149"/>
      <c r="O1785" s="89"/>
      <c r="P1785" s="89"/>
      <c r="Q1785" s="89"/>
      <c r="R1785" s="145" t="str">
        <f>IF(A1785="","",VLOOKUP(A1785,Espèces!$A$2:$B$510,2,FALSE))</f>
        <v/>
      </c>
      <c r="S1785" s="146" t="str">
        <f>IF(J1785="","",VLOOKUP(J1785,'code nicheur'!$A$1:$B$16,2,FALSE))</f>
        <v/>
      </c>
      <c r="T1785" s="147" t="str">
        <f>IF(J1785="","",VLOOKUP(J1785,'code nicheur'!$A$1:$C$16,3,FALSE))</f>
        <v/>
      </c>
      <c r="U1785" s="145" t="str">
        <f>IF(B1785="","",VLOOKUP(B1785,'Cartes IGN'!$A$1:$B$3233,2,FALSE))</f>
        <v/>
      </c>
      <c r="V1785" s="147" t="str">
        <f>IF(B1785="","",VLOOKUP(B1785,'Cartes IGN'!$A$1:$D$3233,4,FALSE))</f>
        <v/>
      </c>
      <c r="W1785" s="146" t="str">
        <f>IF(B1785="","",VLOOKUP(B1785,'Cartes IGN'!$A$1:$C$3233,3,FALSE))</f>
        <v/>
      </c>
      <c r="X1785" s="146" t="str">
        <f t="shared" si="27"/>
        <v/>
      </c>
      <c r="Y1785" s="146" t="str">
        <f>IF(X1785="","",VLOOKUP(X1785,Secteur_SQ!$A$1:$B$3870,2,FALSE))</f>
        <v/>
      </c>
      <c r="Z1785" s="146" t="str">
        <f>IF(X1785="","",VLOOKUP(X1785,Secteur_SQ!$A$1:$C$3870,3,FALSE))</f>
        <v/>
      </c>
    </row>
    <row r="1786" spans="1:26">
      <c r="A1786" s="102"/>
      <c r="B1786" s="102"/>
      <c r="C1786" s="102"/>
      <c r="D1786" s="85"/>
      <c r="E1786" s="103"/>
      <c r="F1786" s="104"/>
      <c r="G1786" s="104"/>
      <c r="H1786" s="108"/>
      <c r="I1786" s="104"/>
      <c r="J1786" s="106"/>
      <c r="K1786" s="12"/>
      <c r="L1786" s="107"/>
      <c r="M1786" s="103"/>
      <c r="N1786" s="149"/>
      <c r="O1786" s="89"/>
      <c r="P1786" s="89"/>
      <c r="Q1786" s="89"/>
      <c r="R1786" s="145" t="str">
        <f>IF(A1786="","",VLOOKUP(A1786,Espèces!$A$2:$B$510,2,FALSE))</f>
        <v/>
      </c>
      <c r="S1786" s="146" t="str">
        <f>IF(J1786="","",VLOOKUP(J1786,'code nicheur'!$A$1:$B$16,2,FALSE))</f>
        <v/>
      </c>
      <c r="T1786" s="147" t="str">
        <f>IF(J1786="","",VLOOKUP(J1786,'code nicheur'!$A$1:$C$16,3,FALSE))</f>
        <v/>
      </c>
      <c r="U1786" s="145" t="str">
        <f>IF(B1786="","",VLOOKUP(B1786,'Cartes IGN'!$A$1:$B$3233,2,FALSE))</f>
        <v/>
      </c>
      <c r="V1786" s="147" t="str">
        <f>IF(B1786="","",VLOOKUP(B1786,'Cartes IGN'!$A$1:$D$3233,4,FALSE))</f>
        <v/>
      </c>
      <c r="W1786" s="146" t="str">
        <f>IF(B1786="","",VLOOKUP(B1786,'Cartes IGN'!$A$1:$C$3233,3,FALSE))</f>
        <v/>
      </c>
      <c r="X1786" s="146" t="str">
        <f t="shared" si="27"/>
        <v/>
      </c>
      <c r="Y1786" s="146" t="str">
        <f>IF(X1786="","",VLOOKUP(X1786,Secteur_SQ!$A$1:$B$3870,2,FALSE))</f>
        <v/>
      </c>
      <c r="Z1786" s="146" t="str">
        <f>IF(X1786="","",VLOOKUP(X1786,Secteur_SQ!$A$1:$C$3870,3,FALSE))</f>
        <v/>
      </c>
    </row>
    <row r="1787" spans="1:26">
      <c r="A1787" s="102"/>
      <c r="B1787" s="102"/>
      <c r="C1787" s="102"/>
      <c r="D1787" s="85"/>
      <c r="E1787" s="103"/>
      <c r="F1787" s="104"/>
      <c r="G1787" s="104"/>
      <c r="H1787" s="108"/>
      <c r="I1787" s="104"/>
      <c r="J1787" s="106"/>
      <c r="K1787" s="12"/>
      <c r="L1787" s="107"/>
      <c r="M1787" s="103"/>
      <c r="N1787" s="149"/>
      <c r="O1787" s="89"/>
      <c r="P1787" s="89"/>
      <c r="Q1787" s="89"/>
      <c r="R1787" s="145" t="str">
        <f>IF(A1787="","",VLOOKUP(A1787,Espèces!$A$2:$B$510,2,FALSE))</f>
        <v/>
      </c>
      <c r="S1787" s="146" t="str">
        <f>IF(J1787="","",VLOOKUP(J1787,'code nicheur'!$A$1:$B$16,2,FALSE))</f>
        <v/>
      </c>
      <c r="T1787" s="147" t="str">
        <f>IF(J1787="","",VLOOKUP(J1787,'code nicheur'!$A$1:$C$16,3,FALSE))</f>
        <v/>
      </c>
      <c r="U1787" s="145" t="str">
        <f>IF(B1787="","",VLOOKUP(B1787,'Cartes IGN'!$A$1:$B$3233,2,FALSE))</f>
        <v/>
      </c>
      <c r="V1787" s="147" t="str">
        <f>IF(B1787="","",VLOOKUP(B1787,'Cartes IGN'!$A$1:$D$3233,4,FALSE))</f>
        <v/>
      </c>
      <c r="W1787" s="146" t="str">
        <f>IF(B1787="","",VLOOKUP(B1787,'Cartes IGN'!$A$1:$C$3233,3,FALSE))</f>
        <v/>
      </c>
      <c r="X1787" s="146" t="str">
        <f t="shared" si="27"/>
        <v/>
      </c>
      <c r="Y1787" s="146" t="str">
        <f>IF(X1787="","",VLOOKUP(X1787,Secteur_SQ!$A$1:$B$3870,2,FALSE))</f>
        <v/>
      </c>
      <c r="Z1787" s="146" t="str">
        <f>IF(X1787="","",VLOOKUP(X1787,Secteur_SQ!$A$1:$C$3870,3,FALSE))</f>
        <v/>
      </c>
    </row>
    <row r="1788" spans="1:26">
      <c r="A1788" s="102"/>
      <c r="B1788" s="102"/>
      <c r="C1788" s="102"/>
      <c r="D1788" s="85"/>
      <c r="E1788" s="103"/>
      <c r="F1788" s="104"/>
      <c r="G1788" s="104"/>
      <c r="H1788" s="108"/>
      <c r="I1788" s="104"/>
      <c r="J1788" s="106"/>
      <c r="K1788" s="12"/>
      <c r="L1788" s="107"/>
      <c r="M1788" s="103"/>
      <c r="N1788" s="149"/>
      <c r="O1788" s="89"/>
      <c r="P1788" s="89"/>
      <c r="Q1788" s="89"/>
      <c r="R1788" s="145" t="str">
        <f>IF(A1788="","",VLOOKUP(A1788,Espèces!$A$2:$B$510,2,FALSE))</f>
        <v/>
      </c>
      <c r="S1788" s="146" t="str">
        <f>IF(J1788="","",VLOOKUP(J1788,'code nicheur'!$A$1:$B$16,2,FALSE))</f>
        <v/>
      </c>
      <c r="T1788" s="147" t="str">
        <f>IF(J1788="","",VLOOKUP(J1788,'code nicheur'!$A$1:$C$16,3,FALSE))</f>
        <v/>
      </c>
      <c r="U1788" s="145" t="str">
        <f>IF(B1788="","",VLOOKUP(B1788,'Cartes IGN'!$A$1:$B$3233,2,FALSE))</f>
        <v/>
      </c>
      <c r="V1788" s="147" t="str">
        <f>IF(B1788="","",VLOOKUP(B1788,'Cartes IGN'!$A$1:$D$3233,4,FALSE))</f>
        <v/>
      </c>
      <c r="W1788" s="146" t="str">
        <f>IF(B1788="","",VLOOKUP(B1788,'Cartes IGN'!$A$1:$C$3233,3,FALSE))</f>
        <v/>
      </c>
      <c r="X1788" s="146" t="str">
        <f t="shared" si="27"/>
        <v/>
      </c>
      <c r="Y1788" s="146" t="str">
        <f>IF(X1788="","",VLOOKUP(X1788,Secteur_SQ!$A$1:$B$3870,2,FALSE))</f>
        <v/>
      </c>
      <c r="Z1788" s="146" t="str">
        <f>IF(X1788="","",VLOOKUP(X1788,Secteur_SQ!$A$1:$C$3870,3,FALSE))</f>
        <v/>
      </c>
    </row>
    <row r="1789" spans="1:26">
      <c r="A1789" s="102"/>
      <c r="B1789" s="102"/>
      <c r="C1789" s="102"/>
      <c r="D1789" s="85"/>
      <c r="E1789" s="103"/>
      <c r="F1789" s="104"/>
      <c r="G1789" s="104"/>
      <c r="H1789" s="108"/>
      <c r="I1789" s="104"/>
      <c r="J1789" s="106"/>
      <c r="K1789" s="12"/>
      <c r="L1789" s="107"/>
      <c r="M1789" s="103"/>
      <c r="N1789" s="149"/>
      <c r="O1789" s="89"/>
      <c r="P1789" s="89"/>
      <c r="Q1789" s="89"/>
      <c r="R1789" s="145" t="str">
        <f>IF(A1789="","",VLOOKUP(A1789,Espèces!$A$2:$B$510,2,FALSE))</f>
        <v/>
      </c>
      <c r="S1789" s="146" t="str">
        <f>IF(J1789="","",VLOOKUP(J1789,'code nicheur'!$A$1:$B$16,2,FALSE))</f>
        <v/>
      </c>
      <c r="T1789" s="147" t="str">
        <f>IF(J1789="","",VLOOKUP(J1789,'code nicheur'!$A$1:$C$16,3,FALSE))</f>
        <v/>
      </c>
      <c r="U1789" s="145" t="str">
        <f>IF(B1789="","",VLOOKUP(B1789,'Cartes IGN'!$A$1:$B$3233,2,FALSE))</f>
        <v/>
      </c>
      <c r="V1789" s="147" t="str">
        <f>IF(B1789="","",VLOOKUP(B1789,'Cartes IGN'!$A$1:$D$3233,4,FALSE))</f>
        <v/>
      </c>
      <c r="W1789" s="146" t="str">
        <f>IF(B1789="","",VLOOKUP(B1789,'Cartes IGN'!$A$1:$C$3233,3,FALSE))</f>
        <v/>
      </c>
      <c r="X1789" s="146" t="str">
        <f t="shared" si="27"/>
        <v/>
      </c>
      <c r="Y1789" s="146" t="str">
        <f>IF(X1789="","",VLOOKUP(X1789,Secteur_SQ!$A$1:$B$3870,2,FALSE))</f>
        <v/>
      </c>
      <c r="Z1789" s="146" t="str">
        <f>IF(X1789="","",VLOOKUP(X1789,Secteur_SQ!$A$1:$C$3870,3,FALSE))</f>
        <v/>
      </c>
    </row>
    <row r="1790" spans="1:26">
      <c r="A1790" s="102"/>
      <c r="B1790" s="102"/>
      <c r="C1790" s="102"/>
      <c r="D1790" s="85"/>
      <c r="E1790" s="103"/>
      <c r="F1790" s="104"/>
      <c r="G1790" s="104"/>
      <c r="H1790" s="108"/>
      <c r="I1790" s="104"/>
      <c r="J1790" s="106"/>
      <c r="K1790" s="12"/>
      <c r="L1790" s="107"/>
      <c r="M1790" s="103"/>
      <c r="N1790" s="149"/>
      <c r="O1790" s="89"/>
      <c r="P1790" s="89"/>
      <c r="Q1790" s="89"/>
      <c r="R1790" s="145" t="str">
        <f>IF(A1790="","",VLOOKUP(A1790,Espèces!$A$2:$B$510,2,FALSE))</f>
        <v/>
      </c>
      <c r="S1790" s="146" t="str">
        <f>IF(J1790="","",VLOOKUP(J1790,'code nicheur'!$A$1:$B$16,2,FALSE))</f>
        <v/>
      </c>
      <c r="T1790" s="147" t="str">
        <f>IF(J1790="","",VLOOKUP(J1790,'code nicheur'!$A$1:$C$16,3,FALSE))</f>
        <v/>
      </c>
      <c r="U1790" s="145" t="str">
        <f>IF(B1790="","",VLOOKUP(B1790,'Cartes IGN'!$A$1:$B$3233,2,FALSE))</f>
        <v/>
      </c>
      <c r="V1790" s="147" t="str">
        <f>IF(B1790="","",VLOOKUP(B1790,'Cartes IGN'!$A$1:$D$3233,4,FALSE))</f>
        <v/>
      </c>
      <c r="W1790" s="146" t="str">
        <f>IF(B1790="","",VLOOKUP(B1790,'Cartes IGN'!$A$1:$C$3233,3,FALSE))</f>
        <v/>
      </c>
      <c r="X1790" s="146" t="str">
        <f t="shared" si="27"/>
        <v/>
      </c>
      <c r="Y1790" s="146" t="str">
        <f>IF(X1790="","",VLOOKUP(X1790,Secteur_SQ!$A$1:$B$3870,2,FALSE))</f>
        <v/>
      </c>
      <c r="Z1790" s="146" t="str">
        <f>IF(X1790="","",VLOOKUP(X1790,Secteur_SQ!$A$1:$C$3870,3,FALSE))</f>
        <v/>
      </c>
    </row>
    <row r="1791" spans="1:26">
      <c r="A1791" s="102"/>
      <c r="B1791" s="102"/>
      <c r="C1791" s="102"/>
      <c r="D1791" s="85"/>
      <c r="E1791" s="103"/>
      <c r="F1791" s="104"/>
      <c r="G1791" s="104"/>
      <c r="H1791" s="108"/>
      <c r="I1791" s="104"/>
      <c r="J1791" s="106"/>
      <c r="K1791" s="12"/>
      <c r="L1791" s="107"/>
      <c r="M1791" s="103"/>
      <c r="N1791" s="149"/>
      <c r="O1791" s="89"/>
      <c r="P1791" s="89"/>
      <c r="Q1791" s="89"/>
      <c r="R1791" s="145" t="str">
        <f>IF(A1791="","",VLOOKUP(A1791,Espèces!$A$2:$B$510,2,FALSE))</f>
        <v/>
      </c>
      <c r="S1791" s="146" t="str">
        <f>IF(J1791="","",VLOOKUP(J1791,'code nicheur'!$A$1:$B$16,2,FALSE))</f>
        <v/>
      </c>
      <c r="T1791" s="147" t="str">
        <f>IF(J1791="","",VLOOKUP(J1791,'code nicheur'!$A$1:$C$16,3,FALSE))</f>
        <v/>
      </c>
      <c r="U1791" s="145" t="str">
        <f>IF(B1791="","",VLOOKUP(B1791,'Cartes IGN'!$A$1:$B$3233,2,FALSE))</f>
        <v/>
      </c>
      <c r="V1791" s="147" t="str">
        <f>IF(B1791="","",VLOOKUP(B1791,'Cartes IGN'!$A$1:$D$3233,4,FALSE))</f>
        <v/>
      </c>
      <c r="W1791" s="146" t="str">
        <f>IF(B1791="","",VLOOKUP(B1791,'Cartes IGN'!$A$1:$C$3233,3,FALSE))</f>
        <v/>
      </c>
      <c r="X1791" s="146" t="str">
        <f t="shared" si="27"/>
        <v/>
      </c>
      <c r="Y1791" s="146" t="str">
        <f>IF(X1791="","",VLOOKUP(X1791,Secteur_SQ!$A$1:$B$3870,2,FALSE))</f>
        <v/>
      </c>
      <c r="Z1791" s="146" t="str">
        <f>IF(X1791="","",VLOOKUP(X1791,Secteur_SQ!$A$1:$C$3870,3,FALSE))</f>
        <v/>
      </c>
    </row>
    <row r="1792" spans="1:26">
      <c r="A1792" s="102"/>
      <c r="B1792" s="102"/>
      <c r="C1792" s="102"/>
      <c r="D1792" s="85"/>
      <c r="E1792" s="103"/>
      <c r="F1792" s="104"/>
      <c r="G1792" s="104"/>
      <c r="H1792" s="108"/>
      <c r="I1792" s="104"/>
      <c r="J1792" s="106"/>
      <c r="K1792" s="12"/>
      <c r="L1792" s="107"/>
      <c r="M1792" s="103"/>
      <c r="N1792" s="149"/>
      <c r="O1792" s="89"/>
      <c r="P1792" s="89"/>
      <c r="Q1792" s="89"/>
      <c r="R1792" s="145" t="str">
        <f>IF(A1792="","",VLOOKUP(A1792,Espèces!$A$2:$B$510,2,FALSE))</f>
        <v/>
      </c>
      <c r="S1792" s="146" t="str">
        <f>IF(J1792="","",VLOOKUP(J1792,'code nicheur'!$A$1:$B$16,2,FALSE))</f>
        <v/>
      </c>
      <c r="T1792" s="147" t="str">
        <f>IF(J1792="","",VLOOKUP(J1792,'code nicheur'!$A$1:$C$16,3,FALSE))</f>
        <v/>
      </c>
      <c r="U1792" s="145" t="str">
        <f>IF(B1792="","",VLOOKUP(B1792,'Cartes IGN'!$A$1:$B$3233,2,FALSE))</f>
        <v/>
      </c>
      <c r="V1792" s="147" t="str">
        <f>IF(B1792="","",VLOOKUP(B1792,'Cartes IGN'!$A$1:$D$3233,4,FALSE))</f>
        <v/>
      </c>
      <c r="W1792" s="146" t="str">
        <f>IF(B1792="","",VLOOKUP(B1792,'Cartes IGN'!$A$1:$C$3233,3,FALSE))</f>
        <v/>
      </c>
      <c r="X1792" s="146" t="str">
        <f t="shared" si="27"/>
        <v/>
      </c>
      <c r="Y1792" s="146" t="str">
        <f>IF(X1792="","",VLOOKUP(X1792,Secteur_SQ!$A$1:$B$3870,2,FALSE))</f>
        <v/>
      </c>
      <c r="Z1792" s="146" t="str">
        <f>IF(X1792="","",VLOOKUP(X1792,Secteur_SQ!$A$1:$C$3870,3,FALSE))</f>
        <v/>
      </c>
    </row>
    <row r="1793" spans="1:26">
      <c r="A1793" s="102"/>
      <c r="B1793" s="102"/>
      <c r="C1793" s="102"/>
      <c r="D1793" s="85"/>
      <c r="E1793" s="103"/>
      <c r="F1793" s="104"/>
      <c r="G1793" s="104"/>
      <c r="H1793" s="108"/>
      <c r="I1793" s="104"/>
      <c r="J1793" s="106"/>
      <c r="K1793" s="12"/>
      <c r="L1793" s="107"/>
      <c r="M1793" s="103"/>
      <c r="N1793" s="149"/>
      <c r="O1793" s="89"/>
      <c r="P1793" s="89"/>
      <c r="Q1793" s="89"/>
      <c r="R1793" s="145" t="str">
        <f>IF(A1793="","",VLOOKUP(A1793,Espèces!$A$2:$B$510,2,FALSE))</f>
        <v/>
      </c>
      <c r="S1793" s="146" t="str">
        <f>IF(J1793="","",VLOOKUP(J1793,'code nicheur'!$A$1:$B$16,2,FALSE))</f>
        <v/>
      </c>
      <c r="T1793" s="147" t="str">
        <f>IF(J1793="","",VLOOKUP(J1793,'code nicheur'!$A$1:$C$16,3,FALSE))</f>
        <v/>
      </c>
      <c r="U1793" s="145" t="str">
        <f>IF(B1793="","",VLOOKUP(B1793,'Cartes IGN'!$A$1:$B$3233,2,FALSE))</f>
        <v/>
      </c>
      <c r="V1793" s="147" t="str">
        <f>IF(B1793="","",VLOOKUP(B1793,'Cartes IGN'!$A$1:$D$3233,4,FALSE))</f>
        <v/>
      </c>
      <c r="W1793" s="146" t="str">
        <f>IF(B1793="","",VLOOKUP(B1793,'Cartes IGN'!$A$1:$C$3233,3,FALSE))</f>
        <v/>
      </c>
      <c r="X1793" s="146" t="str">
        <f t="shared" si="27"/>
        <v/>
      </c>
      <c r="Y1793" s="146" t="str">
        <f>IF(X1793="","",VLOOKUP(X1793,Secteur_SQ!$A$1:$B$3870,2,FALSE))</f>
        <v/>
      </c>
      <c r="Z1793" s="146" t="str">
        <f>IF(X1793="","",VLOOKUP(X1793,Secteur_SQ!$A$1:$C$3870,3,FALSE))</f>
        <v/>
      </c>
    </row>
    <row r="1794" spans="1:26">
      <c r="A1794" s="102"/>
      <c r="B1794" s="102"/>
      <c r="C1794" s="102"/>
      <c r="D1794" s="85"/>
      <c r="E1794" s="103"/>
      <c r="F1794" s="104"/>
      <c r="G1794" s="104"/>
      <c r="H1794" s="108"/>
      <c r="I1794" s="104"/>
      <c r="J1794" s="106"/>
      <c r="K1794" s="12"/>
      <c r="L1794" s="107"/>
      <c r="M1794" s="103"/>
      <c r="N1794" s="149"/>
      <c r="O1794" s="89"/>
      <c r="P1794" s="89"/>
      <c r="Q1794" s="89"/>
      <c r="R1794" s="145" t="str">
        <f>IF(A1794="","",VLOOKUP(A1794,Espèces!$A$2:$B$510,2,FALSE))</f>
        <v/>
      </c>
      <c r="S1794" s="146" t="str">
        <f>IF(J1794="","",VLOOKUP(J1794,'code nicheur'!$A$1:$B$16,2,FALSE))</f>
        <v/>
      </c>
      <c r="T1794" s="147" t="str">
        <f>IF(J1794="","",VLOOKUP(J1794,'code nicheur'!$A$1:$C$16,3,FALSE))</f>
        <v/>
      </c>
      <c r="U1794" s="145" t="str">
        <f>IF(B1794="","",VLOOKUP(B1794,'Cartes IGN'!$A$1:$B$3233,2,FALSE))</f>
        <v/>
      </c>
      <c r="V1794" s="147" t="str">
        <f>IF(B1794="","",VLOOKUP(B1794,'Cartes IGN'!$A$1:$D$3233,4,FALSE))</f>
        <v/>
      </c>
      <c r="W1794" s="146" t="str">
        <f>IF(B1794="","",VLOOKUP(B1794,'Cartes IGN'!$A$1:$C$3233,3,FALSE))</f>
        <v/>
      </c>
      <c r="X1794" s="146" t="str">
        <f t="shared" si="27"/>
        <v/>
      </c>
      <c r="Y1794" s="146" t="str">
        <f>IF(X1794="","",VLOOKUP(X1794,Secteur_SQ!$A$1:$B$3870,2,FALSE))</f>
        <v/>
      </c>
      <c r="Z1794" s="146" t="str">
        <f>IF(X1794="","",VLOOKUP(X1794,Secteur_SQ!$A$1:$C$3870,3,FALSE))</f>
        <v/>
      </c>
    </row>
    <row r="1795" spans="1:26">
      <c r="A1795" s="102"/>
      <c r="B1795" s="102"/>
      <c r="C1795" s="102"/>
      <c r="D1795" s="85"/>
      <c r="E1795" s="103"/>
      <c r="F1795" s="104"/>
      <c r="G1795" s="104"/>
      <c r="H1795" s="108"/>
      <c r="I1795" s="104"/>
      <c r="J1795" s="106"/>
      <c r="K1795" s="12"/>
      <c r="L1795" s="107"/>
      <c r="M1795" s="103"/>
      <c r="N1795" s="149"/>
      <c r="O1795" s="89"/>
      <c r="P1795" s="89"/>
      <c r="Q1795" s="89"/>
      <c r="R1795" s="145" t="str">
        <f>IF(A1795="","",VLOOKUP(A1795,Espèces!$A$2:$B$510,2,FALSE))</f>
        <v/>
      </c>
      <c r="S1795" s="146" t="str">
        <f>IF(J1795="","",VLOOKUP(J1795,'code nicheur'!$A$1:$B$16,2,FALSE))</f>
        <v/>
      </c>
      <c r="T1795" s="147" t="str">
        <f>IF(J1795="","",VLOOKUP(J1795,'code nicheur'!$A$1:$C$16,3,FALSE))</f>
        <v/>
      </c>
      <c r="U1795" s="145" t="str">
        <f>IF(B1795="","",VLOOKUP(B1795,'Cartes IGN'!$A$1:$B$3233,2,FALSE))</f>
        <v/>
      </c>
      <c r="V1795" s="147" t="str">
        <f>IF(B1795="","",VLOOKUP(B1795,'Cartes IGN'!$A$1:$D$3233,4,FALSE))</f>
        <v/>
      </c>
      <c r="W1795" s="146" t="str">
        <f>IF(B1795="","",VLOOKUP(B1795,'Cartes IGN'!$A$1:$C$3233,3,FALSE))</f>
        <v/>
      </c>
      <c r="X1795" s="146" t="str">
        <f t="shared" si="27"/>
        <v/>
      </c>
      <c r="Y1795" s="146" t="str">
        <f>IF(X1795="","",VLOOKUP(X1795,Secteur_SQ!$A$1:$B$3870,2,FALSE))</f>
        <v/>
      </c>
      <c r="Z1795" s="146" t="str">
        <f>IF(X1795="","",VLOOKUP(X1795,Secteur_SQ!$A$1:$C$3870,3,FALSE))</f>
        <v/>
      </c>
    </row>
    <row r="1796" spans="1:26">
      <c r="A1796" s="102"/>
      <c r="B1796" s="102"/>
      <c r="C1796" s="102"/>
      <c r="D1796" s="85"/>
      <c r="E1796" s="103"/>
      <c r="F1796" s="104"/>
      <c r="G1796" s="104"/>
      <c r="H1796" s="108"/>
      <c r="I1796" s="104"/>
      <c r="J1796" s="106"/>
      <c r="K1796" s="12"/>
      <c r="L1796" s="107"/>
      <c r="M1796" s="103"/>
      <c r="N1796" s="149"/>
      <c r="O1796" s="89"/>
      <c r="P1796" s="89"/>
      <c r="Q1796" s="89"/>
      <c r="R1796" s="145" t="str">
        <f>IF(A1796="","",VLOOKUP(A1796,Espèces!$A$2:$B$510,2,FALSE))</f>
        <v/>
      </c>
      <c r="S1796" s="146" t="str">
        <f>IF(J1796="","",VLOOKUP(J1796,'code nicheur'!$A$1:$B$16,2,FALSE))</f>
        <v/>
      </c>
      <c r="T1796" s="147" t="str">
        <f>IF(J1796="","",VLOOKUP(J1796,'code nicheur'!$A$1:$C$16,3,FALSE))</f>
        <v/>
      </c>
      <c r="U1796" s="145" t="str">
        <f>IF(B1796="","",VLOOKUP(B1796,'Cartes IGN'!$A$1:$B$3233,2,FALSE))</f>
        <v/>
      </c>
      <c r="V1796" s="147" t="str">
        <f>IF(B1796="","",VLOOKUP(B1796,'Cartes IGN'!$A$1:$D$3233,4,FALSE))</f>
        <v/>
      </c>
      <c r="W1796" s="146" t="str">
        <f>IF(B1796="","",VLOOKUP(B1796,'Cartes IGN'!$A$1:$C$3233,3,FALSE))</f>
        <v/>
      </c>
      <c r="X1796" s="146" t="str">
        <f t="shared" si="27"/>
        <v/>
      </c>
      <c r="Y1796" s="146" t="str">
        <f>IF(X1796="","",VLOOKUP(X1796,Secteur_SQ!$A$1:$B$3870,2,FALSE))</f>
        <v/>
      </c>
      <c r="Z1796" s="146" t="str">
        <f>IF(X1796="","",VLOOKUP(X1796,Secteur_SQ!$A$1:$C$3870,3,FALSE))</f>
        <v/>
      </c>
    </row>
    <row r="1797" spans="1:26">
      <c r="A1797" s="102"/>
      <c r="B1797" s="102"/>
      <c r="C1797" s="102"/>
      <c r="D1797" s="85"/>
      <c r="E1797" s="103"/>
      <c r="F1797" s="104"/>
      <c r="G1797" s="104"/>
      <c r="H1797" s="108"/>
      <c r="I1797" s="104"/>
      <c r="J1797" s="106"/>
      <c r="K1797" s="12"/>
      <c r="L1797" s="107"/>
      <c r="M1797" s="103"/>
      <c r="N1797" s="149"/>
      <c r="O1797" s="89"/>
      <c r="P1797" s="89"/>
      <c r="Q1797" s="89"/>
      <c r="R1797" s="145" t="str">
        <f>IF(A1797="","",VLOOKUP(A1797,Espèces!$A$2:$B$510,2,FALSE))</f>
        <v/>
      </c>
      <c r="S1797" s="146" t="str">
        <f>IF(J1797="","",VLOOKUP(J1797,'code nicheur'!$A$1:$B$16,2,FALSE))</f>
        <v/>
      </c>
      <c r="T1797" s="147" t="str">
        <f>IF(J1797="","",VLOOKUP(J1797,'code nicheur'!$A$1:$C$16,3,FALSE))</f>
        <v/>
      </c>
      <c r="U1797" s="145" t="str">
        <f>IF(B1797="","",VLOOKUP(B1797,'Cartes IGN'!$A$1:$B$3233,2,FALSE))</f>
        <v/>
      </c>
      <c r="V1797" s="147" t="str">
        <f>IF(B1797="","",VLOOKUP(B1797,'Cartes IGN'!$A$1:$D$3233,4,FALSE))</f>
        <v/>
      </c>
      <c r="W1797" s="146" t="str">
        <f>IF(B1797="","",VLOOKUP(B1797,'Cartes IGN'!$A$1:$C$3233,3,FALSE))</f>
        <v/>
      </c>
      <c r="X1797" s="146" t="str">
        <f t="shared" si="27"/>
        <v/>
      </c>
      <c r="Y1797" s="146" t="str">
        <f>IF(X1797="","",VLOOKUP(X1797,Secteur_SQ!$A$1:$B$3870,2,FALSE))</f>
        <v/>
      </c>
      <c r="Z1797" s="146" t="str">
        <f>IF(X1797="","",VLOOKUP(X1797,Secteur_SQ!$A$1:$C$3870,3,FALSE))</f>
        <v/>
      </c>
    </row>
    <row r="1798" spans="1:26">
      <c r="A1798" s="102"/>
      <c r="B1798" s="102"/>
      <c r="C1798" s="102"/>
      <c r="D1798" s="85"/>
      <c r="E1798" s="103"/>
      <c r="F1798" s="104"/>
      <c r="G1798" s="104"/>
      <c r="H1798" s="108"/>
      <c r="I1798" s="104"/>
      <c r="J1798" s="106"/>
      <c r="K1798" s="12"/>
      <c r="L1798" s="107"/>
      <c r="M1798" s="103"/>
      <c r="N1798" s="149"/>
      <c r="O1798" s="89"/>
      <c r="P1798" s="89"/>
      <c r="Q1798" s="89"/>
      <c r="R1798" s="145" t="str">
        <f>IF(A1798="","",VLOOKUP(A1798,Espèces!$A$2:$B$510,2,FALSE))</f>
        <v/>
      </c>
      <c r="S1798" s="146" t="str">
        <f>IF(J1798="","",VLOOKUP(J1798,'code nicheur'!$A$1:$B$16,2,FALSE))</f>
        <v/>
      </c>
      <c r="T1798" s="147" t="str">
        <f>IF(J1798="","",VLOOKUP(J1798,'code nicheur'!$A$1:$C$16,3,FALSE))</f>
        <v/>
      </c>
      <c r="U1798" s="145" t="str">
        <f>IF(B1798="","",VLOOKUP(B1798,'Cartes IGN'!$A$1:$B$3233,2,FALSE))</f>
        <v/>
      </c>
      <c r="V1798" s="147" t="str">
        <f>IF(B1798="","",VLOOKUP(B1798,'Cartes IGN'!$A$1:$D$3233,4,FALSE))</f>
        <v/>
      </c>
      <c r="W1798" s="146" t="str">
        <f>IF(B1798="","",VLOOKUP(B1798,'Cartes IGN'!$A$1:$C$3233,3,FALSE))</f>
        <v/>
      </c>
      <c r="X1798" s="146" t="str">
        <f t="shared" si="27"/>
        <v/>
      </c>
      <c r="Y1798" s="146" t="str">
        <f>IF(X1798="","",VLOOKUP(X1798,Secteur_SQ!$A$1:$B$3870,2,FALSE))</f>
        <v/>
      </c>
      <c r="Z1798" s="146" t="str">
        <f>IF(X1798="","",VLOOKUP(X1798,Secteur_SQ!$A$1:$C$3870,3,FALSE))</f>
        <v/>
      </c>
    </row>
    <row r="1799" spans="1:26">
      <c r="A1799" s="102"/>
      <c r="B1799" s="102"/>
      <c r="C1799" s="102"/>
      <c r="D1799" s="85"/>
      <c r="E1799" s="103"/>
      <c r="F1799" s="104"/>
      <c r="G1799" s="104"/>
      <c r="H1799" s="108"/>
      <c r="I1799" s="104"/>
      <c r="J1799" s="106"/>
      <c r="K1799" s="12"/>
      <c r="L1799" s="107"/>
      <c r="M1799" s="103"/>
      <c r="N1799" s="149"/>
      <c r="O1799" s="89"/>
      <c r="P1799" s="89"/>
      <c r="Q1799" s="89"/>
      <c r="R1799" s="145" t="str">
        <f>IF(A1799="","",VLOOKUP(A1799,Espèces!$A$2:$B$510,2,FALSE))</f>
        <v/>
      </c>
      <c r="S1799" s="146" t="str">
        <f>IF(J1799="","",VLOOKUP(J1799,'code nicheur'!$A$1:$B$16,2,FALSE))</f>
        <v/>
      </c>
      <c r="T1799" s="147" t="str">
        <f>IF(J1799="","",VLOOKUP(J1799,'code nicheur'!$A$1:$C$16,3,FALSE))</f>
        <v/>
      </c>
      <c r="U1799" s="145" t="str">
        <f>IF(B1799="","",VLOOKUP(B1799,'Cartes IGN'!$A$1:$B$3233,2,FALSE))</f>
        <v/>
      </c>
      <c r="V1799" s="147" t="str">
        <f>IF(B1799="","",VLOOKUP(B1799,'Cartes IGN'!$A$1:$D$3233,4,FALSE))</f>
        <v/>
      </c>
      <c r="W1799" s="146" t="str">
        <f>IF(B1799="","",VLOOKUP(B1799,'Cartes IGN'!$A$1:$C$3233,3,FALSE))</f>
        <v/>
      </c>
      <c r="X1799" s="146" t="str">
        <f t="shared" si="27"/>
        <v/>
      </c>
      <c r="Y1799" s="146" t="str">
        <f>IF(X1799="","",VLOOKUP(X1799,Secteur_SQ!$A$1:$B$3870,2,FALSE))</f>
        <v/>
      </c>
      <c r="Z1799" s="146" t="str">
        <f>IF(X1799="","",VLOOKUP(X1799,Secteur_SQ!$A$1:$C$3870,3,FALSE))</f>
        <v/>
      </c>
    </row>
    <row r="1800" spans="1:26">
      <c r="A1800" s="102"/>
      <c r="B1800" s="102"/>
      <c r="C1800" s="102"/>
      <c r="D1800" s="85"/>
      <c r="E1800" s="103"/>
      <c r="F1800" s="104"/>
      <c r="G1800" s="104"/>
      <c r="H1800" s="108"/>
      <c r="I1800" s="104"/>
      <c r="J1800" s="106"/>
      <c r="K1800" s="12"/>
      <c r="L1800" s="107"/>
      <c r="M1800" s="103"/>
      <c r="N1800" s="149"/>
      <c r="O1800" s="89"/>
      <c r="P1800" s="89"/>
      <c r="Q1800" s="89"/>
      <c r="R1800" s="145" t="str">
        <f>IF(A1800="","",VLOOKUP(A1800,Espèces!$A$2:$B$510,2,FALSE))</f>
        <v/>
      </c>
      <c r="S1800" s="146" t="str">
        <f>IF(J1800="","",VLOOKUP(J1800,'code nicheur'!$A$1:$B$16,2,FALSE))</f>
        <v/>
      </c>
      <c r="T1800" s="147" t="str">
        <f>IF(J1800="","",VLOOKUP(J1800,'code nicheur'!$A$1:$C$16,3,FALSE))</f>
        <v/>
      </c>
      <c r="U1800" s="145" t="str">
        <f>IF(B1800="","",VLOOKUP(B1800,'Cartes IGN'!$A$1:$B$3233,2,FALSE))</f>
        <v/>
      </c>
      <c r="V1800" s="147" t="str">
        <f>IF(B1800="","",VLOOKUP(B1800,'Cartes IGN'!$A$1:$D$3233,4,FALSE))</f>
        <v/>
      </c>
      <c r="W1800" s="146" t="str">
        <f>IF(B1800="","",VLOOKUP(B1800,'Cartes IGN'!$A$1:$C$3233,3,FALSE))</f>
        <v/>
      </c>
      <c r="X1800" s="146" t="str">
        <f t="shared" si="27"/>
        <v/>
      </c>
      <c r="Y1800" s="146" t="str">
        <f>IF(X1800="","",VLOOKUP(X1800,Secteur_SQ!$A$1:$B$3870,2,FALSE))</f>
        <v/>
      </c>
      <c r="Z1800" s="146" t="str">
        <f>IF(X1800="","",VLOOKUP(X1800,Secteur_SQ!$A$1:$C$3870,3,FALSE))</f>
        <v/>
      </c>
    </row>
    <row r="1801" spans="1:26">
      <c r="A1801" s="102"/>
      <c r="B1801" s="102"/>
      <c r="C1801" s="102"/>
      <c r="D1801" s="85"/>
      <c r="E1801" s="103"/>
      <c r="F1801" s="104"/>
      <c r="G1801" s="104"/>
      <c r="H1801" s="108"/>
      <c r="I1801" s="104"/>
      <c r="J1801" s="106"/>
      <c r="K1801" s="12"/>
      <c r="L1801" s="107"/>
      <c r="M1801" s="103"/>
      <c r="N1801" s="149"/>
      <c r="O1801" s="89"/>
      <c r="P1801" s="89"/>
      <c r="Q1801" s="89"/>
      <c r="R1801" s="145" t="str">
        <f>IF(A1801="","",VLOOKUP(A1801,Espèces!$A$2:$B$510,2,FALSE))</f>
        <v/>
      </c>
      <c r="S1801" s="146" t="str">
        <f>IF(J1801="","",VLOOKUP(J1801,'code nicheur'!$A$1:$B$16,2,FALSE))</f>
        <v/>
      </c>
      <c r="T1801" s="147" t="str">
        <f>IF(J1801="","",VLOOKUP(J1801,'code nicheur'!$A$1:$C$16,3,FALSE))</f>
        <v/>
      </c>
      <c r="U1801" s="145" t="str">
        <f>IF(B1801="","",VLOOKUP(B1801,'Cartes IGN'!$A$1:$B$3233,2,FALSE))</f>
        <v/>
      </c>
      <c r="V1801" s="147" t="str">
        <f>IF(B1801="","",VLOOKUP(B1801,'Cartes IGN'!$A$1:$D$3233,4,FALSE))</f>
        <v/>
      </c>
      <c r="W1801" s="146" t="str">
        <f>IF(B1801="","",VLOOKUP(B1801,'Cartes IGN'!$A$1:$C$3233,3,FALSE))</f>
        <v/>
      </c>
      <c r="X1801" s="146" t="str">
        <f t="shared" si="27"/>
        <v/>
      </c>
      <c r="Y1801" s="146" t="str">
        <f>IF(X1801="","",VLOOKUP(X1801,Secteur_SQ!$A$1:$B$3870,2,FALSE))</f>
        <v/>
      </c>
      <c r="Z1801" s="146" t="str">
        <f>IF(X1801="","",VLOOKUP(X1801,Secteur_SQ!$A$1:$C$3870,3,FALSE))</f>
        <v/>
      </c>
    </row>
    <row r="1802" spans="1:26">
      <c r="A1802" s="102"/>
      <c r="B1802" s="102"/>
      <c r="C1802" s="102"/>
      <c r="D1802" s="85"/>
      <c r="E1802" s="103"/>
      <c r="F1802" s="104"/>
      <c r="G1802" s="104"/>
      <c r="H1802" s="108"/>
      <c r="I1802" s="104"/>
      <c r="J1802" s="106"/>
      <c r="K1802" s="12"/>
      <c r="L1802" s="107"/>
      <c r="M1802" s="103"/>
      <c r="N1802" s="149"/>
      <c r="O1802" s="89"/>
      <c r="P1802" s="89"/>
      <c r="Q1802" s="89"/>
      <c r="R1802" s="145" t="str">
        <f>IF(A1802="","",VLOOKUP(A1802,Espèces!$A$2:$B$510,2,FALSE))</f>
        <v/>
      </c>
      <c r="S1802" s="146" t="str">
        <f>IF(J1802="","",VLOOKUP(J1802,'code nicheur'!$A$1:$B$16,2,FALSE))</f>
        <v/>
      </c>
      <c r="T1802" s="147" t="str">
        <f>IF(J1802="","",VLOOKUP(J1802,'code nicheur'!$A$1:$C$16,3,FALSE))</f>
        <v/>
      </c>
      <c r="U1802" s="145" t="str">
        <f>IF(B1802="","",VLOOKUP(B1802,'Cartes IGN'!$A$1:$B$3233,2,FALSE))</f>
        <v/>
      </c>
      <c r="V1802" s="147" t="str">
        <f>IF(B1802="","",VLOOKUP(B1802,'Cartes IGN'!$A$1:$D$3233,4,FALSE))</f>
        <v/>
      </c>
      <c r="W1802" s="146" t="str">
        <f>IF(B1802="","",VLOOKUP(B1802,'Cartes IGN'!$A$1:$C$3233,3,FALSE))</f>
        <v/>
      </c>
      <c r="X1802" s="146" t="str">
        <f t="shared" si="27"/>
        <v/>
      </c>
      <c r="Y1802" s="146" t="str">
        <f>IF(X1802="","",VLOOKUP(X1802,Secteur_SQ!$A$1:$B$3870,2,FALSE))</f>
        <v/>
      </c>
      <c r="Z1802" s="146" t="str">
        <f>IF(X1802="","",VLOOKUP(X1802,Secteur_SQ!$A$1:$C$3870,3,FALSE))</f>
        <v/>
      </c>
    </row>
    <row r="1803" spans="1:26">
      <c r="A1803" s="102"/>
      <c r="B1803" s="102"/>
      <c r="C1803" s="102"/>
      <c r="D1803" s="85"/>
      <c r="E1803" s="103"/>
      <c r="F1803" s="104"/>
      <c r="G1803" s="104"/>
      <c r="H1803" s="108"/>
      <c r="I1803" s="104"/>
      <c r="J1803" s="106"/>
      <c r="K1803" s="12"/>
      <c r="L1803" s="107"/>
      <c r="M1803" s="103"/>
      <c r="N1803" s="149"/>
      <c r="O1803" s="89"/>
      <c r="P1803" s="89"/>
      <c r="Q1803" s="89"/>
      <c r="R1803" s="145" t="str">
        <f>IF(A1803="","",VLOOKUP(A1803,Espèces!$A$2:$B$510,2,FALSE))</f>
        <v/>
      </c>
      <c r="S1803" s="146" t="str">
        <f>IF(J1803="","",VLOOKUP(J1803,'code nicheur'!$A$1:$B$16,2,FALSE))</f>
        <v/>
      </c>
      <c r="T1803" s="147" t="str">
        <f>IF(J1803="","",VLOOKUP(J1803,'code nicheur'!$A$1:$C$16,3,FALSE))</f>
        <v/>
      </c>
      <c r="U1803" s="145" t="str">
        <f>IF(B1803="","",VLOOKUP(B1803,'Cartes IGN'!$A$1:$B$3233,2,FALSE))</f>
        <v/>
      </c>
      <c r="V1803" s="147" t="str">
        <f>IF(B1803="","",VLOOKUP(B1803,'Cartes IGN'!$A$1:$D$3233,4,FALSE))</f>
        <v/>
      </c>
      <c r="W1803" s="146" t="str">
        <f>IF(B1803="","",VLOOKUP(B1803,'Cartes IGN'!$A$1:$C$3233,3,FALSE))</f>
        <v/>
      </c>
      <c r="X1803" s="146" t="str">
        <f t="shared" si="27"/>
        <v/>
      </c>
      <c r="Y1803" s="146" t="str">
        <f>IF(X1803="","",VLOOKUP(X1803,Secteur_SQ!$A$1:$B$3870,2,FALSE))</f>
        <v/>
      </c>
      <c r="Z1803" s="146" t="str">
        <f>IF(X1803="","",VLOOKUP(X1803,Secteur_SQ!$A$1:$C$3870,3,FALSE))</f>
        <v/>
      </c>
    </row>
    <row r="1804" spans="1:26">
      <c r="A1804" s="102"/>
      <c r="B1804" s="102"/>
      <c r="C1804" s="102"/>
      <c r="D1804" s="85"/>
      <c r="E1804" s="103"/>
      <c r="F1804" s="104"/>
      <c r="G1804" s="104"/>
      <c r="H1804" s="108"/>
      <c r="I1804" s="104"/>
      <c r="J1804" s="106"/>
      <c r="K1804" s="12"/>
      <c r="L1804" s="107"/>
      <c r="M1804" s="103"/>
      <c r="N1804" s="149"/>
      <c r="O1804" s="89"/>
      <c r="P1804" s="89"/>
      <c r="Q1804" s="89"/>
      <c r="R1804" s="145" t="str">
        <f>IF(A1804="","",VLOOKUP(A1804,Espèces!$A$2:$B$510,2,FALSE))</f>
        <v/>
      </c>
      <c r="S1804" s="146" t="str">
        <f>IF(J1804="","",VLOOKUP(J1804,'code nicheur'!$A$1:$B$16,2,FALSE))</f>
        <v/>
      </c>
      <c r="T1804" s="147" t="str">
        <f>IF(J1804="","",VLOOKUP(J1804,'code nicheur'!$A$1:$C$16,3,FALSE))</f>
        <v/>
      </c>
      <c r="U1804" s="145" t="str">
        <f>IF(B1804="","",VLOOKUP(B1804,'Cartes IGN'!$A$1:$B$3233,2,FALSE))</f>
        <v/>
      </c>
      <c r="V1804" s="147" t="str">
        <f>IF(B1804="","",VLOOKUP(B1804,'Cartes IGN'!$A$1:$D$3233,4,FALSE))</f>
        <v/>
      </c>
      <c r="W1804" s="146" t="str">
        <f>IF(B1804="","",VLOOKUP(B1804,'Cartes IGN'!$A$1:$C$3233,3,FALSE))</f>
        <v/>
      </c>
      <c r="X1804" s="146" t="str">
        <f t="shared" si="27"/>
        <v/>
      </c>
      <c r="Y1804" s="146" t="str">
        <f>IF(X1804="","",VLOOKUP(X1804,Secteur_SQ!$A$1:$B$3870,2,FALSE))</f>
        <v/>
      </c>
      <c r="Z1804" s="146" t="str">
        <f>IF(X1804="","",VLOOKUP(X1804,Secteur_SQ!$A$1:$C$3870,3,FALSE))</f>
        <v/>
      </c>
    </row>
    <row r="1805" spans="1:26">
      <c r="A1805" s="102"/>
      <c r="B1805" s="102"/>
      <c r="C1805" s="102"/>
      <c r="D1805" s="85"/>
      <c r="E1805" s="103"/>
      <c r="F1805" s="104"/>
      <c r="G1805" s="104"/>
      <c r="H1805" s="108"/>
      <c r="I1805" s="104"/>
      <c r="J1805" s="106"/>
      <c r="K1805" s="12"/>
      <c r="L1805" s="107"/>
      <c r="M1805" s="103"/>
      <c r="N1805" s="149"/>
      <c r="O1805" s="89"/>
      <c r="P1805" s="89"/>
      <c r="Q1805" s="89"/>
      <c r="R1805" s="145" t="str">
        <f>IF(A1805="","",VLOOKUP(A1805,Espèces!$A$2:$B$510,2,FALSE))</f>
        <v/>
      </c>
      <c r="S1805" s="146" t="str">
        <f>IF(J1805="","",VLOOKUP(J1805,'code nicheur'!$A$1:$B$16,2,FALSE))</f>
        <v/>
      </c>
      <c r="T1805" s="147" t="str">
        <f>IF(J1805="","",VLOOKUP(J1805,'code nicheur'!$A$1:$C$16,3,FALSE))</f>
        <v/>
      </c>
      <c r="U1805" s="145" t="str">
        <f>IF(B1805="","",VLOOKUP(B1805,'Cartes IGN'!$A$1:$B$3233,2,FALSE))</f>
        <v/>
      </c>
      <c r="V1805" s="147" t="str">
        <f>IF(B1805="","",VLOOKUP(B1805,'Cartes IGN'!$A$1:$D$3233,4,FALSE))</f>
        <v/>
      </c>
      <c r="W1805" s="146" t="str">
        <f>IF(B1805="","",VLOOKUP(B1805,'Cartes IGN'!$A$1:$C$3233,3,FALSE))</f>
        <v/>
      </c>
      <c r="X1805" s="146" t="str">
        <f t="shared" si="27"/>
        <v/>
      </c>
      <c r="Y1805" s="146" t="str">
        <f>IF(X1805="","",VLOOKUP(X1805,Secteur_SQ!$A$1:$B$3870,2,FALSE))</f>
        <v/>
      </c>
      <c r="Z1805" s="146" t="str">
        <f>IF(X1805="","",VLOOKUP(X1805,Secteur_SQ!$A$1:$C$3870,3,FALSE))</f>
        <v/>
      </c>
    </row>
    <row r="1806" spans="1:26">
      <c r="A1806" s="102"/>
      <c r="B1806" s="102"/>
      <c r="C1806" s="102"/>
      <c r="D1806" s="85"/>
      <c r="E1806" s="103"/>
      <c r="F1806" s="104"/>
      <c r="G1806" s="104"/>
      <c r="H1806" s="108"/>
      <c r="I1806" s="104"/>
      <c r="J1806" s="106"/>
      <c r="K1806" s="12"/>
      <c r="L1806" s="107"/>
      <c r="M1806" s="103"/>
      <c r="N1806" s="149"/>
      <c r="O1806" s="89"/>
      <c r="P1806" s="89"/>
      <c r="Q1806" s="89"/>
      <c r="R1806" s="145" t="str">
        <f>IF(A1806="","",VLOOKUP(A1806,Espèces!$A$2:$B$510,2,FALSE))</f>
        <v/>
      </c>
      <c r="S1806" s="146" t="str">
        <f>IF(J1806="","",VLOOKUP(J1806,'code nicheur'!$A$1:$B$16,2,FALSE))</f>
        <v/>
      </c>
      <c r="T1806" s="147" t="str">
        <f>IF(J1806="","",VLOOKUP(J1806,'code nicheur'!$A$1:$C$16,3,FALSE))</f>
        <v/>
      </c>
      <c r="U1806" s="145" t="str">
        <f>IF(B1806="","",VLOOKUP(B1806,'Cartes IGN'!$A$1:$B$3233,2,FALSE))</f>
        <v/>
      </c>
      <c r="V1806" s="147" t="str">
        <f>IF(B1806="","",VLOOKUP(B1806,'Cartes IGN'!$A$1:$D$3233,4,FALSE))</f>
        <v/>
      </c>
      <c r="W1806" s="146" t="str">
        <f>IF(B1806="","",VLOOKUP(B1806,'Cartes IGN'!$A$1:$C$3233,3,FALSE))</f>
        <v/>
      </c>
      <c r="X1806" s="146" t="str">
        <f t="shared" si="27"/>
        <v/>
      </c>
      <c r="Y1806" s="146" t="str">
        <f>IF(X1806="","",VLOOKUP(X1806,Secteur_SQ!$A$1:$B$3870,2,FALSE))</f>
        <v/>
      </c>
      <c r="Z1806" s="146" t="str">
        <f>IF(X1806="","",VLOOKUP(X1806,Secteur_SQ!$A$1:$C$3870,3,FALSE))</f>
        <v/>
      </c>
    </row>
    <row r="1807" spans="1:26">
      <c r="A1807" s="102"/>
      <c r="B1807" s="102"/>
      <c r="C1807" s="102"/>
      <c r="D1807" s="85"/>
      <c r="E1807" s="103"/>
      <c r="F1807" s="104"/>
      <c r="G1807" s="104"/>
      <c r="H1807" s="108"/>
      <c r="I1807" s="104"/>
      <c r="J1807" s="106"/>
      <c r="K1807" s="12"/>
      <c r="L1807" s="107"/>
      <c r="M1807" s="103"/>
      <c r="N1807" s="149"/>
      <c r="O1807" s="89"/>
      <c r="P1807" s="89"/>
      <c r="Q1807" s="89"/>
      <c r="R1807" s="145" t="str">
        <f>IF(A1807="","",VLOOKUP(A1807,Espèces!$A$2:$B$510,2,FALSE))</f>
        <v/>
      </c>
      <c r="S1807" s="146" t="str">
        <f>IF(J1807="","",VLOOKUP(J1807,'code nicheur'!$A$1:$B$16,2,FALSE))</f>
        <v/>
      </c>
      <c r="T1807" s="147" t="str">
        <f>IF(J1807="","",VLOOKUP(J1807,'code nicheur'!$A$1:$C$16,3,FALSE))</f>
        <v/>
      </c>
      <c r="U1807" s="145" t="str">
        <f>IF(B1807="","",VLOOKUP(B1807,'Cartes IGN'!$A$1:$B$3233,2,FALSE))</f>
        <v/>
      </c>
      <c r="V1807" s="147" t="str">
        <f>IF(B1807="","",VLOOKUP(B1807,'Cartes IGN'!$A$1:$D$3233,4,FALSE))</f>
        <v/>
      </c>
      <c r="W1807" s="146" t="str">
        <f>IF(B1807="","",VLOOKUP(B1807,'Cartes IGN'!$A$1:$C$3233,3,FALSE))</f>
        <v/>
      </c>
      <c r="X1807" s="146" t="str">
        <f t="shared" si="27"/>
        <v/>
      </c>
      <c r="Y1807" s="146" t="str">
        <f>IF(X1807="","",VLOOKUP(X1807,Secteur_SQ!$A$1:$B$3870,2,FALSE))</f>
        <v/>
      </c>
      <c r="Z1807" s="146" t="str">
        <f>IF(X1807="","",VLOOKUP(X1807,Secteur_SQ!$A$1:$C$3870,3,FALSE))</f>
        <v/>
      </c>
    </row>
    <row r="1808" spans="1:26">
      <c r="A1808" s="102"/>
      <c r="B1808" s="102"/>
      <c r="C1808" s="102"/>
      <c r="D1808" s="85"/>
      <c r="E1808" s="103"/>
      <c r="F1808" s="104"/>
      <c r="G1808" s="104"/>
      <c r="H1808" s="108"/>
      <c r="I1808" s="104"/>
      <c r="J1808" s="106"/>
      <c r="K1808" s="12"/>
      <c r="L1808" s="107"/>
      <c r="M1808" s="103"/>
      <c r="N1808" s="149"/>
      <c r="O1808" s="89"/>
      <c r="P1808" s="89"/>
      <c r="Q1808" s="89"/>
      <c r="R1808" s="145" t="str">
        <f>IF(A1808="","",VLOOKUP(A1808,Espèces!$A$2:$B$510,2,FALSE))</f>
        <v/>
      </c>
      <c r="S1808" s="146" t="str">
        <f>IF(J1808="","",VLOOKUP(J1808,'code nicheur'!$A$1:$B$16,2,FALSE))</f>
        <v/>
      </c>
      <c r="T1808" s="147" t="str">
        <f>IF(J1808="","",VLOOKUP(J1808,'code nicheur'!$A$1:$C$16,3,FALSE))</f>
        <v/>
      </c>
      <c r="U1808" s="145" t="str">
        <f>IF(B1808="","",VLOOKUP(B1808,'Cartes IGN'!$A$1:$B$3233,2,FALSE))</f>
        <v/>
      </c>
      <c r="V1808" s="147" t="str">
        <f>IF(B1808="","",VLOOKUP(B1808,'Cartes IGN'!$A$1:$D$3233,4,FALSE))</f>
        <v/>
      </c>
      <c r="W1808" s="146" t="str">
        <f>IF(B1808="","",VLOOKUP(B1808,'Cartes IGN'!$A$1:$C$3233,3,FALSE))</f>
        <v/>
      </c>
      <c r="X1808" s="146" t="str">
        <f t="shared" si="27"/>
        <v/>
      </c>
      <c r="Y1808" s="146" t="str">
        <f>IF(X1808="","",VLOOKUP(X1808,Secteur_SQ!$A$1:$B$3870,2,FALSE))</f>
        <v/>
      </c>
      <c r="Z1808" s="146" t="str">
        <f>IF(X1808="","",VLOOKUP(X1808,Secteur_SQ!$A$1:$C$3870,3,FALSE))</f>
        <v/>
      </c>
    </row>
    <row r="1809" spans="1:26">
      <c r="A1809" s="102"/>
      <c r="B1809" s="102"/>
      <c r="C1809" s="102"/>
      <c r="D1809" s="85"/>
      <c r="E1809" s="103"/>
      <c r="F1809" s="104"/>
      <c r="G1809" s="104"/>
      <c r="H1809" s="108"/>
      <c r="I1809" s="104"/>
      <c r="J1809" s="106"/>
      <c r="K1809" s="12"/>
      <c r="L1809" s="107"/>
      <c r="M1809" s="103"/>
      <c r="N1809" s="149"/>
      <c r="O1809" s="89"/>
      <c r="P1809" s="89"/>
      <c r="Q1809" s="89"/>
      <c r="R1809" s="145" t="str">
        <f>IF(A1809="","",VLOOKUP(A1809,Espèces!$A$2:$B$510,2,FALSE))</f>
        <v/>
      </c>
      <c r="S1809" s="146" t="str">
        <f>IF(J1809="","",VLOOKUP(J1809,'code nicheur'!$A$1:$B$16,2,FALSE))</f>
        <v/>
      </c>
      <c r="T1809" s="147" t="str">
        <f>IF(J1809="","",VLOOKUP(J1809,'code nicheur'!$A$1:$C$16,3,FALSE))</f>
        <v/>
      </c>
      <c r="U1809" s="145" t="str">
        <f>IF(B1809="","",VLOOKUP(B1809,'Cartes IGN'!$A$1:$B$3233,2,FALSE))</f>
        <v/>
      </c>
      <c r="V1809" s="147" t="str">
        <f>IF(B1809="","",VLOOKUP(B1809,'Cartes IGN'!$A$1:$D$3233,4,FALSE))</f>
        <v/>
      </c>
      <c r="W1809" s="146" t="str">
        <f>IF(B1809="","",VLOOKUP(B1809,'Cartes IGN'!$A$1:$C$3233,3,FALSE))</f>
        <v/>
      </c>
      <c r="X1809" s="146" t="str">
        <f t="shared" si="27"/>
        <v/>
      </c>
      <c r="Y1809" s="146" t="str">
        <f>IF(X1809="","",VLOOKUP(X1809,Secteur_SQ!$A$1:$B$3870,2,FALSE))</f>
        <v/>
      </c>
      <c r="Z1809" s="146" t="str">
        <f>IF(X1809="","",VLOOKUP(X1809,Secteur_SQ!$A$1:$C$3870,3,FALSE))</f>
        <v/>
      </c>
    </row>
    <row r="1810" spans="1:26">
      <c r="A1810" s="102"/>
      <c r="B1810" s="102"/>
      <c r="C1810" s="102"/>
      <c r="D1810" s="85"/>
      <c r="E1810" s="103"/>
      <c r="F1810" s="104"/>
      <c r="G1810" s="104"/>
      <c r="H1810" s="108"/>
      <c r="I1810" s="104"/>
      <c r="J1810" s="106"/>
      <c r="K1810" s="12"/>
      <c r="L1810" s="107"/>
      <c r="M1810" s="103"/>
      <c r="N1810" s="149"/>
      <c r="O1810" s="89"/>
      <c r="P1810" s="89"/>
      <c r="Q1810" s="89"/>
      <c r="R1810" s="145" t="str">
        <f>IF(A1810="","",VLOOKUP(A1810,Espèces!$A$2:$B$510,2,FALSE))</f>
        <v/>
      </c>
      <c r="S1810" s="146" t="str">
        <f>IF(J1810="","",VLOOKUP(J1810,'code nicheur'!$A$1:$B$16,2,FALSE))</f>
        <v/>
      </c>
      <c r="T1810" s="147" t="str">
        <f>IF(J1810="","",VLOOKUP(J1810,'code nicheur'!$A$1:$C$16,3,FALSE))</f>
        <v/>
      </c>
      <c r="U1810" s="145" t="str">
        <f>IF(B1810="","",VLOOKUP(B1810,'Cartes IGN'!$A$1:$B$3233,2,FALSE))</f>
        <v/>
      </c>
      <c r="V1810" s="147" t="str">
        <f>IF(B1810="","",VLOOKUP(B1810,'Cartes IGN'!$A$1:$D$3233,4,FALSE))</f>
        <v/>
      </c>
      <c r="W1810" s="146" t="str">
        <f>IF(B1810="","",VLOOKUP(B1810,'Cartes IGN'!$A$1:$C$3233,3,FALSE))</f>
        <v/>
      </c>
      <c r="X1810" s="146" t="str">
        <f t="shared" si="27"/>
        <v/>
      </c>
      <c r="Y1810" s="146" t="str">
        <f>IF(X1810="","",VLOOKUP(X1810,Secteur_SQ!$A$1:$B$3870,2,FALSE))</f>
        <v/>
      </c>
      <c r="Z1810" s="146" t="str">
        <f>IF(X1810="","",VLOOKUP(X1810,Secteur_SQ!$A$1:$C$3870,3,FALSE))</f>
        <v/>
      </c>
    </row>
    <row r="1811" spans="1:26">
      <c r="A1811" s="102"/>
      <c r="B1811" s="102"/>
      <c r="C1811" s="102"/>
      <c r="D1811" s="85"/>
      <c r="E1811" s="103"/>
      <c r="F1811" s="104"/>
      <c r="G1811" s="104"/>
      <c r="H1811" s="108"/>
      <c r="I1811" s="104"/>
      <c r="J1811" s="106"/>
      <c r="K1811" s="12"/>
      <c r="L1811" s="107"/>
      <c r="M1811" s="103"/>
      <c r="N1811" s="149"/>
      <c r="O1811" s="89"/>
      <c r="P1811" s="89"/>
      <c r="Q1811" s="89"/>
      <c r="R1811" s="145" t="str">
        <f>IF(A1811="","",VLOOKUP(A1811,Espèces!$A$2:$B$510,2,FALSE))</f>
        <v/>
      </c>
      <c r="S1811" s="146" t="str">
        <f>IF(J1811="","",VLOOKUP(J1811,'code nicheur'!$A$1:$B$16,2,FALSE))</f>
        <v/>
      </c>
      <c r="T1811" s="147" t="str">
        <f>IF(J1811="","",VLOOKUP(J1811,'code nicheur'!$A$1:$C$16,3,FALSE))</f>
        <v/>
      </c>
      <c r="U1811" s="145" t="str">
        <f>IF(B1811="","",VLOOKUP(B1811,'Cartes IGN'!$A$1:$B$3233,2,FALSE))</f>
        <v/>
      </c>
      <c r="V1811" s="147" t="str">
        <f>IF(B1811="","",VLOOKUP(B1811,'Cartes IGN'!$A$1:$D$3233,4,FALSE))</f>
        <v/>
      </c>
      <c r="W1811" s="146" t="str">
        <f>IF(B1811="","",VLOOKUP(B1811,'Cartes IGN'!$A$1:$C$3233,3,FALSE))</f>
        <v/>
      </c>
      <c r="X1811" s="146" t="str">
        <f t="shared" si="27"/>
        <v/>
      </c>
      <c r="Y1811" s="146" t="str">
        <f>IF(X1811="","",VLOOKUP(X1811,Secteur_SQ!$A$1:$B$3870,2,FALSE))</f>
        <v/>
      </c>
      <c r="Z1811" s="146" t="str">
        <f>IF(X1811="","",VLOOKUP(X1811,Secteur_SQ!$A$1:$C$3870,3,FALSE))</f>
        <v/>
      </c>
    </row>
    <row r="1812" spans="1:26">
      <c r="A1812" s="102"/>
      <c r="B1812" s="102"/>
      <c r="C1812" s="102"/>
      <c r="D1812" s="85"/>
      <c r="E1812" s="103"/>
      <c r="F1812" s="104"/>
      <c r="G1812" s="104"/>
      <c r="H1812" s="108"/>
      <c r="I1812" s="104"/>
      <c r="J1812" s="106"/>
      <c r="K1812" s="12"/>
      <c r="L1812" s="107"/>
      <c r="M1812" s="103"/>
      <c r="N1812" s="149"/>
      <c r="O1812" s="89"/>
      <c r="P1812" s="89"/>
      <c r="Q1812" s="89"/>
      <c r="R1812" s="145" t="str">
        <f>IF(A1812="","",VLOOKUP(A1812,Espèces!$A$2:$B$510,2,FALSE))</f>
        <v/>
      </c>
      <c r="S1812" s="146" t="str">
        <f>IF(J1812="","",VLOOKUP(J1812,'code nicheur'!$A$1:$B$16,2,FALSE))</f>
        <v/>
      </c>
      <c r="T1812" s="147" t="str">
        <f>IF(J1812="","",VLOOKUP(J1812,'code nicheur'!$A$1:$C$16,3,FALSE))</f>
        <v/>
      </c>
      <c r="U1812" s="145" t="str">
        <f>IF(B1812="","",VLOOKUP(B1812,'Cartes IGN'!$A$1:$B$3233,2,FALSE))</f>
        <v/>
      </c>
      <c r="V1812" s="147" t="str">
        <f>IF(B1812="","",VLOOKUP(B1812,'Cartes IGN'!$A$1:$D$3233,4,FALSE))</f>
        <v/>
      </c>
      <c r="W1812" s="146" t="str">
        <f>IF(B1812="","",VLOOKUP(B1812,'Cartes IGN'!$A$1:$C$3233,3,FALSE))</f>
        <v/>
      </c>
      <c r="X1812" s="146" t="str">
        <f t="shared" si="27"/>
        <v/>
      </c>
      <c r="Y1812" s="146" t="str">
        <f>IF(X1812="","",VLOOKUP(X1812,Secteur_SQ!$A$1:$B$3870,2,FALSE))</f>
        <v/>
      </c>
      <c r="Z1812" s="146" t="str">
        <f>IF(X1812="","",VLOOKUP(X1812,Secteur_SQ!$A$1:$C$3870,3,FALSE))</f>
        <v/>
      </c>
    </row>
    <row r="1813" spans="1:26">
      <c r="A1813" s="102"/>
      <c r="B1813" s="102"/>
      <c r="C1813" s="102"/>
      <c r="D1813" s="85"/>
      <c r="E1813" s="103"/>
      <c r="F1813" s="104"/>
      <c r="G1813" s="104"/>
      <c r="H1813" s="108"/>
      <c r="I1813" s="104"/>
      <c r="J1813" s="106"/>
      <c r="K1813" s="12"/>
      <c r="L1813" s="107"/>
      <c r="M1813" s="103"/>
      <c r="N1813" s="149"/>
      <c r="O1813" s="89"/>
      <c r="P1813" s="89"/>
      <c r="Q1813" s="89"/>
      <c r="R1813" s="145" t="str">
        <f>IF(A1813="","",VLOOKUP(A1813,Espèces!$A$2:$B$510,2,FALSE))</f>
        <v/>
      </c>
      <c r="S1813" s="146" t="str">
        <f>IF(J1813="","",VLOOKUP(J1813,'code nicheur'!$A$1:$B$16,2,FALSE))</f>
        <v/>
      </c>
      <c r="T1813" s="147" t="str">
        <f>IF(J1813="","",VLOOKUP(J1813,'code nicheur'!$A$1:$C$16,3,FALSE))</f>
        <v/>
      </c>
      <c r="U1813" s="145" t="str">
        <f>IF(B1813="","",VLOOKUP(B1813,'Cartes IGN'!$A$1:$B$3233,2,FALSE))</f>
        <v/>
      </c>
      <c r="V1813" s="147" t="str">
        <f>IF(B1813="","",VLOOKUP(B1813,'Cartes IGN'!$A$1:$D$3233,4,FALSE))</f>
        <v/>
      </c>
      <c r="W1813" s="146" t="str">
        <f>IF(B1813="","",VLOOKUP(B1813,'Cartes IGN'!$A$1:$C$3233,3,FALSE))</f>
        <v/>
      </c>
      <c r="X1813" s="146" t="str">
        <f t="shared" si="27"/>
        <v/>
      </c>
      <c r="Y1813" s="146" t="str">
        <f>IF(X1813="","",VLOOKUP(X1813,Secteur_SQ!$A$1:$B$3870,2,FALSE))</f>
        <v/>
      </c>
      <c r="Z1813" s="146" t="str">
        <f>IF(X1813="","",VLOOKUP(X1813,Secteur_SQ!$A$1:$C$3870,3,FALSE))</f>
        <v/>
      </c>
    </row>
    <row r="1814" spans="1:26">
      <c r="A1814" s="102"/>
      <c r="B1814" s="102"/>
      <c r="C1814" s="102"/>
      <c r="D1814" s="85"/>
      <c r="E1814" s="103"/>
      <c r="F1814" s="104"/>
      <c r="G1814" s="104"/>
      <c r="H1814" s="108"/>
      <c r="I1814" s="104"/>
      <c r="J1814" s="106"/>
      <c r="K1814" s="12"/>
      <c r="L1814" s="107"/>
      <c r="M1814" s="103"/>
      <c r="N1814" s="149"/>
      <c r="O1814" s="89"/>
      <c r="P1814" s="89"/>
      <c r="Q1814" s="89"/>
      <c r="R1814" s="145" t="str">
        <f>IF(A1814="","",VLOOKUP(A1814,Espèces!$A$2:$B$510,2,FALSE))</f>
        <v/>
      </c>
      <c r="S1814" s="146" t="str">
        <f>IF(J1814="","",VLOOKUP(J1814,'code nicheur'!$A$1:$B$16,2,FALSE))</f>
        <v/>
      </c>
      <c r="T1814" s="147" t="str">
        <f>IF(J1814="","",VLOOKUP(J1814,'code nicheur'!$A$1:$C$16,3,FALSE))</f>
        <v/>
      </c>
      <c r="U1814" s="145" t="str">
        <f>IF(B1814="","",VLOOKUP(B1814,'Cartes IGN'!$A$1:$B$3233,2,FALSE))</f>
        <v/>
      </c>
      <c r="V1814" s="147" t="str">
        <f>IF(B1814="","",VLOOKUP(B1814,'Cartes IGN'!$A$1:$D$3233,4,FALSE))</f>
        <v/>
      </c>
      <c r="W1814" s="146" t="str">
        <f>IF(B1814="","",VLOOKUP(B1814,'Cartes IGN'!$A$1:$C$3233,3,FALSE))</f>
        <v/>
      </c>
      <c r="X1814" s="146" t="str">
        <f t="shared" si="27"/>
        <v/>
      </c>
      <c r="Y1814" s="146" t="str">
        <f>IF(X1814="","",VLOOKUP(X1814,Secteur_SQ!$A$1:$B$3870,2,FALSE))</f>
        <v/>
      </c>
      <c r="Z1814" s="146" t="str">
        <f>IF(X1814="","",VLOOKUP(X1814,Secteur_SQ!$A$1:$C$3870,3,FALSE))</f>
        <v/>
      </c>
    </row>
    <row r="1815" spans="1:26">
      <c r="A1815" s="102"/>
      <c r="B1815" s="102"/>
      <c r="C1815" s="102"/>
      <c r="D1815" s="85"/>
      <c r="E1815" s="103"/>
      <c r="F1815" s="104"/>
      <c r="G1815" s="104"/>
      <c r="H1815" s="108"/>
      <c r="I1815" s="104"/>
      <c r="J1815" s="106"/>
      <c r="K1815" s="12"/>
      <c r="L1815" s="107"/>
      <c r="M1815" s="103"/>
      <c r="N1815" s="149"/>
      <c r="O1815" s="89"/>
      <c r="P1815" s="89"/>
      <c r="Q1815" s="89"/>
      <c r="R1815" s="145" t="str">
        <f>IF(A1815="","",VLOOKUP(A1815,Espèces!$A$2:$B$510,2,FALSE))</f>
        <v/>
      </c>
      <c r="S1815" s="146" t="str">
        <f>IF(J1815="","",VLOOKUP(J1815,'code nicheur'!$A$1:$B$16,2,FALSE))</f>
        <v/>
      </c>
      <c r="T1815" s="147" t="str">
        <f>IF(J1815="","",VLOOKUP(J1815,'code nicheur'!$A$1:$C$16,3,FALSE))</f>
        <v/>
      </c>
      <c r="U1815" s="145" t="str">
        <f>IF(B1815="","",VLOOKUP(B1815,'Cartes IGN'!$A$1:$B$3233,2,FALSE))</f>
        <v/>
      </c>
      <c r="V1815" s="147" t="str">
        <f>IF(B1815="","",VLOOKUP(B1815,'Cartes IGN'!$A$1:$D$3233,4,FALSE))</f>
        <v/>
      </c>
      <c r="W1815" s="146" t="str">
        <f>IF(B1815="","",VLOOKUP(B1815,'Cartes IGN'!$A$1:$C$3233,3,FALSE))</f>
        <v/>
      </c>
      <c r="X1815" s="146" t="str">
        <f t="shared" si="27"/>
        <v/>
      </c>
      <c r="Y1815" s="146" t="str">
        <f>IF(X1815="","",VLOOKUP(X1815,Secteur_SQ!$A$1:$B$3870,2,FALSE))</f>
        <v/>
      </c>
      <c r="Z1815" s="146" t="str">
        <f>IF(X1815="","",VLOOKUP(X1815,Secteur_SQ!$A$1:$C$3870,3,FALSE))</f>
        <v/>
      </c>
    </row>
    <row r="1816" spans="1:26">
      <c r="A1816" s="102"/>
      <c r="B1816" s="102"/>
      <c r="C1816" s="102"/>
      <c r="D1816" s="85"/>
      <c r="E1816" s="103"/>
      <c r="F1816" s="104"/>
      <c r="G1816" s="104"/>
      <c r="H1816" s="108"/>
      <c r="I1816" s="104"/>
      <c r="J1816" s="106"/>
      <c r="K1816" s="12"/>
      <c r="L1816" s="107"/>
      <c r="M1816" s="103"/>
      <c r="N1816" s="149"/>
      <c r="O1816" s="89"/>
      <c r="P1816" s="89"/>
      <c r="Q1816" s="89"/>
      <c r="R1816" s="145" t="str">
        <f>IF(A1816="","",VLOOKUP(A1816,Espèces!$A$2:$B$510,2,FALSE))</f>
        <v/>
      </c>
      <c r="S1816" s="146" t="str">
        <f>IF(J1816="","",VLOOKUP(J1816,'code nicheur'!$A$1:$B$16,2,FALSE))</f>
        <v/>
      </c>
      <c r="T1816" s="147" t="str">
        <f>IF(J1816="","",VLOOKUP(J1816,'code nicheur'!$A$1:$C$16,3,FALSE))</f>
        <v/>
      </c>
      <c r="U1816" s="145" t="str">
        <f>IF(B1816="","",VLOOKUP(B1816,'Cartes IGN'!$A$1:$B$3233,2,FALSE))</f>
        <v/>
      </c>
      <c r="V1816" s="147" t="str">
        <f>IF(B1816="","",VLOOKUP(B1816,'Cartes IGN'!$A$1:$D$3233,4,FALSE))</f>
        <v/>
      </c>
      <c r="W1816" s="146" t="str">
        <f>IF(B1816="","",VLOOKUP(B1816,'Cartes IGN'!$A$1:$C$3233,3,FALSE))</f>
        <v/>
      </c>
      <c r="X1816" s="146" t="str">
        <f t="shared" si="27"/>
        <v/>
      </c>
      <c r="Y1816" s="146" t="str">
        <f>IF(X1816="","",VLOOKUP(X1816,Secteur_SQ!$A$1:$B$3870,2,FALSE))</f>
        <v/>
      </c>
      <c r="Z1816" s="146" t="str">
        <f>IF(X1816="","",VLOOKUP(X1816,Secteur_SQ!$A$1:$C$3870,3,FALSE))</f>
        <v/>
      </c>
    </row>
    <row r="1817" spans="1:26">
      <c r="A1817" s="102"/>
      <c r="B1817" s="102"/>
      <c r="C1817" s="102"/>
      <c r="D1817" s="85"/>
      <c r="E1817" s="103"/>
      <c r="F1817" s="104"/>
      <c r="G1817" s="104"/>
      <c r="H1817" s="108"/>
      <c r="I1817" s="104"/>
      <c r="J1817" s="106"/>
      <c r="K1817" s="12"/>
      <c r="L1817" s="107"/>
      <c r="M1817" s="103"/>
      <c r="N1817" s="149"/>
      <c r="O1817" s="89"/>
      <c r="P1817" s="89"/>
      <c r="Q1817" s="89"/>
      <c r="R1817" s="145" t="str">
        <f>IF(A1817="","",VLOOKUP(A1817,Espèces!$A$2:$B$510,2,FALSE))</f>
        <v/>
      </c>
      <c r="S1817" s="146" t="str">
        <f>IF(J1817="","",VLOOKUP(J1817,'code nicheur'!$A$1:$B$16,2,FALSE))</f>
        <v/>
      </c>
      <c r="T1817" s="147" t="str">
        <f>IF(J1817="","",VLOOKUP(J1817,'code nicheur'!$A$1:$C$16,3,FALSE))</f>
        <v/>
      </c>
      <c r="U1817" s="145" t="str">
        <f>IF(B1817="","",VLOOKUP(B1817,'Cartes IGN'!$A$1:$B$3233,2,FALSE))</f>
        <v/>
      </c>
      <c r="V1817" s="147" t="str">
        <f>IF(B1817="","",VLOOKUP(B1817,'Cartes IGN'!$A$1:$D$3233,4,FALSE))</f>
        <v/>
      </c>
      <c r="W1817" s="146" t="str">
        <f>IF(B1817="","",VLOOKUP(B1817,'Cartes IGN'!$A$1:$C$3233,3,FALSE))</f>
        <v/>
      </c>
      <c r="X1817" s="146" t="str">
        <f t="shared" si="27"/>
        <v/>
      </c>
      <c r="Y1817" s="146" t="str">
        <f>IF(X1817="","",VLOOKUP(X1817,Secteur_SQ!$A$1:$B$3870,2,FALSE))</f>
        <v/>
      </c>
      <c r="Z1817" s="146" t="str">
        <f>IF(X1817="","",VLOOKUP(X1817,Secteur_SQ!$A$1:$C$3870,3,FALSE))</f>
        <v/>
      </c>
    </row>
    <row r="1818" spans="1:26">
      <c r="A1818" s="102"/>
      <c r="B1818" s="102"/>
      <c r="C1818" s="102"/>
      <c r="D1818" s="85"/>
      <c r="E1818" s="103"/>
      <c r="F1818" s="104"/>
      <c r="G1818" s="104"/>
      <c r="H1818" s="108"/>
      <c r="I1818" s="104"/>
      <c r="J1818" s="106"/>
      <c r="K1818" s="12"/>
      <c r="L1818" s="107"/>
      <c r="M1818" s="103"/>
      <c r="N1818" s="149"/>
      <c r="O1818" s="89"/>
      <c r="P1818" s="89"/>
      <c r="Q1818" s="89"/>
      <c r="R1818" s="145" t="str">
        <f>IF(A1818="","",VLOOKUP(A1818,Espèces!$A$2:$B$510,2,FALSE))</f>
        <v/>
      </c>
      <c r="S1818" s="146" t="str">
        <f>IF(J1818="","",VLOOKUP(J1818,'code nicheur'!$A$1:$B$16,2,FALSE))</f>
        <v/>
      </c>
      <c r="T1818" s="147" t="str">
        <f>IF(J1818="","",VLOOKUP(J1818,'code nicheur'!$A$1:$C$16,3,FALSE))</f>
        <v/>
      </c>
      <c r="U1818" s="145" t="str">
        <f>IF(B1818="","",VLOOKUP(B1818,'Cartes IGN'!$A$1:$B$3233,2,FALSE))</f>
        <v/>
      </c>
      <c r="V1818" s="147" t="str">
        <f>IF(B1818="","",VLOOKUP(B1818,'Cartes IGN'!$A$1:$D$3233,4,FALSE))</f>
        <v/>
      </c>
      <c r="W1818" s="146" t="str">
        <f>IF(B1818="","",VLOOKUP(B1818,'Cartes IGN'!$A$1:$C$3233,3,FALSE))</f>
        <v/>
      </c>
      <c r="X1818" s="146" t="str">
        <f t="shared" ref="X1818:X1881" si="28">IF(F1818="","",D1818&amp;"-"&amp;F1818)</f>
        <v/>
      </c>
      <c r="Y1818" s="146" t="str">
        <f>IF(X1818="","",VLOOKUP(X1818,Secteur_SQ!$A$1:$B$3870,2,FALSE))</f>
        <v/>
      </c>
      <c r="Z1818" s="146" t="str">
        <f>IF(X1818="","",VLOOKUP(X1818,Secteur_SQ!$A$1:$C$3870,3,FALSE))</f>
        <v/>
      </c>
    </row>
    <row r="1819" spans="1:26">
      <c r="A1819" s="102"/>
      <c r="B1819" s="102"/>
      <c r="C1819" s="102"/>
      <c r="D1819" s="85"/>
      <c r="E1819" s="103"/>
      <c r="F1819" s="104"/>
      <c r="G1819" s="104"/>
      <c r="H1819" s="108"/>
      <c r="I1819" s="104"/>
      <c r="J1819" s="106"/>
      <c r="K1819" s="12"/>
      <c r="L1819" s="107"/>
      <c r="M1819" s="103"/>
      <c r="N1819" s="149"/>
      <c r="O1819" s="89"/>
      <c r="P1819" s="89"/>
      <c r="Q1819" s="89"/>
      <c r="R1819" s="145" t="str">
        <f>IF(A1819="","",VLOOKUP(A1819,Espèces!$A$2:$B$510,2,FALSE))</f>
        <v/>
      </c>
      <c r="S1819" s="146" t="str">
        <f>IF(J1819="","",VLOOKUP(J1819,'code nicheur'!$A$1:$B$16,2,FALSE))</f>
        <v/>
      </c>
      <c r="T1819" s="147" t="str">
        <f>IF(J1819="","",VLOOKUP(J1819,'code nicheur'!$A$1:$C$16,3,FALSE))</f>
        <v/>
      </c>
      <c r="U1819" s="145" t="str">
        <f>IF(B1819="","",VLOOKUP(B1819,'Cartes IGN'!$A$1:$B$3233,2,FALSE))</f>
        <v/>
      </c>
      <c r="V1819" s="147" t="str">
        <f>IF(B1819="","",VLOOKUP(B1819,'Cartes IGN'!$A$1:$D$3233,4,FALSE))</f>
        <v/>
      </c>
      <c r="W1819" s="146" t="str">
        <f>IF(B1819="","",VLOOKUP(B1819,'Cartes IGN'!$A$1:$C$3233,3,FALSE))</f>
        <v/>
      </c>
      <c r="X1819" s="146" t="str">
        <f t="shared" si="28"/>
        <v/>
      </c>
      <c r="Y1819" s="146" t="str">
        <f>IF(X1819="","",VLOOKUP(X1819,Secteur_SQ!$A$1:$B$3870,2,FALSE))</f>
        <v/>
      </c>
      <c r="Z1819" s="146" t="str">
        <f>IF(X1819="","",VLOOKUP(X1819,Secteur_SQ!$A$1:$C$3870,3,FALSE))</f>
        <v/>
      </c>
    </row>
    <row r="1820" spans="1:26">
      <c r="A1820" s="102"/>
      <c r="B1820" s="102"/>
      <c r="C1820" s="102"/>
      <c r="D1820" s="85"/>
      <c r="E1820" s="103"/>
      <c r="F1820" s="104"/>
      <c r="G1820" s="104"/>
      <c r="H1820" s="108"/>
      <c r="I1820" s="104"/>
      <c r="J1820" s="106"/>
      <c r="K1820" s="12"/>
      <c r="L1820" s="107"/>
      <c r="M1820" s="103"/>
      <c r="N1820" s="149"/>
      <c r="O1820" s="89"/>
      <c r="P1820" s="89"/>
      <c r="Q1820" s="89"/>
      <c r="R1820" s="145" t="str">
        <f>IF(A1820="","",VLOOKUP(A1820,Espèces!$A$2:$B$510,2,FALSE))</f>
        <v/>
      </c>
      <c r="S1820" s="146" t="str">
        <f>IF(J1820="","",VLOOKUP(J1820,'code nicheur'!$A$1:$B$16,2,FALSE))</f>
        <v/>
      </c>
      <c r="T1820" s="147" t="str">
        <f>IF(J1820="","",VLOOKUP(J1820,'code nicheur'!$A$1:$C$16,3,FALSE))</f>
        <v/>
      </c>
      <c r="U1820" s="145" t="str">
        <f>IF(B1820="","",VLOOKUP(B1820,'Cartes IGN'!$A$1:$B$3233,2,FALSE))</f>
        <v/>
      </c>
      <c r="V1820" s="147" t="str">
        <f>IF(B1820="","",VLOOKUP(B1820,'Cartes IGN'!$A$1:$D$3233,4,FALSE))</f>
        <v/>
      </c>
      <c r="W1820" s="146" t="str">
        <f>IF(B1820="","",VLOOKUP(B1820,'Cartes IGN'!$A$1:$C$3233,3,FALSE))</f>
        <v/>
      </c>
      <c r="X1820" s="146" t="str">
        <f t="shared" si="28"/>
        <v/>
      </c>
      <c r="Y1820" s="146" t="str">
        <f>IF(X1820="","",VLOOKUP(X1820,Secteur_SQ!$A$1:$B$3870,2,FALSE))</f>
        <v/>
      </c>
      <c r="Z1820" s="146" t="str">
        <f>IF(X1820="","",VLOOKUP(X1820,Secteur_SQ!$A$1:$C$3870,3,FALSE))</f>
        <v/>
      </c>
    </row>
    <row r="1821" spans="1:26">
      <c r="A1821" s="102"/>
      <c r="B1821" s="102"/>
      <c r="C1821" s="102"/>
      <c r="D1821" s="85"/>
      <c r="E1821" s="103"/>
      <c r="F1821" s="104"/>
      <c r="G1821" s="104"/>
      <c r="H1821" s="108"/>
      <c r="I1821" s="104"/>
      <c r="J1821" s="106"/>
      <c r="K1821" s="12"/>
      <c r="L1821" s="107"/>
      <c r="M1821" s="103"/>
      <c r="N1821" s="149"/>
      <c r="O1821" s="89"/>
      <c r="P1821" s="89"/>
      <c r="Q1821" s="89"/>
      <c r="R1821" s="145" t="str">
        <f>IF(A1821="","",VLOOKUP(A1821,Espèces!$A$2:$B$510,2,FALSE))</f>
        <v/>
      </c>
      <c r="S1821" s="146" t="str">
        <f>IF(J1821="","",VLOOKUP(J1821,'code nicheur'!$A$1:$B$16,2,FALSE))</f>
        <v/>
      </c>
      <c r="T1821" s="147" t="str">
        <f>IF(J1821="","",VLOOKUP(J1821,'code nicheur'!$A$1:$C$16,3,FALSE))</f>
        <v/>
      </c>
      <c r="U1821" s="145" t="str">
        <f>IF(B1821="","",VLOOKUP(B1821,'Cartes IGN'!$A$1:$B$3233,2,FALSE))</f>
        <v/>
      </c>
      <c r="V1821" s="147" t="str">
        <f>IF(B1821="","",VLOOKUP(B1821,'Cartes IGN'!$A$1:$D$3233,4,FALSE))</f>
        <v/>
      </c>
      <c r="W1821" s="146" t="str">
        <f>IF(B1821="","",VLOOKUP(B1821,'Cartes IGN'!$A$1:$C$3233,3,FALSE))</f>
        <v/>
      </c>
      <c r="X1821" s="146" t="str">
        <f t="shared" si="28"/>
        <v/>
      </c>
      <c r="Y1821" s="146" t="str">
        <f>IF(X1821="","",VLOOKUP(X1821,Secteur_SQ!$A$1:$B$3870,2,FALSE))</f>
        <v/>
      </c>
      <c r="Z1821" s="146" t="str">
        <f>IF(X1821="","",VLOOKUP(X1821,Secteur_SQ!$A$1:$C$3870,3,FALSE))</f>
        <v/>
      </c>
    </row>
    <row r="1822" spans="1:26">
      <c r="A1822" s="102"/>
      <c r="B1822" s="102"/>
      <c r="C1822" s="102"/>
      <c r="D1822" s="85"/>
      <c r="E1822" s="103"/>
      <c r="F1822" s="104"/>
      <c r="G1822" s="104"/>
      <c r="H1822" s="108"/>
      <c r="I1822" s="104"/>
      <c r="J1822" s="106"/>
      <c r="K1822" s="12"/>
      <c r="L1822" s="107"/>
      <c r="M1822" s="103"/>
      <c r="N1822" s="149"/>
      <c r="O1822" s="89"/>
      <c r="P1822" s="89"/>
      <c r="Q1822" s="89"/>
      <c r="R1822" s="145" t="str">
        <f>IF(A1822="","",VLOOKUP(A1822,Espèces!$A$2:$B$510,2,FALSE))</f>
        <v/>
      </c>
      <c r="S1822" s="146" t="str">
        <f>IF(J1822="","",VLOOKUP(J1822,'code nicheur'!$A$1:$B$16,2,FALSE))</f>
        <v/>
      </c>
      <c r="T1822" s="147" t="str">
        <f>IF(J1822="","",VLOOKUP(J1822,'code nicheur'!$A$1:$C$16,3,FALSE))</f>
        <v/>
      </c>
      <c r="U1822" s="145" t="str">
        <f>IF(B1822="","",VLOOKUP(B1822,'Cartes IGN'!$A$1:$B$3233,2,FALSE))</f>
        <v/>
      </c>
      <c r="V1822" s="147" t="str">
        <f>IF(B1822="","",VLOOKUP(B1822,'Cartes IGN'!$A$1:$D$3233,4,FALSE))</f>
        <v/>
      </c>
      <c r="W1822" s="146" t="str">
        <f>IF(B1822="","",VLOOKUP(B1822,'Cartes IGN'!$A$1:$C$3233,3,FALSE))</f>
        <v/>
      </c>
      <c r="X1822" s="146" t="str">
        <f t="shared" si="28"/>
        <v/>
      </c>
      <c r="Y1822" s="146" t="str">
        <f>IF(X1822="","",VLOOKUP(X1822,Secteur_SQ!$A$1:$B$3870,2,FALSE))</f>
        <v/>
      </c>
      <c r="Z1822" s="146" t="str">
        <f>IF(X1822="","",VLOOKUP(X1822,Secteur_SQ!$A$1:$C$3870,3,FALSE))</f>
        <v/>
      </c>
    </row>
    <row r="1823" spans="1:26">
      <c r="A1823" s="102"/>
      <c r="B1823" s="102"/>
      <c r="C1823" s="102"/>
      <c r="D1823" s="85"/>
      <c r="E1823" s="103"/>
      <c r="F1823" s="104"/>
      <c r="G1823" s="104"/>
      <c r="H1823" s="108"/>
      <c r="I1823" s="104"/>
      <c r="J1823" s="106"/>
      <c r="K1823" s="12"/>
      <c r="L1823" s="107"/>
      <c r="M1823" s="103"/>
      <c r="N1823" s="149"/>
      <c r="O1823" s="89"/>
      <c r="P1823" s="89"/>
      <c r="Q1823" s="89"/>
      <c r="R1823" s="145" t="str">
        <f>IF(A1823="","",VLOOKUP(A1823,Espèces!$A$2:$B$510,2,FALSE))</f>
        <v/>
      </c>
      <c r="S1823" s="146" t="str">
        <f>IF(J1823="","",VLOOKUP(J1823,'code nicheur'!$A$1:$B$16,2,FALSE))</f>
        <v/>
      </c>
      <c r="T1823" s="147" t="str">
        <f>IF(J1823="","",VLOOKUP(J1823,'code nicheur'!$A$1:$C$16,3,FALSE))</f>
        <v/>
      </c>
      <c r="U1823" s="145" t="str">
        <f>IF(B1823="","",VLOOKUP(B1823,'Cartes IGN'!$A$1:$B$3233,2,FALSE))</f>
        <v/>
      </c>
      <c r="V1823" s="147" t="str">
        <f>IF(B1823="","",VLOOKUP(B1823,'Cartes IGN'!$A$1:$D$3233,4,FALSE))</f>
        <v/>
      </c>
      <c r="W1823" s="146" t="str">
        <f>IF(B1823="","",VLOOKUP(B1823,'Cartes IGN'!$A$1:$C$3233,3,FALSE))</f>
        <v/>
      </c>
      <c r="X1823" s="146" t="str">
        <f t="shared" si="28"/>
        <v/>
      </c>
      <c r="Y1823" s="146" t="str">
        <f>IF(X1823="","",VLOOKUP(X1823,Secteur_SQ!$A$1:$B$3870,2,FALSE))</f>
        <v/>
      </c>
      <c r="Z1823" s="146" t="str">
        <f>IF(X1823="","",VLOOKUP(X1823,Secteur_SQ!$A$1:$C$3870,3,FALSE))</f>
        <v/>
      </c>
    </row>
    <row r="1824" spans="1:26">
      <c r="A1824" s="102"/>
      <c r="B1824" s="102"/>
      <c r="C1824" s="102"/>
      <c r="D1824" s="85"/>
      <c r="E1824" s="103"/>
      <c r="F1824" s="104"/>
      <c r="G1824" s="104"/>
      <c r="H1824" s="108"/>
      <c r="I1824" s="104"/>
      <c r="J1824" s="106"/>
      <c r="K1824" s="12"/>
      <c r="L1824" s="107"/>
      <c r="M1824" s="103"/>
      <c r="N1824" s="149"/>
      <c r="O1824" s="89"/>
      <c r="P1824" s="89"/>
      <c r="Q1824" s="89"/>
      <c r="R1824" s="145" t="str">
        <f>IF(A1824="","",VLOOKUP(A1824,Espèces!$A$2:$B$510,2,FALSE))</f>
        <v/>
      </c>
      <c r="S1824" s="146" t="str">
        <f>IF(J1824="","",VLOOKUP(J1824,'code nicheur'!$A$1:$B$16,2,FALSE))</f>
        <v/>
      </c>
      <c r="T1824" s="147" t="str">
        <f>IF(J1824="","",VLOOKUP(J1824,'code nicheur'!$A$1:$C$16,3,FALSE))</f>
        <v/>
      </c>
      <c r="U1824" s="145" t="str">
        <f>IF(B1824="","",VLOOKUP(B1824,'Cartes IGN'!$A$1:$B$3233,2,FALSE))</f>
        <v/>
      </c>
      <c r="V1824" s="147" t="str">
        <f>IF(B1824="","",VLOOKUP(B1824,'Cartes IGN'!$A$1:$D$3233,4,FALSE))</f>
        <v/>
      </c>
      <c r="W1824" s="146" t="str">
        <f>IF(B1824="","",VLOOKUP(B1824,'Cartes IGN'!$A$1:$C$3233,3,FALSE))</f>
        <v/>
      </c>
      <c r="X1824" s="146" t="str">
        <f t="shared" si="28"/>
        <v/>
      </c>
      <c r="Y1824" s="146" t="str">
        <f>IF(X1824="","",VLOOKUP(X1824,Secteur_SQ!$A$1:$B$3870,2,FALSE))</f>
        <v/>
      </c>
      <c r="Z1824" s="146" t="str">
        <f>IF(X1824="","",VLOOKUP(X1824,Secteur_SQ!$A$1:$C$3870,3,FALSE))</f>
        <v/>
      </c>
    </row>
    <row r="1825" spans="1:26">
      <c r="A1825" s="102"/>
      <c r="B1825" s="102"/>
      <c r="C1825" s="102"/>
      <c r="D1825" s="85"/>
      <c r="E1825" s="103"/>
      <c r="F1825" s="104"/>
      <c r="G1825" s="104"/>
      <c r="H1825" s="108"/>
      <c r="I1825" s="104"/>
      <c r="J1825" s="106"/>
      <c r="K1825" s="12"/>
      <c r="L1825" s="107"/>
      <c r="M1825" s="103"/>
      <c r="N1825" s="149"/>
      <c r="O1825" s="89"/>
      <c r="P1825" s="89"/>
      <c r="Q1825" s="89"/>
      <c r="R1825" s="145" t="str">
        <f>IF(A1825="","",VLOOKUP(A1825,Espèces!$A$2:$B$510,2,FALSE))</f>
        <v/>
      </c>
      <c r="S1825" s="146" t="str">
        <f>IF(J1825="","",VLOOKUP(J1825,'code nicheur'!$A$1:$B$16,2,FALSE))</f>
        <v/>
      </c>
      <c r="T1825" s="147" t="str">
        <f>IF(J1825="","",VLOOKUP(J1825,'code nicheur'!$A$1:$C$16,3,FALSE))</f>
        <v/>
      </c>
      <c r="U1825" s="145" t="str">
        <f>IF(B1825="","",VLOOKUP(B1825,'Cartes IGN'!$A$1:$B$3233,2,FALSE))</f>
        <v/>
      </c>
      <c r="V1825" s="147" t="str">
        <f>IF(B1825="","",VLOOKUP(B1825,'Cartes IGN'!$A$1:$D$3233,4,FALSE))</f>
        <v/>
      </c>
      <c r="W1825" s="146" t="str">
        <f>IF(B1825="","",VLOOKUP(B1825,'Cartes IGN'!$A$1:$C$3233,3,FALSE))</f>
        <v/>
      </c>
      <c r="X1825" s="146" t="str">
        <f t="shared" si="28"/>
        <v/>
      </c>
      <c r="Y1825" s="146" t="str">
        <f>IF(X1825="","",VLOOKUP(X1825,Secteur_SQ!$A$1:$B$3870,2,FALSE))</f>
        <v/>
      </c>
      <c r="Z1825" s="146" t="str">
        <f>IF(X1825="","",VLOOKUP(X1825,Secteur_SQ!$A$1:$C$3870,3,FALSE))</f>
        <v/>
      </c>
    </row>
    <row r="1826" spans="1:26">
      <c r="A1826" s="102"/>
      <c r="B1826" s="102"/>
      <c r="C1826" s="102"/>
      <c r="D1826" s="85"/>
      <c r="E1826" s="103"/>
      <c r="F1826" s="104"/>
      <c r="G1826" s="104"/>
      <c r="H1826" s="108"/>
      <c r="I1826" s="104"/>
      <c r="J1826" s="106"/>
      <c r="K1826" s="12"/>
      <c r="L1826" s="107"/>
      <c r="M1826" s="103"/>
      <c r="N1826" s="149"/>
      <c r="O1826" s="89"/>
      <c r="P1826" s="89"/>
      <c r="Q1826" s="89"/>
      <c r="R1826" s="145" t="str">
        <f>IF(A1826="","",VLOOKUP(A1826,Espèces!$A$2:$B$510,2,FALSE))</f>
        <v/>
      </c>
      <c r="S1826" s="146" t="str">
        <f>IF(J1826="","",VLOOKUP(J1826,'code nicheur'!$A$1:$B$16,2,FALSE))</f>
        <v/>
      </c>
      <c r="T1826" s="147" t="str">
        <f>IF(J1826="","",VLOOKUP(J1826,'code nicheur'!$A$1:$C$16,3,FALSE))</f>
        <v/>
      </c>
      <c r="U1826" s="145" t="str">
        <f>IF(B1826="","",VLOOKUP(B1826,'Cartes IGN'!$A$1:$B$3233,2,FALSE))</f>
        <v/>
      </c>
      <c r="V1826" s="147" t="str">
        <f>IF(B1826="","",VLOOKUP(B1826,'Cartes IGN'!$A$1:$D$3233,4,FALSE))</f>
        <v/>
      </c>
      <c r="W1826" s="146" t="str">
        <f>IF(B1826="","",VLOOKUP(B1826,'Cartes IGN'!$A$1:$C$3233,3,FALSE))</f>
        <v/>
      </c>
      <c r="X1826" s="146" t="str">
        <f t="shared" si="28"/>
        <v/>
      </c>
      <c r="Y1826" s="146" t="str">
        <f>IF(X1826="","",VLOOKUP(X1826,Secteur_SQ!$A$1:$B$3870,2,FALSE))</f>
        <v/>
      </c>
      <c r="Z1826" s="146" t="str">
        <f>IF(X1826="","",VLOOKUP(X1826,Secteur_SQ!$A$1:$C$3870,3,FALSE))</f>
        <v/>
      </c>
    </row>
    <row r="1827" spans="1:26">
      <c r="A1827" s="102"/>
      <c r="B1827" s="102"/>
      <c r="C1827" s="102"/>
      <c r="D1827" s="85"/>
      <c r="E1827" s="103"/>
      <c r="F1827" s="104"/>
      <c r="G1827" s="104"/>
      <c r="H1827" s="108"/>
      <c r="I1827" s="104"/>
      <c r="J1827" s="106"/>
      <c r="K1827" s="12"/>
      <c r="L1827" s="107"/>
      <c r="M1827" s="103"/>
      <c r="N1827" s="149"/>
      <c r="O1827" s="89"/>
      <c r="P1827" s="89"/>
      <c r="Q1827" s="89"/>
      <c r="R1827" s="145" t="str">
        <f>IF(A1827="","",VLOOKUP(A1827,Espèces!$A$2:$B$510,2,FALSE))</f>
        <v/>
      </c>
      <c r="S1827" s="146" t="str">
        <f>IF(J1827="","",VLOOKUP(J1827,'code nicheur'!$A$1:$B$16,2,FALSE))</f>
        <v/>
      </c>
      <c r="T1827" s="147" t="str">
        <f>IF(J1827="","",VLOOKUP(J1827,'code nicheur'!$A$1:$C$16,3,FALSE))</f>
        <v/>
      </c>
      <c r="U1827" s="145" t="str">
        <f>IF(B1827="","",VLOOKUP(B1827,'Cartes IGN'!$A$1:$B$3233,2,FALSE))</f>
        <v/>
      </c>
      <c r="V1827" s="147" t="str">
        <f>IF(B1827="","",VLOOKUP(B1827,'Cartes IGN'!$A$1:$D$3233,4,FALSE))</f>
        <v/>
      </c>
      <c r="W1827" s="146" t="str">
        <f>IF(B1827="","",VLOOKUP(B1827,'Cartes IGN'!$A$1:$C$3233,3,FALSE))</f>
        <v/>
      </c>
      <c r="X1827" s="146" t="str">
        <f t="shared" si="28"/>
        <v/>
      </c>
      <c r="Y1827" s="146" t="str">
        <f>IF(X1827="","",VLOOKUP(X1827,Secteur_SQ!$A$1:$B$3870,2,FALSE))</f>
        <v/>
      </c>
      <c r="Z1827" s="146" t="str">
        <f>IF(X1827="","",VLOOKUP(X1827,Secteur_SQ!$A$1:$C$3870,3,FALSE))</f>
        <v/>
      </c>
    </row>
    <row r="1828" spans="1:26">
      <c r="A1828" s="102"/>
      <c r="B1828" s="102"/>
      <c r="C1828" s="102"/>
      <c r="D1828" s="85"/>
      <c r="E1828" s="103"/>
      <c r="F1828" s="104"/>
      <c r="G1828" s="104"/>
      <c r="H1828" s="108"/>
      <c r="I1828" s="104"/>
      <c r="J1828" s="106"/>
      <c r="K1828" s="12"/>
      <c r="L1828" s="107"/>
      <c r="M1828" s="103"/>
      <c r="N1828" s="149"/>
      <c r="O1828" s="89"/>
      <c r="P1828" s="89"/>
      <c r="Q1828" s="89"/>
      <c r="R1828" s="145" t="str">
        <f>IF(A1828="","",VLOOKUP(A1828,Espèces!$A$2:$B$510,2,FALSE))</f>
        <v/>
      </c>
      <c r="S1828" s="146" t="str">
        <f>IF(J1828="","",VLOOKUP(J1828,'code nicheur'!$A$1:$B$16,2,FALSE))</f>
        <v/>
      </c>
      <c r="T1828" s="147" t="str">
        <f>IF(J1828="","",VLOOKUP(J1828,'code nicheur'!$A$1:$C$16,3,FALSE))</f>
        <v/>
      </c>
      <c r="U1828" s="145" t="str">
        <f>IF(B1828="","",VLOOKUP(B1828,'Cartes IGN'!$A$1:$B$3233,2,FALSE))</f>
        <v/>
      </c>
      <c r="V1828" s="147" t="str">
        <f>IF(B1828="","",VLOOKUP(B1828,'Cartes IGN'!$A$1:$D$3233,4,FALSE))</f>
        <v/>
      </c>
      <c r="W1828" s="146" t="str">
        <f>IF(B1828="","",VLOOKUP(B1828,'Cartes IGN'!$A$1:$C$3233,3,FALSE))</f>
        <v/>
      </c>
      <c r="X1828" s="146" t="str">
        <f t="shared" si="28"/>
        <v/>
      </c>
      <c r="Y1828" s="146" t="str">
        <f>IF(X1828="","",VLOOKUP(X1828,Secteur_SQ!$A$1:$B$3870,2,FALSE))</f>
        <v/>
      </c>
      <c r="Z1828" s="146" t="str">
        <f>IF(X1828="","",VLOOKUP(X1828,Secteur_SQ!$A$1:$C$3870,3,FALSE))</f>
        <v/>
      </c>
    </row>
    <row r="1829" spans="1:26">
      <c r="A1829" s="102"/>
      <c r="B1829" s="102"/>
      <c r="C1829" s="102"/>
      <c r="D1829" s="85"/>
      <c r="E1829" s="103"/>
      <c r="F1829" s="104"/>
      <c r="G1829" s="104"/>
      <c r="H1829" s="108"/>
      <c r="I1829" s="104"/>
      <c r="J1829" s="106"/>
      <c r="K1829" s="12"/>
      <c r="L1829" s="107"/>
      <c r="M1829" s="103"/>
      <c r="N1829" s="149"/>
      <c r="O1829" s="89"/>
      <c r="P1829" s="89"/>
      <c r="Q1829" s="89"/>
      <c r="R1829" s="145" t="str">
        <f>IF(A1829="","",VLOOKUP(A1829,Espèces!$A$2:$B$510,2,FALSE))</f>
        <v/>
      </c>
      <c r="S1829" s="146" t="str">
        <f>IF(J1829="","",VLOOKUP(J1829,'code nicheur'!$A$1:$B$16,2,FALSE))</f>
        <v/>
      </c>
      <c r="T1829" s="147" t="str">
        <f>IF(J1829="","",VLOOKUP(J1829,'code nicheur'!$A$1:$C$16,3,FALSE))</f>
        <v/>
      </c>
      <c r="U1829" s="145" t="str">
        <f>IF(B1829="","",VLOOKUP(B1829,'Cartes IGN'!$A$1:$B$3233,2,FALSE))</f>
        <v/>
      </c>
      <c r="V1829" s="147" t="str">
        <f>IF(B1829="","",VLOOKUP(B1829,'Cartes IGN'!$A$1:$D$3233,4,FALSE))</f>
        <v/>
      </c>
      <c r="W1829" s="146" t="str">
        <f>IF(B1829="","",VLOOKUP(B1829,'Cartes IGN'!$A$1:$C$3233,3,FALSE))</f>
        <v/>
      </c>
      <c r="X1829" s="146" t="str">
        <f t="shared" si="28"/>
        <v/>
      </c>
      <c r="Y1829" s="146" t="str">
        <f>IF(X1829="","",VLOOKUP(X1829,Secteur_SQ!$A$1:$B$3870,2,FALSE))</f>
        <v/>
      </c>
      <c r="Z1829" s="146" t="str">
        <f>IF(X1829="","",VLOOKUP(X1829,Secteur_SQ!$A$1:$C$3870,3,FALSE))</f>
        <v/>
      </c>
    </row>
    <row r="1830" spans="1:26">
      <c r="A1830" s="102"/>
      <c r="B1830" s="102"/>
      <c r="C1830" s="102"/>
      <c r="D1830" s="85"/>
      <c r="E1830" s="103"/>
      <c r="F1830" s="104"/>
      <c r="G1830" s="104"/>
      <c r="H1830" s="108"/>
      <c r="I1830" s="104"/>
      <c r="J1830" s="106"/>
      <c r="K1830" s="12"/>
      <c r="L1830" s="107"/>
      <c r="M1830" s="103"/>
      <c r="N1830" s="149"/>
      <c r="O1830" s="89"/>
      <c r="P1830" s="89"/>
      <c r="Q1830" s="89"/>
      <c r="R1830" s="145" t="str">
        <f>IF(A1830="","",VLOOKUP(A1830,Espèces!$A$2:$B$510,2,FALSE))</f>
        <v/>
      </c>
      <c r="S1830" s="146" t="str">
        <f>IF(J1830="","",VLOOKUP(J1830,'code nicheur'!$A$1:$B$16,2,FALSE))</f>
        <v/>
      </c>
      <c r="T1830" s="147" t="str">
        <f>IF(J1830="","",VLOOKUP(J1830,'code nicheur'!$A$1:$C$16,3,FALSE))</f>
        <v/>
      </c>
      <c r="U1830" s="145" t="str">
        <f>IF(B1830="","",VLOOKUP(B1830,'Cartes IGN'!$A$1:$B$3233,2,FALSE))</f>
        <v/>
      </c>
      <c r="V1830" s="147" t="str">
        <f>IF(B1830="","",VLOOKUP(B1830,'Cartes IGN'!$A$1:$D$3233,4,FALSE))</f>
        <v/>
      </c>
      <c r="W1830" s="146" t="str">
        <f>IF(B1830="","",VLOOKUP(B1830,'Cartes IGN'!$A$1:$C$3233,3,FALSE))</f>
        <v/>
      </c>
      <c r="X1830" s="146" t="str">
        <f t="shared" si="28"/>
        <v/>
      </c>
      <c r="Y1830" s="146" t="str">
        <f>IF(X1830="","",VLOOKUP(X1830,Secteur_SQ!$A$1:$B$3870,2,FALSE))</f>
        <v/>
      </c>
      <c r="Z1830" s="146" t="str">
        <f>IF(X1830="","",VLOOKUP(X1830,Secteur_SQ!$A$1:$C$3870,3,FALSE))</f>
        <v/>
      </c>
    </row>
    <row r="1831" spans="1:26">
      <c r="A1831" s="102"/>
      <c r="B1831" s="102"/>
      <c r="C1831" s="102"/>
      <c r="D1831" s="85"/>
      <c r="E1831" s="103"/>
      <c r="F1831" s="104"/>
      <c r="G1831" s="104"/>
      <c r="H1831" s="108"/>
      <c r="I1831" s="104"/>
      <c r="J1831" s="106"/>
      <c r="K1831" s="12"/>
      <c r="L1831" s="107"/>
      <c r="M1831" s="103"/>
      <c r="N1831" s="149"/>
      <c r="O1831" s="89"/>
      <c r="P1831" s="89"/>
      <c r="Q1831" s="89"/>
      <c r="R1831" s="145" t="str">
        <f>IF(A1831="","",VLOOKUP(A1831,Espèces!$A$2:$B$510,2,FALSE))</f>
        <v/>
      </c>
      <c r="S1831" s="146" t="str">
        <f>IF(J1831="","",VLOOKUP(J1831,'code nicheur'!$A$1:$B$16,2,FALSE))</f>
        <v/>
      </c>
      <c r="T1831" s="147" t="str">
        <f>IF(J1831="","",VLOOKUP(J1831,'code nicheur'!$A$1:$C$16,3,FALSE))</f>
        <v/>
      </c>
      <c r="U1831" s="145" t="str">
        <f>IF(B1831="","",VLOOKUP(B1831,'Cartes IGN'!$A$1:$B$3233,2,FALSE))</f>
        <v/>
      </c>
      <c r="V1831" s="147" t="str">
        <f>IF(B1831="","",VLOOKUP(B1831,'Cartes IGN'!$A$1:$D$3233,4,FALSE))</f>
        <v/>
      </c>
      <c r="W1831" s="146" t="str">
        <f>IF(B1831="","",VLOOKUP(B1831,'Cartes IGN'!$A$1:$C$3233,3,FALSE))</f>
        <v/>
      </c>
      <c r="X1831" s="146" t="str">
        <f t="shared" si="28"/>
        <v/>
      </c>
      <c r="Y1831" s="146" t="str">
        <f>IF(X1831="","",VLOOKUP(X1831,Secteur_SQ!$A$1:$B$3870,2,FALSE))</f>
        <v/>
      </c>
      <c r="Z1831" s="146" t="str">
        <f>IF(X1831="","",VLOOKUP(X1831,Secteur_SQ!$A$1:$C$3870,3,FALSE))</f>
        <v/>
      </c>
    </row>
    <row r="1832" spans="1:26">
      <c r="A1832" s="102"/>
      <c r="B1832" s="102"/>
      <c r="C1832" s="102"/>
      <c r="D1832" s="85"/>
      <c r="E1832" s="103"/>
      <c r="F1832" s="104"/>
      <c r="G1832" s="104"/>
      <c r="H1832" s="108"/>
      <c r="I1832" s="104"/>
      <c r="J1832" s="106"/>
      <c r="K1832" s="12"/>
      <c r="L1832" s="107"/>
      <c r="M1832" s="103"/>
      <c r="N1832" s="149"/>
      <c r="O1832" s="89"/>
      <c r="P1832" s="89"/>
      <c r="Q1832" s="89"/>
      <c r="R1832" s="145" t="str">
        <f>IF(A1832="","",VLOOKUP(A1832,Espèces!$A$2:$B$510,2,FALSE))</f>
        <v/>
      </c>
      <c r="S1832" s="146" t="str">
        <f>IF(J1832="","",VLOOKUP(J1832,'code nicheur'!$A$1:$B$16,2,FALSE))</f>
        <v/>
      </c>
      <c r="T1832" s="147" t="str">
        <f>IF(J1832="","",VLOOKUP(J1832,'code nicheur'!$A$1:$C$16,3,FALSE))</f>
        <v/>
      </c>
      <c r="U1832" s="145" t="str">
        <f>IF(B1832="","",VLOOKUP(B1832,'Cartes IGN'!$A$1:$B$3233,2,FALSE))</f>
        <v/>
      </c>
      <c r="V1832" s="147" t="str">
        <f>IF(B1832="","",VLOOKUP(B1832,'Cartes IGN'!$A$1:$D$3233,4,FALSE))</f>
        <v/>
      </c>
      <c r="W1832" s="146" t="str">
        <f>IF(B1832="","",VLOOKUP(B1832,'Cartes IGN'!$A$1:$C$3233,3,FALSE))</f>
        <v/>
      </c>
      <c r="X1832" s="146" t="str">
        <f t="shared" si="28"/>
        <v/>
      </c>
      <c r="Y1832" s="146" t="str">
        <f>IF(X1832="","",VLOOKUP(X1832,Secteur_SQ!$A$1:$B$3870,2,FALSE))</f>
        <v/>
      </c>
      <c r="Z1832" s="146" t="str">
        <f>IF(X1832="","",VLOOKUP(X1832,Secteur_SQ!$A$1:$C$3870,3,FALSE))</f>
        <v/>
      </c>
    </row>
    <row r="1833" spans="1:26">
      <c r="A1833" s="102"/>
      <c r="B1833" s="102"/>
      <c r="C1833" s="102"/>
      <c r="D1833" s="85"/>
      <c r="E1833" s="103"/>
      <c r="F1833" s="104"/>
      <c r="G1833" s="104"/>
      <c r="H1833" s="108"/>
      <c r="I1833" s="104"/>
      <c r="J1833" s="106"/>
      <c r="K1833" s="12"/>
      <c r="L1833" s="107"/>
      <c r="M1833" s="103"/>
      <c r="N1833" s="149"/>
      <c r="O1833" s="89"/>
      <c r="P1833" s="89"/>
      <c r="Q1833" s="89"/>
      <c r="R1833" s="145" t="str">
        <f>IF(A1833="","",VLOOKUP(A1833,Espèces!$A$2:$B$510,2,FALSE))</f>
        <v/>
      </c>
      <c r="S1833" s="146" t="str">
        <f>IF(J1833="","",VLOOKUP(J1833,'code nicheur'!$A$1:$B$16,2,FALSE))</f>
        <v/>
      </c>
      <c r="T1833" s="147" t="str">
        <f>IF(J1833="","",VLOOKUP(J1833,'code nicheur'!$A$1:$C$16,3,FALSE))</f>
        <v/>
      </c>
      <c r="U1833" s="145" t="str">
        <f>IF(B1833="","",VLOOKUP(B1833,'Cartes IGN'!$A$1:$B$3233,2,FALSE))</f>
        <v/>
      </c>
      <c r="V1833" s="147" t="str">
        <f>IF(B1833="","",VLOOKUP(B1833,'Cartes IGN'!$A$1:$D$3233,4,FALSE))</f>
        <v/>
      </c>
      <c r="W1833" s="146" t="str">
        <f>IF(B1833="","",VLOOKUP(B1833,'Cartes IGN'!$A$1:$C$3233,3,FALSE))</f>
        <v/>
      </c>
      <c r="X1833" s="146" t="str">
        <f t="shared" si="28"/>
        <v/>
      </c>
      <c r="Y1833" s="146" t="str">
        <f>IF(X1833="","",VLOOKUP(X1833,Secteur_SQ!$A$1:$B$3870,2,FALSE))</f>
        <v/>
      </c>
      <c r="Z1833" s="146" t="str">
        <f>IF(X1833="","",VLOOKUP(X1833,Secteur_SQ!$A$1:$C$3870,3,FALSE))</f>
        <v/>
      </c>
    </row>
    <row r="1834" spans="1:26">
      <c r="A1834" s="102"/>
      <c r="B1834" s="102"/>
      <c r="C1834" s="102"/>
      <c r="D1834" s="85"/>
      <c r="E1834" s="103"/>
      <c r="F1834" s="104"/>
      <c r="G1834" s="104"/>
      <c r="H1834" s="108"/>
      <c r="I1834" s="104"/>
      <c r="J1834" s="106"/>
      <c r="K1834" s="12"/>
      <c r="L1834" s="107"/>
      <c r="M1834" s="103"/>
      <c r="N1834" s="149"/>
      <c r="O1834" s="89"/>
      <c r="P1834" s="89"/>
      <c r="Q1834" s="89"/>
      <c r="R1834" s="145" t="str">
        <f>IF(A1834="","",VLOOKUP(A1834,Espèces!$A$2:$B$510,2,FALSE))</f>
        <v/>
      </c>
      <c r="S1834" s="146" t="str">
        <f>IF(J1834="","",VLOOKUP(J1834,'code nicheur'!$A$1:$B$16,2,FALSE))</f>
        <v/>
      </c>
      <c r="T1834" s="147" t="str">
        <f>IF(J1834="","",VLOOKUP(J1834,'code nicheur'!$A$1:$C$16,3,FALSE))</f>
        <v/>
      </c>
      <c r="U1834" s="145" t="str">
        <f>IF(B1834="","",VLOOKUP(B1834,'Cartes IGN'!$A$1:$B$3233,2,FALSE))</f>
        <v/>
      </c>
      <c r="V1834" s="147" t="str">
        <f>IF(B1834="","",VLOOKUP(B1834,'Cartes IGN'!$A$1:$D$3233,4,FALSE))</f>
        <v/>
      </c>
      <c r="W1834" s="146" t="str">
        <f>IF(B1834="","",VLOOKUP(B1834,'Cartes IGN'!$A$1:$C$3233,3,FALSE))</f>
        <v/>
      </c>
      <c r="X1834" s="146" t="str">
        <f t="shared" si="28"/>
        <v/>
      </c>
      <c r="Y1834" s="146" t="str">
        <f>IF(X1834="","",VLOOKUP(X1834,Secteur_SQ!$A$1:$B$3870,2,FALSE))</f>
        <v/>
      </c>
      <c r="Z1834" s="146" t="str">
        <f>IF(X1834="","",VLOOKUP(X1834,Secteur_SQ!$A$1:$C$3870,3,FALSE))</f>
        <v/>
      </c>
    </row>
    <row r="1835" spans="1:26">
      <c r="A1835" s="102"/>
      <c r="B1835" s="102"/>
      <c r="C1835" s="102"/>
      <c r="D1835" s="85"/>
      <c r="E1835" s="103"/>
      <c r="F1835" s="104"/>
      <c r="G1835" s="104"/>
      <c r="H1835" s="108"/>
      <c r="I1835" s="104"/>
      <c r="J1835" s="106"/>
      <c r="K1835" s="12"/>
      <c r="L1835" s="107"/>
      <c r="M1835" s="103"/>
      <c r="N1835" s="149"/>
      <c r="O1835" s="89"/>
      <c r="P1835" s="89"/>
      <c r="Q1835" s="89"/>
      <c r="R1835" s="145" t="str">
        <f>IF(A1835="","",VLOOKUP(A1835,Espèces!$A$2:$B$510,2,FALSE))</f>
        <v/>
      </c>
      <c r="S1835" s="146" t="str">
        <f>IF(J1835="","",VLOOKUP(J1835,'code nicheur'!$A$1:$B$16,2,FALSE))</f>
        <v/>
      </c>
      <c r="T1835" s="147" t="str">
        <f>IF(J1835="","",VLOOKUP(J1835,'code nicheur'!$A$1:$C$16,3,FALSE))</f>
        <v/>
      </c>
      <c r="U1835" s="145" t="str">
        <f>IF(B1835="","",VLOOKUP(B1835,'Cartes IGN'!$A$1:$B$3233,2,FALSE))</f>
        <v/>
      </c>
      <c r="V1835" s="147" t="str">
        <f>IF(B1835="","",VLOOKUP(B1835,'Cartes IGN'!$A$1:$D$3233,4,FALSE))</f>
        <v/>
      </c>
      <c r="W1835" s="146" t="str">
        <f>IF(B1835="","",VLOOKUP(B1835,'Cartes IGN'!$A$1:$C$3233,3,FALSE))</f>
        <v/>
      </c>
      <c r="X1835" s="146" t="str">
        <f t="shared" si="28"/>
        <v/>
      </c>
      <c r="Y1835" s="146" t="str">
        <f>IF(X1835="","",VLOOKUP(X1835,Secteur_SQ!$A$1:$B$3870,2,FALSE))</f>
        <v/>
      </c>
      <c r="Z1835" s="146" t="str">
        <f>IF(X1835="","",VLOOKUP(X1835,Secteur_SQ!$A$1:$C$3870,3,FALSE))</f>
        <v/>
      </c>
    </row>
    <row r="1836" spans="1:26">
      <c r="A1836" s="102"/>
      <c r="B1836" s="102"/>
      <c r="C1836" s="102"/>
      <c r="D1836" s="85"/>
      <c r="E1836" s="103"/>
      <c r="F1836" s="104"/>
      <c r="G1836" s="104"/>
      <c r="H1836" s="108"/>
      <c r="I1836" s="104"/>
      <c r="J1836" s="106"/>
      <c r="K1836" s="12"/>
      <c r="L1836" s="107"/>
      <c r="M1836" s="103"/>
      <c r="N1836" s="149"/>
      <c r="O1836" s="89"/>
      <c r="P1836" s="89"/>
      <c r="Q1836" s="89"/>
      <c r="R1836" s="145" t="str">
        <f>IF(A1836="","",VLOOKUP(A1836,Espèces!$A$2:$B$510,2,FALSE))</f>
        <v/>
      </c>
      <c r="S1836" s="146" t="str">
        <f>IF(J1836="","",VLOOKUP(J1836,'code nicheur'!$A$1:$B$16,2,FALSE))</f>
        <v/>
      </c>
      <c r="T1836" s="147" t="str">
        <f>IF(J1836="","",VLOOKUP(J1836,'code nicheur'!$A$1:$C$16,3,FALSE))</f>
        <v/>
      </c>
      <c r="U1836" s="145" t="str">
        <f>IF(B1836="","",VLOOKUP(B1836,'Cartes IGN'!$A$1:$B$3233,2,FALSE))</f>
        <v/>
      </c>
      <c r="V1836" s="147" t="str">
        <f>IF(B1836="","",VLOOKUP(B1836,'Cartes IGN'!$A$1:$D$3233,4,FALSE))</f>
        <v/>
      </c>
      <c r="W1836" s="146" t="str">
        <f>IF(B1836="","",VLOOKUP(B1836,'Cartes IGN'!$A$1:$C$3233,3,FALSE))</f>
        <v/>
      </c>
      <c r="X1836" s="146" t="str">
        <f t="shared" si="28"/>
        <v/>
      </c>
      <c r="Y1836" s="146" t="str">
        <f>IF(X1836="","",VLOOKUP(X1836,Secteur_SQ!$A$1:$B$3870,2,FALSE))</f>
        <v/>
      </c>
      <c r="Z1836" s="146" t="str">
        <f>IF(X1836="","",VLOOKUP(X1836,Secteur_SQ!$A$1:$C$3870,3,FALSE))</f>
        <v/>
      </c>
    </row>
    <row r="1837" spans="1:26">
      <c r="A1837" s="102"/>
      <c r="B1837" s="102"/>
      <c r="C1837" s="102"/>
      <c r="D1837" s="85"/>
      <c r="E1837" s="103"/>
      <c r="F1837" s="104"/>
      <c r="G1837" s="104"/>
      <c r="H1837" s="108"/>
      <c r="I1837" s="104"/>
      <c r="J1837" s="106"/>
      <c r="K1837" s="12"/>
      <c r="L1837" s="107"/>
      <c r="M1837" s="103"/>
      <c r="N1837" s="149"/>
      <c r="O1837" s="89"/>
      <c r="P1837" s="89"/>
      <c r="Q1837" s="89"/>
      <c r="R1837" s="145" t="str">
        <f>IF(A1837="","",VLOOKUP(A1837,Espèces!$A$2:$B$510,2,FALSE))</f>
        <v/>
      </c>
      <c r="S1837" s="146" t="str">
        <f>IF(J1837="","",VLOOKUP(J1837,'code nicheur'!$A$1:$B$16,2,FALSE))</f>
        <v/>
      </c>
      <c r="T1837" s="147" t="str">
        <f>IF(J1837="","",VLOOKUP(J1837,'code nicheur'!$A$1:$C$16,3,FALSE))</f>
        <v/>
      </c>
      <c r="U1837" s="145" t="str">
        <f>IF(B1837="","",VLOOKUP(B1837,'Cartes IGN'!$A$1:$B$3233,2,FALSE))</f>
        <v/>
      </c>
      <c r="V1837" s="147" t="str">
        <f>IF(B1837="","",VLOOKUP(B1837,'Cartes IGN'!$A$1:$D$3233,4,FALSE))</f>
        <v/>
      </c>
      <c r="W1837" s="146" t="str">
        <f>IF(B1837="","",VLOOKUP(B1837,'Cartes IGN'!$A$1:$C$3233,3,FALSE))</f>
        <v/>
      </c>
      <c r="X1837" s="146" t="str">
        <f t="shared" si="28"/>
        <v/>
      </c>
      <c r="Y1837" s="146" t="str">
        <f>IF(X1837="","",VLOOKUP(X1837,Secteur_SQ!$A$1:$B$3870,2,FALSE))</f>
        <v/>
      </c>
      <c r="Z1837" s="146" t="str">
        <f>IF(X1837="","",VLOOKUP(X1837,Secteur_SQ!$A$1:$C$3870,3,FALSE))</f>
        <v/>
      </c>
    </row>
    <row r="1838" spans="1:26">
      <c r="A1838" s="102"/>
      <c r="B1838" s="102"/>
      <c r="C1838" s="102"/>
      <c r="D1838" s="85"/>
      <c r="E1838" s="103"/>
      <c r="F1838" s="104"/>
      <c r="G1838" s="104"/>
      <c r="H1838" s="108"/>
      <c r="I1838" s="104"/>
      <c r="J1838" s="106"/>
      <c r="K1838" s="12"/>
      <c r="L1838" s="107"/>
      <c r="M1838" s="103"/>
      <c r="N1838" s="149"/>
      <c r="O1838" s="89"/>
      <c r="P1838" s="89"/>
      <c r="Q1838" s="89"/>
      <c r="R1838" s="145" t="str">
        <f>IF(A1838="","",VLOOKUP(A1838,Espèces!$A$2:$B$510,2,FALSE))</f>
        <v/>
      </c>
      <c r="S1838" s="146" t="str">
        <f>IF(J1838="","",VLOOKUP(J1838,'code nicheur'!$A$1:$B$16,2,FALSE))</f>
        <v/>
      </c>
      <c r="T1838" s="147" t="str">
        <f>IF(J1838="","",VLOOKUP(J1838,'code nicheur'!$A$1:$C$16,3,FALSE))</f>
        <v/>
      </c>
      <c r="U1838" s="145" t="str">
        <f>IF(B1838="","",VLOOKUP(B1838,'Cartes IGN'!$A$1:$B$3233,2,FALSE))</f>
        <v/>
      </c>
      <c r="V1838" s="147" t="str">
        <f>IF(B1838="","",VLOOKUP(B1838,'Cartes IGN'!$A$1:$D$3233,4,FALSE))</f>
        <v/>
      </c>
      <c r="W1838" s="146" t="str">
        <f>IF(B1838="","",VLOOKUP(B1838,'Cartes IGN'!$A$1:$C$3233,3,FALSE))</f>
        <v/>
      </c>
      <c r="X1838" s="146" t="str">
        <f t="shared" si="28"/>
        <v/>
      </c>
      <c r="Y1838" s="146" t="str">
        <f>IF(X1838="","",VLOOKUP(X1838,Secteur_SQ!$A$1:$B$3870,2,FALSE))</f>
        <v/>
      </c>
      <c r="Z1838" s="146" t="str">
        <f>IF(X1838="","",VLOOKUP(X1838,Secteur_SQ!$A$1:$C$3870,3,FALSE))</f>
        <v/>
      </c>
    </row>
    <row r="1839" spans="1:26">
      <c r="A1839" s="102"/>
      <c r="B1839" s="102"/>
      <c r="C1839" s="102"/>
      <c r="D1839" s="85"/>
      <c r="E1839" s="103"/>
      <c r="F1839" s="104"/>
      <c r="G1839" s="104"/>
      <c r="H1839" s="108"/>
      <c r="I1839" s="104"/>
      <c r="J1839" s="106"/>
      <c r="K1839" s="12"/>
      <c r="L1839" s="107"/>
      <c r="M1839" s="103"/>
      <c r="N1839" s="149"/>
      <c r="O1839" s="89"/>
      <c r="P1839" s="89"/>
      <c r="Q1839" s="89"/>
      <c r="R1839" s="145" t="str">
        <f>IF(A1839="","",VLOOKUP(A1839,Espèces!$A$2:$B$510,2,FALSE))</f>
        <v/>
      </c>
      <c r="S1839" s="146" t="str">
        <f>IF(J1839="","",VLOOKUP(J1839,'code nicheur'!$A$1:$B$16,2,FALSE))</f>
        <v/>
      </c>
      <c r="T1839" s="147" t="str">
        <f>IF(J1839="","",VLOOKUP(J1839,'code nicheur'!$A$1:$C$16,3,FALSE))</f>
        <v/>
      </c>
      <c r="U1839" s="145" t="str">
        <f>IF(B1839="","",VLOOKUP(B1839,'Cartes IGN'!$A$1:$B$3233,2,FALSE))</f>
        <v/>
      </c>
      <c r="V1839" s="147" t="str">
        <f>IF(B1839="","",VLOOKUP(B1839,'Cartes IGN'!$A$1:$D$3233,4,FALSE))</f>
        <v/>
      </c>
      <c r="W1839" s="146" t="str">
        <f>IF(B1839="","",VLOOKUP(B1839,'Cartes IGN'!$A$1:$C$3233,3,FALSE))</f>
        <v/>
      </c>
      <c r="X1839" s="146" t="str">
        <f t="shared" si="28"/>
        <v/>
      </c>
      <c r="Y1839" s="146" t="str">
        <f>IF(X1839="","",VLOOKUP(X1839,Secteur_SQ!$A$1:$B$3870,2,FALSE))</f>
        <v/>
      </c>
      <c r="Z1839" s="146" t="str">
        <f>IF(X1839="","",VLOOKUP(X1839,Secteur_SQ!$A$1:$C$3870,3,FALSE))</f>
        <v/>
      </c>
    </row>
    <row r="1840" spans="1:26">
      <c r="A1840" s="102"/>
      <c r="B1840" s="102"/>
      <c r="C1840" s="102"/>
      <c r="D1840" s="85"/>
      <c r="E1840" s="103"/>
      <c r="F1840" s="104"/>
      <c r="G1840" s="104"/>
      <c r="H1840" s="108"/>
      <c r="I1840" s="104"/>
      <c r="J1840" s="106"/>
      <c r="K1840" s="12"/>
      <c r="L1840" s="107"/>
      <c r="M1840" s="103"/>
      <c r="N1840" s="149"/>
      <c r="O1840" s="89"/>
      <c r="P1840" s="89"/>
      <c r="Q1840" s="89"/>
      <c r="R1840" s="145" t="str">
        <f>IF(A1840="","",VLOOKUP(A1840,Espèces!$A$2:$B$510,2,FALSE))</f>
        <v/>
      </c>
      <c r="S1840" s="146" t="str">
        <f>IF(J1840="","",VLOOKUP(J1840,'code nicheur'!$A$1:$B$16,2,FALSE))</f>
        <v/>
      </c>
      <c r="T1840" s="147" t="str">
        <f>IF(J1840="","",VLOOKUP(J1840,'code nicheur'!$A$1:$C$16,3,FALSE))</f>
        <v/>
      </c>
      <c r="U1840" s="145" t="str">
        <f>IF(B1840="","",VLOOKUP(B1840,'Cartes IGN'!$A$1:$B$3233,2,FALSE))</f>
        <v/>
      </c>
      <c r="V1840" s="147" t="str">
        <f>IF(B1840="","",VLOOKUP(B1840,'Cartes IGN'!$A$1:$D$3233,4,FALSE))</f>
        <v/>
      </c>
      <c r="W1840" s="146" t="str">
        <f>IF(B1840="","",VLOOKUP(B1840,'Cartes IGN'!$A$1:$C$3233,3,FALSE))</f>
        <v/>
      </c>
      <c r="X1840" s="146" t="str">
        <f t="shared" si="28"/>
        <v/>
      </c>
      <c r="Y1840" s="146" t="str">
        <f>IF(X1840="","",VLOOKUP(X1840,Secteur_SQ!$A$1:$B$3870,2,FALSE))</f>
        <v/>
      </c>
      <c r="Z1840" s="146" t="str">
        <f>IF(X1840="","",VLOOKUP(X1840,Secteur_SQ!$A$1:$C$3870,3,FALSE))</f>
        <v/>
      </c>
    </row>
    <row r="1841" spans="1:26">
      <c r="A1841" s="102"/>
      <c r="B1841" s="102"/>
      <c r="C1841" s="102"/>
      <c r="D1841" s="85"/>
      <c r="E1841" s="103"/>
      <c r="F1841" s="104"/>
      <c r="G1841" s="104"/>
      <c r="H1841" s="108"/>
      <c r="I1841" s="104"/>
      <c r="J1841" s="106"/>
      <c r="K1841" s="12"/>
      <c r="L1841" s="107"/>
      <c r="M1841" s="103"/>
      <c r="N1841" s="149"/>
      <c r="O1841" s="89"/>
      <c r="P1841" s="89"/>
      <c r="Q1841" s="89"/>
      <c r="R1841" s="145" t="str">
        <f>IF(A1841="","",VLOOKUP(A1841,Espèces!$A$2:$B$510,2,FALSE))</f>
        <v/>
      </c>
      <c r="S1841" s="146" t="str">
        <f>IF(J1841="","",VLOOKUP(J1841,'code nicheur'!$A$1:$B$16,2,FALSE))</f>
        <v/>
      </c>
      <c r="T1841" s="147" t="str">
        <f>IF(J1841="","",VLOOKUP(J1841,'code nicheur'!$A$1:$C$16,3,FALSE))</f>
        <v/>
      </c>
      <c r="U1841" s="145" t="str">
        <f>IF(B1841="","",VLOOKUP(B1841,'Cartes IGN'!$A$1:$B$3233,2,FALSE))</f>
        <v/>
      </c>
      <c r="V1841" s="147" t="str">
        <f>IF(B1841="","",VLOOKUP(B1841,'Cartes IGN'!$A$1:$D$3233,4,FALSE))</f>
        <v/>
      </c>
      <c r="W1841" s="146" t="str">
        <f>IF(B1841="","",VLOOKUP(B1841,'Cartes IGN'!$A$1:$C$3233,3,FALSE))</f>
        <v/>
      </c>
      <c r="X1841" s="146" t="str">
        <f t="shared" si="28"/>
        <v/>
      </c>
      <c r="Y1841" s="146" t="str">
        <f>IF(X1841="","",VLOOKUP(X1841,Secteur_SQ!$A$1:$B$3870,2,FALSE))</f>
        <v/>
      </c>
      <c r="Z1841" s="146" t="str">
        <f>IF(X1841="","",VLOOKUP(X1841,Secteur_SQ!$A$1:$C$3870,3,FALSE))</f>
        <v/>
      </c>
    </row>
    <row r="1842" spans="1:26">
      <c r="A1842" s="102"/>
      <c r="B1842" s="102"/>
      <c r="C1842" s="102"/>
      <c r="D1842" s="85"/>
      <c r="E1842" s="103"/>
      <c r="F1842" s="104"/>
      <c r="G1842" s="104"/>
      <c r="H1842" s="108"/>
      <c r="I1842" s="104"/>
      <c r="J1842" s="106"/>
      <c r="K1842" s="12"/>
      <c r="L1842" s="107"/>
      <c r="M1842" s="103"/>
      <c r="N1842" s="149"/>
      <c r="O1842" s="89"/>
      <c r="P1842" s="89"/>
      <c r="Q1842" s="89"/>
      <c r="R1842" s="145" t="str">
        <f>IF(A1842="","",VLOOKUP(A1842,Espèces!$A$2:$B$510,2,FALSE))</f>
        <v/>
      </c>
      <c r="S1842" s="146" t="str">
        <f>IF(J1842="","",VLOOKUP(J1842,'code nicheur'!$A$1:$B$16,2,FALSE))</f>
        <v/>
      </c>
      <c r="T1842" s="147" t="str">
        <f>IF(J1842="","",VLOOKUP(J1842,'code nicheur'!$A$1:$C$16,3,FALSE))</f>
        <v/>
      </c>
      <c r="U1842" s="145" t="str">
        <f>IF(B1842="","",VLOOKUP(B1842,'Cartes IGN'!$A$1:$B$3233,2,FALSE))</f>
        <v/>
      </c>
      <c r="V1842" s="147" t="str">
        <f>IF(B1842="","",VLOOKUP(B1842,'Cartes IGN'!$A$1:$D$3233,4,FALSE))</f>
        <v/>
      </c>
      <c r="W1842" s="146" t="str">
        <f>IF(B1842="","",VLOOKUP(B1842,'Cartes IGN'!$A$1:$C$3233,3,FALSE))</f>
        <v/>
      </c>
      <c r="X1842" s="146" t="str">
        <f t="shared" si="28"/>
        <v/>
      </c>
      <c r="Y1842" s="146" t="str">
        <f>IF(X1842="","",VLOOKUP(X1842,Secteur_SQ!$A$1:$B$3870,2,FALSE))</f>
        <v/>
      </c>
      <c r="Z1842" s="146" t="str">
        <f>IF(X1842="","",VLOOKUP(X1842,Secteur_SQ!$A$1:$C$3870,3,FALSE))</f>
        <v/>
      </c>
    </row>
    <row r="1843" spans="1:26">
      <c r="A1843" s="102"/>
      <c r="B1843" s="102"/>
      <c r="C1843" s="102"/>
      <c r="D1843" s="85"/>
      <c r="E1843" s="103"/>
      <c r="F1843" s="104"/>
      <c r="G1843" s="104"/>
      <c r="H1843" s="108"/>
      <c r="I1843" s="104"/>
      <c r="J1843" s="106"/>
      <c r="K1843" s="12"/>
      <c r="L1843" s="107"/>
      <c r="M1843" s="103"/>
      <c r="N1843" s="149"/>
      <c r="O1843" s="89"/>
      <c r="P1843" s="89"/>
      <c r="Q1843" s="89"/>
      <c r="R1843" s="145" t="str">
        <f>IF(A1843="","",VLOOKUP(A1843,Espèces!$A$2:$B$510,2,FALSE))</f>
        <v/>
      </c>
      <c r="S1843" s="146" t="str">
        <f>IF(J1843="","",VLOOKUP(J1843,'code nicheur'!$A$1:$B$16,2,FALSE))</f>
        <v/>
      </c>
      <c r="T1843" s="147" t="str">
        <f>IF(J1843="","",VLOOKUP(J1843,'code nicheur'!$A$1:$C$16,3,FALSE))</f>
        <v/>
      </c>
      <c r="U1843" s="145" t="str">
        <f>IF(B1843="","",VLOOKUP(B1843,'Cartes IGN'!$A$1:$B$3233,2,FALSE))</f>
        <v/>
      </c>
      <c r="V1843" s="147" t="str">
        <f>IF(B1843="","",VLOOKUP(B1843,'Cartes IGN'!$A$1:$D$3233,4,FALSE))</f>
        <v/>
      </c>
      <c r="W1843" s="146" t="str">
        <f>IF(B1843="","",VLOOKUP(B1843,'Cartes IGN'!$A$1:$C$3233,3,FALSE))</f>
        <v/>
      </c>
      <c r="X1843" s="146" t="str">
        <f t="shared" si="28"/>
        <v/>
      </c>
      <c r="Y1843" s="146" t="str">
        <f>IF(X1843="","",VLOOKUP(X1843,Secteur_SQ!$A$1:$B$3870,2,FALSE))</f>
        <v/>
      </c>
      <c r="Z1843" s="146" t="str">
        <f>IF(X1843="","",VLOOKUP(X1843,Secteur_SQ!$A$1:$C$3870,3,FALSE))</f>
        <v/>
      </c>
    </row>
    <row r="1844" spans="1:26">
      <c r="A1844" s="102"/>
      <c r="B1844" s="102"/>
      <c r="C1844" s="102"/>
      <c r="D1844" s="85"/>
      <c r="E1844" s="103"/>
      <c r="F1844" s="104"/>
      <c r="G1844" s="104"/>
      <c r="H1844" s="108"/>
      <c r="I1844" s="104"/>
      <c r="J1844" s="106"/>
      <c r="K1844" s="12"/>
      <c r="L1844" s="107"/>
      <c r="M1844" s="103"/>
      <c r="N1844" s="149"/>
      <c r="O1844" s="89"/>
      <c r="P1844" s="89"/>
      <c r="Q1844" s="89"/>
      <c r="R1844" s="145" t="str">
        <f>IF(A1844="","",VLOOKUP(A1844,Espèces!$A$2:$B$510,2,FALSE))</f>
        <v/>
      </c>
      <c r="S1844" s="146" t="str">
        <f>IF(J1844="","",VLOOKUP(J1844,'code nicheur'!$A$1:$B$16,2,FALSE))</f>
        <v/>
      </c>
      <c r="T1844" s="147" t="str">
        <f>IF(J1844="","",VLOOKUP(J1844,'code nicheur'!$A$1:$C$16,3,FALSE))</f>
        <v/>
      </c>
      <c r="U1844" s="145" t="str">
        <f>IF(B1844="","",VLOOKUP(B1844,'Cartes IGN'!$A$1:$B$3233,2,FALSE))</f>
        <v/>
      </c>
      <c r="V1844" s="147" t="str">
        <f>IF(B1844="","",VLOOKUP(B1844,'Cartes IGN'!$A$1:$D$3233,4,FALSE))</f>
        <v/>
      </c>
      <c r="W1844" s="146" t="str">
        <f>IF(B1844="","",VLOOKUP(B1844,'Cartes IGN'!$A$1:$C$3233,3,FALSE))</f>
        <v/>
      </c>
      <c r="X1844" s="146" t="str">
        <f t="shared" si="28"/>
        <v/>
      </c>
      <c r="Y1844" s="146" t="str">
        <f>IF(X1844="","",VLOOKUP(X1844,Secteur_SQ!$A$1:$B$3870,2,FALSE))</f>
        <v/>
      </c>
      <c r="Z1844" s="146" t="str">
        <f>IF(X1844="","",VLOOKUP(X1844,Secteur_SQ!$A$1:$C$3870,3,FALSE))</f>
        <v/>
      </c>
    </row>
    <row r="1845" spans="1:26">
      <c r="A1845" s="102"/>
      <c r="B1845" s="102"/>
      <c r="C1845" s="102"/>
      <c r="D1845" s="85"/>
      <c r="E1845" s="103"/>
      <c r="F1845" s="104"/>
      <c r="G1845" s="104"/>
      <c r="H1845" s="108"/>
      <c r="I1845" s="104"/>
      <c r="J1845" s="106"/>
      <c r="K1845" s="12"/>
      <c r="L1845" s="107"/>
      <c r="M1845" s="103"/>
      <c r="N1845" s="149"/>
      <c r="O1845" s="89"/>
      <c r="P1845" s="89"/>
      <c r="Q1845" s="89"/>
      <c r="R1845" s="145" t="str">
        <f>IF(A1845="","",VLOOKUP(A1845,Espèces!$A$2:$B$510,2,FALSE))</f>
        <v/>
      </c>
      <c r="S1845" s="146" t="str">
        <f>IF(J1845="","",VLOOKUP(J1845,'code nicheur'!$A$1:$B$16,2,FALSE))</f>
        <v/>
      </c>
      <c r="T1845" s="147" t="str">
        <f>IF(J1845="","",VLOOKUP(J1845,'code nicheur'!$A$1:$C$16,3,FALSE))</f>
        <v/>
      </c>
      <c r="U1845" s="145" t="str">
        <f>IF(B1845="","",VLOOKUP(B1845,'Cartes IGN'!$A$1:$B$3233,2,FALSE))</f>
        <v/>
      </c>
      <c r="V1845" s="147" t="str">
        <f>IF(B1845="","",VLOOKUP(B1845,'Cartes IGN'!$A$1:$D$3233,4,FALSE))</f>
        <v/>
      </c>
      <c r="W1845" s="146" t="str">
        <f>IF(B1845="","",VLOOKUP(B1845,'Cartes IGN'!$A$1:$C$3233,3,FALSE))</f>
        <v/>
      </c>
      <c r="X1845" s="146" t="str">
        <f t="shared" si="28"/>
        <v/>
      </c>
      <c r="Y1845" s="146" t="str">
        <f>IF(X1845="","",VLOOKUP(X1845,Secteur_SQ!$A$1:$B$3870,2,FALSE))</f>
        <v/>
      </c>
      <c r="Z1845" s="146" t="str">
        <f>IF(X1845="","",VLOOKUP(X1845,Secteur_SQ!$A$1:$C$3870,3,FALSE))</f>
        <v/>
      </c>
    </row>
    <row r="1846" spans="1:26">
      <c r="A1846" s="102"/>
      <c r="B1846" s="102"/>
      <c r="C1846" s="102"/>
      <c r="D1846" s="85"/>
      <c r="E1846" s="103"/>
      <c r="F1846" s="104"/>
      <c r="G1846" s="104"/>
      <c r="H1846" s="108"/>
      <c r="I1846" s="104"/>
      <c r="J1846" s="106"/>
      <c r="K1846" s="12"/>
      <c r="L1846" s="107"/>
      <c r="M1846" s="103"/>
      <c r="N1846" s="149"/>
      <c r="O1846" s="89"/>
      <c r="P1846" s="89"/>
      <c r="Q1846" s="89"/>
      <c r="R1846" s="145" t="str">
        <f>IF(A1846="","",VLOOKUP(A1846,Espèces!$A$2:$B$510,2,FALSE))</f>
        <v/>
      </c>
      <c r="S1846" s="146" t="str">
        <f>IF(J1846="","",VLOOKUP(J1846,'code nicheur'!$A$1:$B$16,2,FALSE))</f>
        <v/>
      </c>
      <c r="T1846" s="147" t="str">
        <f>IF(J1846="","",VLOOKUP(J1846,'code nicheur'!$A$1:$C$16,3,FALSE))</f>
        <v/>
      </c>
      <c r="U1846" s="145" t="str">
        <f>IF(B1846="","",VLOOKUP(B1846,'Cartes IGN'!$A$1:$B$3233,2,FALSE))</f>
        <v/>
      </c>
      <c r="V1846" s="147" t="str">
        <f>IF(B1846="","",VLOOKUP(B1846,'Cartes IGN'!$A$1:$D$3233,4,FALSE))</f>
        <v/>
      </c>
      <c r="W1846" s="146" t="str">
        <f>IF(B1846="","",VLOOKUP(B1846,'Cartes IGN'!$A$1:$C$3233,3,FALSE))</f>
        <v/>
      </c>
      <c r="X1846" s="146" t="str">
        <f t="shared" si="28"/>
        <v/>
      </c>
      <c r="Y1846" s="146" t="str">
        <f>IF(X1846="","",VLOOKUP(X1846,Secteur_SQ!$A$1:$B$3870,2,FALSE))</f>
        <v/>
      </c>
      <c r="Z1846" s="146" t="str">
        <f>IF(X1846="","",VLOOKUP(X1846,Secteur_SQ!$A$1:$C$3870,3,FALSE))</f>
        <v/>
      </c>
    </row>
    <row r="1847" spans="1:26">
      <c r="A1847" s="102"/>
      <c r="B1847" s="102"/>
      <c r="C1847" s="102"/>
      <c r="D1847" s="85"/>
      <c r="E1847" s="103"/>
      <c r="F1847" s="104"/>
      <c r="G1847" s="104"/>
      <c r="H1847" s="108"/>
      <c r="I1847" s="104"/>
      <c r="J1847" s="106"/>
      <c r="K1847" s="12"/>
      <c r="L1847" s="107"/>
      <c r="M1847" s="103"/>
      <c r="N1847" s="149"/>
      <c r="O1847" s="89"/>
      <c r="P1847" s="89"/>
      <c r="Q1847" s="89"/>
      <c r="R1847" s="145" t="str">
        <f>IF(A1847="","",VLOOKUP(A1847,Espèces!$A$2:$B$510,2,FALSE))</f>
        <v/>
      </c>
      <c r="S1847" s="146" t="str">
        <f>IF(J1847="","",VLOOKUP(J1847,'code nicheur'!$A$1:$B$16,2,FALSE))</f>
        <v/>
      </c>
      <c r="T1847" s="147" t="str">
        <f>IF(J1847="","",VLOOKUP(J1847,'code nicheur'!$A$1:$C$16,3,FALSE))</f>
        <v/>
      </c>
      <c r="U1847" s="145" t="str">
        <f>IF(B1847="","",VLOOKUP(B1847,'Cartes IGN'!$A$1:$B$3233,2,FALSE))</f>
        <v/>
      </c>
      <c r="V1847" s="147" t="str">
        <f>IF(B1847="","",VLOOKUP(B1847,'Cartes IGN'!$A$1:$D$3233,4,FALSE))</f>
        <v/>
      </c>
      <c r="W1847" s="146" t="str">
        <f>IF(B1847="","",VLOOKUP(B1847,'Cartes IGN'!$A$1:$C$3233,3,FALSE))</f>
        <v/>
      </c>
      <c r="X1847" s="146" t="str">
        <f t="shared" si="28"/>
        <v/>
      </c>
      <c r="Y1847" s="146" t="str">
        <f>IF(X1847="","",VLOOKUP(X1847,Secteur_SQ!$A$1:$B$3870,2,FALSE))</f>
        <v/>
      </c>
      <c r="Z1847" s="146" t="str">
        <f>IF(X1847="","",VLOOKUP(X1847,Secteur_SQ!$A$1:$C$3870,3,FALSE))</f>
        <v/>
      </c>
    </row>
    <row r="1848" spans="1:26">
      <c r="A1848" s="102"/>
      <c r="B1848" s="102"/>
      <c r="C1848" s="102"/>
      <c r="D1848" s="85"/>
      <c r="E1848" s="103"/>
      <c r="F1848" s="104"/>
      <c r="G1848" s="104"/>
      <c r="H1848" s="108"/>
      <c r="I1848" s="104"/>
      <c r="J1848" s="106"/>
      <c r="K1848" s="12"/>
      <c r="L1848" s="107"/>
      <c r="M1848" s="103"/>
      <c r="N1848" s="149"/>
      <c r="O1848" s="89"/>
      <c r="P1848" s="89"/>
      <c r="Q1848" s="89"/>
      <c r="R1848" s="145" t="str">
        <f>IF(A1848="","",VLOOKUP(A1848,Espèces!$A$2:$B$510,2,FALSE))</f>
        <v/>
      </c>
      <c r="S1848" s="146" t="str">
        <f>IF(J1848="","",VLOOKUP(J1848,'code nicheur'!$A$1:$B$16,2,FALSE))</f>
        <v/>
      </c>
      <c r="T1848" s="147" t="str">
        <f>IF(J1848="","",VLOOKUP(J1848,'code nicheur'!$A$1:$C$16,3,FALSE))</f>
        <v/>
      </c>
      <c r="U1848" s="145" t="str">
        <f>IF(B1848="","",VLOOKUP(B1848,'Cartes IGN'!$A$1:$B$3233,2,FALSE))</f>
        <v/>
      </c>
      <c r="V1848" s="147" t="str">
        <f>IF(B1848="","",VLOOKUP(B1848,'Cartes IGN'!$A$1:$D$3233,4,FALSE))</f>
        <v/>
      </c>
      <c r="W1848" s="146" t="str">
        <f>IF(B1848="","",VLOOKUP(B1848,'Cartes IGN'!$A$1:$C$3233,3,FALSE))</f>
        <v/>
      </c>
      <c r="X1848" s="146" t="str">
        <f t="shared" si="28"/>
        <v/>
      </c>
      <c r="Y1848" s="146" t="str">
        <f>IF(X1848="","",VLOOKUP(X1848,Secteur_SQ!$A$1:$B$3870,2,FALSE))</f>
        <v/>
      </c>
      <c r="Z1848" s="146" t="str">
        <f>IF(X1848="","",VLOOKUP(X1848,Secteur_SQ!$A$1:$C$3870,3,FALSE))</f>
        <v/>
      </c>
    </row>
    <row r="1849" spans="1:26">
      <c r="A1849" s="102"/>
      <c r="B1849" s="102"/>
      <c r="C1849" s="102"/>
      <c r="D1849" s="85"/>
      <c r="E1849" s="103"/>
      <c r="F1849" s="104"/>
      <c r="G1849" s="104"/>
      <c r="H1849" s="108"/>
      <c r="I1849" s="104"/>
      <c r="J1849" s="106"/>
      <c r="K1849" s="12"/>
      <c r="L1849" s="107"/>
      <c r="M1849" s="103"/>
      <c r="N1849" s="149"/>
      <c r="O1849" s="89"/>
      <c r="P1849" s="89"/>
      <c r="Q1849" s="89"/>
      <c r="R1849" s="145" t="str">
        <f>IF(A1849="","",VLOOKUP(A1849,Espèces!$A$2:$B$510,2,FALSE))</f>
        <v/>
      </c>
      <c r="S1849" s="146" t="str">
        <f>IF(J1849="","",VLOOKUP(J1849,'code nicheur'!$A$1:$B$16,2,FALSE))</f>
        <v/>
      </c>
      <c r="T1849" s="147" t="str">
        <f>IF(J1849="","",VLOOKUP(J1849,'code nicheur'!$A$1:$C$16,3,FALSE))</f>
        <v/>
      </c>
      <c r="U1849" s="145" t="str">
        <f>IF(B1849="","",VLOOKUP(B1849,'Cartes IGN'!$A$1:$B$3233,2,FALSE))</f>
        <v/>
      </c>
      <c r="V1849" s="147" t="str">
        <f>IF(B1849="","",VLOOKUP(B1849,'Cartes IGN'!$A$1:$D$3233,4,FALSE))</f>
        <v/>
      </c>
      <c r="W1849" s="146" t="str">
        <f>IF(B1849="","",VLOOKUP(B1849,'Cartes IGN'!$A$1:$C$3233,3,FALSE))</f>
        <v/>
      </c>
      <c r="X1849" s="146" t="str">
        <f t="shared" si="28"/>
        <v/>
      </c>
      <c r="Y1849" s="146" t="str">
        <f>IF(X1849="","",VLOOKUP(X1849,Secteur_SQ!$A$1:$B$3870,2,FALSE))</f>
        <v/>
      </c>
      <c r="Z1849" s="146" t="str">
        <f>IF(X1849="","",VLOOKUP(X1849,Secteur_SQ!$A$1:$C$3870,3,FALSE))</f>
        <v/>
      </c>
    </row>
    <row r="1850" spans="1:26">
      <c r="A1850" s="102"/>
      <c r="B1850" s="102"/>
      <c r="C1850" s="102"/>
      <c r="D1850" s="85"/>
      <c r="E1850" s="103"/>
      <c r="F1850" s="104"/>
      <c r="G1850" s="104"/>
      <c r="H1850" s="108"/>
      <c r="I1850" s="104"/>
      <c r="J1850" s="106"/>
      <c r="K1850" s="12"/>
      <c r="L1850" s="107"/>
      <c r="M1850" s="103"/>
      <c r="N1850" s="149"/>
      <c r="O1850" s="89"/>
      <c r="P1850" s="89"/>
      <c r="Q1850" s="89"/>
      <c r="R1850" s="145" t="str">
        <f>IF(A1850="","",VLOOKUP(A1850,Espèces!$A$2:$B$510,2,FALSE))</f>
        <v/>
      </c>
      <c r="S1850" s="146" t="str">
        <f>IF(J1850="","",VLOOKUP(J1850,'code nicheur'!$A$1:$B$16,2,FALSE))</f>
        <v/>
      </c>
      <c r="T1850" s="147" t="str">
        <f>IF(J1850="","",VLOOKUP(J1850,'code nicheur'!$A$1:$C$16,3,FALSE))</f>
        <v/>
      </c>
      <c r="U1850" s="145" t="str">
        <f>IF(B1850="","",VLOOKUP(B1850,'Cartes IGN'!$A$1:$B$3233,2,FALSE))</f>
        <v/>
      </c>
      <c r="V1850" s="147" t="str">
        <f>IF(B1850="","",VLOOKUP(B1850,'Cartes IGN'!$A$1:$D$3233,4,FALSE))</f>
        <v/>
      </c>
      <c r="W1850" s="146" t="str">
        <f>IF(B1850="","",VLOOKUP(B1850,'Cartes IGN'!$A$1:$C$3233,3,FALSE))</f>
        <v/>
      </c>
      <c r="X1850" s="146" t="str">
        <f t="shared" si="28"/>
        <v/>
      </c>
      <c r="Y1850" s="146" t="str">
        <f>IF(X1850="","",VLOOKUP(X1850,Secteur_SQ!$A$1:$B$3870,2,FALSE))</f>
        <v/>
      </c>
      <c r="Z1850" s="146" t="str">
        <f>IF(X1850="","",VLOOKUP(X1850,Secteur_SQ!$A$1:$C$3870,3,FALSE))</f>
        <v/>
      </c>
    </row>
    <row r="1851" spans="1:26">
      <c r="A1851" s="102"/>
      <c r="B1851" s="102"/>
      <c r="C1851" s="102"/>
      <c r="D1851" s="85"/>
      <c r="E1851" s="103"/>
      <c r="F1851" s="104"/>
      <c r="G1851" s="104"/>
      <c r="H1851" s="108"/>
      <c r="I1851" s="104"/>
      <c r="J1851" s="106"/>
      <c r="K1851" s="12"/>
      <c r="L1851" s="107"/>
      <c r="M1851" s="103"/>
      <c r="N1851" s="149"/>
      <c r="O1851" s="89"/>
      <c r="P1851" s="89"/>
      <c r="Q1851" s="89"/>
      <c r="R1851" s="145" t="str">
        <f>IF(A1851="","",VLOOKUP(A1851,Espèces!$A$2:$B$510,2,FALSE))</f>
        <v/>
      </c>
      <c r="S1851" s="146" t="str">
        <f>IF(J1851="","",VLOOKUP(J1851,'code nicheur'!$A$1:$B$16,2,FALSE))</f>
        <v/>
      </c>
      <c r="T1851" s="147" t="str">
        <f>IF(J1851="","",VLOOKUP(J1851,'code nicheur'!$A$1:$C$16,3,FALSE))</f>
        <v/>
      </c>
      <c r="U1851" s="145" t="str">
        <f>IF(B1851="","",VLOOKUP(B1851,'Cartes IGN'!$A$1:$B$3233,2,FALSE))</f>
        <v/>
      </c>
      <c r="V1851" s="147" t="str">
        <f>IF(B1851="","",VLOOKUP(B1851,'Cartes IGN'!$A$1:$D$3233,4,FALSE))</f>
        <v/>
      </c>
      <c r="W1851" s="146" t="str">
        <f>IF(B1851="","",VLOOKUP(B1851,'Cartes IGN'!$A$1:$C$3233,3,FALSE))</f>
        <v/>
      </c>
      <c r="X1851" s="146" t="str">
        <f t="shared" si="28"/>
        <v/>
      </c>
      <c r="Y1851" s="146" t="str">
        <f>IF(X1851="","",VLOOKUP(X1851,Secteur_SQ!$A$1:$B$3870,2,FALSE))</f>
        <v/>
      </c>
      <c r="Z1851" s="146" t="str">
        <f>IF(X1851="","",VLOOKUP(X1851,Secteur_SQ!$A$1:$C$3870,3,FALSE))</f>
        <v/>
      </c>
    </row>
    <row r="1852" spans="1:26">
      <c r="A1852" s="102"/>
      <c r="B1852" s="102"/>
      <c r="C1852" s="102"/>
      <c r="D1852" s="85"/>
      <c r="E1852" s="103"/>
      <c r="F1852" s="104"/>
      <c r="G1852" s="104"/>
      <c r="H1852" s="108"/>
      <c r="I1852" s="104"/>
      <c r="J1852" s="106"/>
      <c r="K1852" s="12"/>
      <c r="L1852" s="107"/>
      <c r="M1852" s="103"/>
      <c r="N1852" s="149"/>
      <c r="O1852" s="89"/>
      <c r="P1852" s="89"/>
      <c r="Q1852" s="89"/>
      <c r="R1852" s="145" t="str">
        <f>IF(A1852="","",VLOOKUP(A1852,Espèces!$A$2:$B$510,2,FALSE))</f>
        <v/>
      </c>
      <c r="S1852" s="146" t="str">
        <f>IF(J1852="","",VLOOKUP(J1852,'code nicheur'!$A$1:$B$16,2,FALSE))</f>
        <v/>
      </c>
      <c r="T1852" s="147" t="str">
        <f>IF(J1852="","",VLOOKUP(J1852,'code nicheur'!$A$1:$C$16,3,FALSE))</f>
        <v/>
      </c>
      <c r="U1852" s="145" t="str">
        <f>IF(B1852="","",VLOOKUP(B1852,'Cartes IGN'!$A$1:$B$3233,2,FALSE))</f>
        <v/>
      </c>
      <c r="V1852" s="147" t="str">
        <f>IF(B1852="","",VLOOKUP(B1852,'Cartes IGN'!$A$1:$D$3233,4,FALSE))</f>
        <v/>
      </c>
      <c r="W1852" s="146" t="str">
        <f>IF(B1852="","",VLOOKUP(B1852,'Cartes IGN'!$A$1:$C$3233,3,FALSE))</f>
        <v/>
      </c>
      <c r="X1852" s="146" t="str">
        <f t="shared" si="28"/>
        <v/>
      </c>
      <c r="Y1852" s="146" t="str">
        <f>IF(X1852="","",VLOOKUP(X1852,Secteur_SQ!$A$1:$B$3870,2,FALSE))</f>
        <v/>
      </c>
      <c r="Z1852" s="146" t="str">
        <f>IF(X1852="","",VLOOKUP(X1852,Secteur_SQ!$A$1:$C$3870,3,FALSE))</f>
        <v/>
      </c>
    </row>
    <row r="1853" spans="1:26">
      <c r="A1853" s="102"/>
      <c r="B1853" s="102"/>
      <c r="C1853" s="102"/>
      <c r="D1853" s="85"/>
      <c r="E1853" s="103"/>
      <c r="F1853" s="104"/>
      <c r="G1853" s="104"/>
      <c r="H1853" s="108"/>
      <c r="I1853" s="104"/>
      <c r="J1853" s="106"/>
      <c r="K1853" s="12"/>
      <c r="L1853" s="107"/>
      <c r="M1853" s="103"/>
      <c r="N1853" s="149"/>
      <c r="O1853" s="89"/>
      <c r="P1853" s="89"/>
      <c r="Q1853" s="89"/>
      <c r="R1853" s="145" t="str">
        <f>IF(A1853="","",VLOOKUP(A1853,Espèces!$A$2:$B$510,2,FALSE))</f>
        <v/>
      </c>
      <c r="S1853" s="146" t="str">
        <f>IF(J1853="","",VLOOKUP(J1853,'code nicheur'!$A$1:$B$16,2,FALSE))</f>
        <v/>
      </c>
      <c r="T1853" s="147" t="str">
        <f>IF(J1853="","",VLOOKUP(J1853,'code nicheur'!$A$1:$C$16,3,FALSE))</f>
        <v/>
      </c>
      <c r="U1853" s="145" t="str">
        <f>IF(B1853="","",VLOOKUP(B1853,'Cartes IGN'!$A$1:$B$3233,2,FALSE))</f>
        <v/>
      </c>
      <c r="V1853" s="147" t="str">
        <f>IF(B1853="","",VLOOKUP(B1853,'Cartes IGN'!$A$1:$D$3233,4,FALSE))</f>
        <v/>
      </c>
      <c r="W1853" s="146" t="str">
        <f>IF(B1853="","",VLOOKUP(B1853,'Cartes IGN'!$A$1:$C$3233,3,FALSE))</f>
        <v/>
      </c>
      <c r="X1853" s="146" t="str">
        <f t="shared" si="28"/>
        <v/>
      </c>
      <c r="Y1853" s="146" t="str">
        <f>IF(X1853="","",VLOOKUP(X1853,Secteur_SQ!$A$1:$B$3870,2,FALSE))</f>
        <v/>
      </c>
      <c r="Z1853" s="146" t="str">
        <f>IF(X1853="","",VLOOKUP(X1853,Secteur_SQ!$A$1:$C$3870,3,FALSE))</f>
        <v/>
      </c>
    </row>
    <row r="1854" spans="1:26">
      <c r="A1854" s="102"/>
      <c r="B1854" s="102"/>
      <c r="C1854" s="102"/>
      <c r="D1854" s="85"/>
      <c r="E1854" s="103"/>
      <c r="F1854" s="104"/>
      <c r="G1854" s="104"/>
      <c r="H1854" s="108"/>
      <c r="I1854" s="104"/>
      <c r="J1854" s="106"/>
      <c r="K1854" s="12"/>
      <c r="L1854" s="107"/>
      <c r="M1854" s="103"/>
      <c r="N1854" s="149"/>
      <c r="O1854" s="89"/>
      <c r="P1854" s="89"/>
      <c r="Q1854" s="89"/>
      <c r="R1854" s="145" t="str">
        <f>IF(A1854="","",VLOOKUP(A1854,Espèces!$A$2:$B$510,2,FALSE))</f>
        <v/>
      </c>
      <c r="S1854" s="146" t="str">
        <f>IF(J1854="","",VLOOKUP(J1854,'code nicheur'!$A$1:$B$16,2,FALSE))</f>
        <v/>
      </c>
      <c r="T1854" s="147" t="str">
        <f>IF(J1854="","",VLOOKUP(J1854,'code nicheur'!$A$1:$C$16,3,FALSE))</f>
        <v/>
      </c>
      <c r="U1854" s="145" t="str">
        <f>IF(B1854="","",VLOOKUP(B1854,'Cartes IGN'!$A$1:$B$3233,2,FALSE))</f>
        <v/>
      </c>
      <c r="V1854" s="147" t="str">
        <f>IF(B1854="","",VLOOKUP(B1854,'Cartes IGN'!$A$1:$D$3233,4,FALSE))</f>
        <v/>
      </c>
      <c r="W1854" s="146" t="str">
        <f>IF(B1854="","",VLOOKUP(B1854,'Cartes IGN'!$A$1:$C$3233,3,FALSE))</f>
        <v/>
      </c>
      <c r="X1854" s="146" t="str">
        <f t="shared" si="28"/>
        <v/>
      </c>
      <c r="Y1854" s="146" t="str">
        <f>IF(X1854="","",VLOOKUP(X1854,Secteur_SQ!$A$1:$B$3870,2,FALSE))</f>
        <v/>
      </c>
      <c r="Z1854" s="146" t="str">
        <f>IF(X1854="","",VLOOKUP(X1854,Secteur_SQ!$A$1:$C$3870,3,FALSE))</f>
        <v/>
      </c>
    </row>
    <row r="1855" spans="1:26">
      <c r="A1855" s="102"/>
      <c r="B1855" s="102"/>
      <c r="C1855" s="102"/>
      <c r="D1855" s="85"/>
      <c r="E1855" s="103"/>
      <c r="F1855" s="104"/>
      <c r="G1855" s="104"/>
      <c r="H1855" s="108"/>
      <c r="I1855" s="104"/>
      <c r="J1855" s="106"/>
      <c r="K1855" s="12"/>
      <c r="L1855" s="107"/>
      <c r="M1855" s="103"/>
      <c r="N1855" s="149"/>
      <c r="O1855" s="89"/>
      <c r="P1855" s="89"/>
      <c r="Q1855" s="89"/>
      <c r="R1855" s="145" t="str">
        <f>IF(A1855="","",VLOOKUP(A1855,Espèces!$A$2:$B$510,2,FALSE))</f>
        <v/>
      </c>
      <c r="S1855" s="146" t="str">
        <f>IF(J1855="","",VLOOKUP(J1855,'code nicheur'!$A$1:$B$16,2,FALSE))</f>
        <v/>
      </c>
      <c r="T1855" s="147" t="str">
        <f>IF(J1855="","",VLOOKUP(J1855,'code nicheur'!$A$1:$C$16,3,FALSE))</f>
        <v/>
      </c>
      <c r="U1855" s="145" t="str">
        <f>IF(B1855="","",VLOOKUP(B1855,'Cartes IGN'!$A$1:$B$3233,2,FALSE))</f>
        <v/>
      </c>
      <c r="V1855" s="147" t="str">
        <f>IF(B1855="","",VLOOKUP(B1855,'Cartes IGN'!$A$1:$D$3233,4,FALSE))</f>
        <v/>
      </c>
      <c r="W1855" s="146" t="str">
        <f>IF(B1855="","",VLOOKUP(B1855,'Cartes IGN'!$A$1:$C$3233,3,FALSE))</f>
        <v/>
      </c>
      <c r="X1855" s="146" t="str">
        <f t="shared" si="28"/>
        <v/>
      </c>
      <c r="Y1855" s="146" t="str">
        <f>IF(X1855="","",VLOOKUP(X1855,Secteur_SQ!$A$1:$B$3870,2,FALSE))</f>
        <v/>
      </c>
      <c r="Z1855" s="146" t="str">
        <f>IF(X1855="","",VLOOKUP(X1855,Secteur_SQ!$A$1:$C$3870,3,FALSE))</f>
        <v/>
      </c>
    </row>
    <row r="1856" spans="1:26">
      <c r="A1856" s="102"/>
      <c r="B1856" s="102"/>
      <c r="C1856" s="102"/>
      <c r="D1856" s="85"/>
      <c r="E1856" s="103"/>
      <c r="F1856" s="104"/>
      <c r="G1856" s="104"/>
      <c r="H1856" s="108"/>
      <c r="I1856" s="104"/>
      <c r="J1856" s="106"/>
      <c r="K1856" s="12"/>
      <c r="L1856" s="107"/>
      <c r="M1856" s="103"/>
      <c r="N1856" s="149"/>
      <c r="O1856" s="89"/>
      <c r="P1856" s="89"/>
      <c r="Q1856" s="89"/>
      <c r="R1856" s="145" t="str">
        <f>IF(A1856="","",VLOOKUP(A1856,Espèces!$A$2:$B$510,2,FALSE))</f>
        <v/>
      </c>
      <c r="S1856" s="146" t="str">
        <f>IF(J1856="","",VLOOKUP(J1856,'code nicheur'!$A$1:$B$16,2,FALSE))</f>
        <v/>
      </c>
      <c r="T1856" s="147" t="str">
        <f>IF(J1856="","",VLOOKUP(J1856,'code nicheur'!$A$1:$C$16,3,FALSE))</f>
        <v/>
      </c>
      <c r="U1856" s="145" t="str">
        <f>IF(B1856="","",VLOOKUP(B1856,'Cartes IGN'!$A$1:$B$3233,2,FALSE))</f>
        <v/>
      </c>
      <c r="V1856" s="147" t="str">
        <f>IF(B1856="","",VLOOKUP(B1856,'Cartes IGN'!$A$1:$D$3233,4,FALSE))</f>
        <v/>
      </c>
      <c r="W1856" s="146" t="str">
        <f>IF(B1856="","",VLOOKUP(B1856,'Cartes IGN'!$A$1:$C$3233,3,FALSE))</f>
        <v/>
      </c>
      <c r="X1856" s="146" t="str">
        <f t="shared" si="28"/>
        <v/>
      </c>
      <c r="Y1856" s="146" t="str">
        <f>IF(X1856="","",VLOOKUP(X1856,Secteur_SQ!$A$1:$B$3870,2,FALSE))</f>
        <v/>
      </c>
      <c r="Z1856" s="146" t="str">
        <f>IF(X1856="","",VLOOKUP(X1856,Secteur_SQ!$A$1:$C$3870,3,FALSE))</f>
        <v/>
      </c>
    </row>
    <row r="1857" spans="1:26">
      <c r="A1857" s="102"/>
      <c r="B1857" s="102"/>
      <c r="C1857" s="102"/>
      <c r="D1857" s="85"/>
      <c r="E1857" s="103"/>
      <c r="F1857" s="104"/>
      <c r="G1857" s="104"/>
      <c r="H1857" s="108"/>
      <c r="I1857" s="104"/>
      <c r="J1857" s="106"/>
      <c r="K1857" s="12"/>
      <c r="L1857" s="107"/>
      <c r="M1857" s="103"/>
      <c r="N1857" s="149"/>
      <c r="O1857" s="89"/>
      <c r="P1857" s="89"/>
      <c r="Q1857" s="89"/>
      <c r="R1857" s="145" t="str">
        <f>IF(A1857="","",VLOOKUP(A1857,Espèces!$A$2:$B$510,2,FALSE))</f>
        <v/>
      </c>
      <c r="S1857" s="146" t="str">
        <f>IF(J1857="","",VLOOKUP(J1857,'code nicheur'!$A$1:$B$16,2,FALSE))</f>
        <v/>
      </c>
      <c r="T1857" s="147" t="str">
        <f>IF(J1857="","",VLOOKUP(J1857,'code nicheur'!$A$1:$C$16,3,FALSE))</f>
        <v/>
      </c>
      <c r="U1857" s="145" t="str">
        <f>IF(B1857="","",VLOOKUP(B1857,'Cartes IGN'!$A$1:$B$3233,2,FALSE))</f>
        <v/>
      </c>
      <c r="V1857" s="147" t="str">
        <f>IF(B1857="","",VLOOKUP(B1857,'Cartes IGN'!$A$1:$D$3233,4,FALSE))</f>
        <v/>
      </c>
      <c r="W1857" s="146" t="str">
        <f>IF(B1857="","",VLOOKUP(B1857,'Cartes IGN'!$A$1:$C$3233,3,FALSE))</f>
        <v/>
      </c>
      <c r="X1857" s="146" t="str">
        <f t="shared" si="28"/>
        <v/>
      </c>
      <c r="Y1857" s="146" t="str">
        <f>IF(X1857="","",VLOOKUP(X1857,Secteur_SQ!$A$1:$B$3870,2,FALSE))</f>
        <v/>
      </c>
      <c r="Z1857" s="146" t="str">
        <f>IF(X1857="","",VLOOKUP(X1857,Secteur_SQ!$A$1:$C$3870,3,FALSE))</f>
        <v/>
      </c>
    </row>
    <row r="1858" spans="1:26">
      <c r="A1858" s="102"/>
      <c r="B1858" s="102"/>
      <c r="C1858" s="102"/>
      <c r="D1858" s="85"/>
      <c r="E1858" s="103"/>
      <c r="F1858" s="104"/>
      <c r="G1858" s="104"/>
      <c r="H1858" s="108"/>
      <c r="I1858" s="104"/>
      <c r="J1858" s="106"/>
      <c r="K1858" s="12"/>
      <c r="L1858" s="107"/>
      <c r="M1858" s="103"/>
      <c r="N1858" s="149"/>
      <c r="O1858" s="89"/>
      <c r="P1858" s="89"/>
      <c r="Q1858" s="89"/>
      <c r="R1858" s="145" t="str">
        <f>IF(A1858="","",VLOOKUP(A1858,Espèces!$A$2:$B$510,2,FALSE))</f>
        <v/>
      </c>
      <c r="S1858" s="146" t="str">
        <f>IF(J1858="","",VLOOKUP(J1858,'code nicheur'!$A$1:$B$16,2,FALSE))</f>
        <v/>
      </c>
      <c r="T1858" s="147" t="str">
        <f>IF(J1858="","",VLOOKUP(J1858,'code nicheur'!$A$1:$C$16,3,FALSE))</f>
        <v/>
      </c>
      <c r="U1858" s="145" t="str">
        <f>IF(B1858="","",VLOOKUP(B1858,'Cartes IGN'!$A$1:$B$3233,2,FALSE))</f>
        <v/>
      </c>
      <c r="V1858" s="147" t="str">
        <f>IF(B1858="","",VLOOKUP(B1858,'Cartes IGN'!$A$1:$D$3233,4,FALSE))</f>
        <v/>
      </c>
      <c r="W1858" s="146" t="str">
        <f>IF(B1858="","",VLOOKUP(B1858,'Cartes IGN'!$A$1:$C$3233,3,FALSE))</f>
        <v/>
      </c>
      <c r="X1858" s="146" t="str">
        <f t="shared" si="28"/>
        <v/>
      </c>
      <c r="Y1858" s="146" t="str">
        <f>IF(X1858="","",VLOOKUP(X1858,Secteur_SQ!$A$1:$B$3870,2,FALSE))</f>
        <v/>
      </c>
      <c r="Z1858" s="146" t="str">
        <f>IF(X1858="","",VLOOKUP(X1858,Secteur_SQ!$A$1:$C$3870,3,FALSE))</f>
        <v/>
      </c>
    </row>
    <row r="1859" spans="1:26">
      <c r="A1859" s="102"/>
      <c r="B1859" s="102"/>
      <c r="C1859" s="102"/>
      <c r="D1859" s="85"/>
      <c r="E1859" s="103"/>
      <c r="F1859" s="104"/>
      <c r="G1859" s="104"/>
      <c r="H1859" s="108"/>
      <c r="I1859" s="104"/>
      <c r="J1859" s="106"/>
      <c r="K1859" s="12"/>
      <c r="L1859" s="107"/>
      <c r="M1859" s="103"/>
      <c r="N1859" s="149"/>
      <c r="O1859" s="89"/>
      <c r="P1859" s="89"/>
      <c r="Q1859" s="89"/>
      <c r="R1859" s="145" t="str">
        <f>IF(A1859="","",VLOOKUP(A1859,Espèces!$A$2:$B$510,2,FALSE))</f>
        <v/>
      </c>
      <c r="S1859" s="146" t="str">
        <f>IF(J1859="","",VLOOKUP(J1859,'code nicheur'!$A$1:$B$16,2,FALSE))</f>
        <v/>
      </c>
      <c r="T1859" s="147" t="str">
        <f>IF(J1859="","",VLOOKUP(J1859,'code nicheur'!$A$1:$C$16,3,FALSE))</f>
        <v/>
      </c>
      <c r="U1859" s="145" t="str">
        <f>IF(B1859="","",VLOOKUP(B1859,'Cartes IGN'!$A$1:$B$3233,2,FALSE))</f>
        <v/>
      </c>
      <c r="V1859" s="147" t="str">
        <f>IF(B1859="","",VLOOKUP(B1859,'Cartes IGN'!$A$1:$D$3233,4,FALSE))</f>
        <v/>
      </c>
      <c r="W1859" s="146" t="str">
        <f>IF(B1859="","",VLOOKUP(B1859,'Cartes IGN'!$A$1:$C$3233,3,FALSE))</f>
        <v/>
      </c>
      <c r="X1859" s="146" t="str">
        <f t="shared" si="28"/>
        <v/>
      </c>
      <c r="Y1859" s="146" t="str">
        <f>IF(X1859="","",VLOOKUP(X1859,Secteur_SQ!$A$1:$B$3870,2,FALSE))</f>
        <v/>
      </c>
      <c r="Z1859" s="146" t="str">
        <f>IF(X1859="","",VLOOKUP(X1859,Secteur_SQ!$A$1:$C$3870,3,FALSE))</f>
        <v/>
      </c>
    </row>
    <row r="1860" spans="1:26">
      <c r="A1860" s="102"/>
      <c r="B1860" s="102"/>
      <c r="C1860" s="102"/>
      <c r="D1860" s="85"/>
      <c r="E1860" s="103"/>
      <c r="F1860" s="104"/>
      <c r="G1860" s="104"/>
      <c r="H1860" s="108"/>
      <c r="I1860" s="104"/>
      <c r="J1860" s="106"/>
      <c r="K1860" s="12"/>
      <c r="L1860" s="107"/>
      <c r="M1860" s="103"/>
      <c r="N1860" s="149"/>
      <c r="O1860" s="89"/>
      <c r="P1860" s="89"/>
      <c r="Q1860" s="89"/>
      <c r="R1860" s="145" t="str">
        <f>IF(A1860="","",VLOOKUP(A1860,Espèces!$A$2:$B$510,2,FALSE))</f>
        <v/>
      </c>
      <c r="S1860" s="146" t="str">
        <f>IF(J1860="","",VLOOKUP(J1860,'code nicheur'!$A$1:$B$16,2,FALSE))</f>
        <v/>
      </c>
      <c r="T1860" s="147" t="str">
        <f>IF(J1860="","",VLOOKUP(J1860,'code nicheur'!$A$1:$C$16,3,FALSE))</f>
        <v/>
      </c>
      <c r="U1860" s="145" t="str">
        <f>IF(B1860="","",VLOOKUP(B1860,'Cartes IGN'!$A$1:$B$3233,2,FALSE))</f>
        <v/>
      </c>
      <c r="V1860" s="147" t="str">
        <f>IF(B1860="","",VLOOKUP(B1860,'Cartes IGN'!$A$1:$D$3233,4,FALSE))</f>
        <v/>
      </c>
      <c r="W1860" s="146" t="str">
        <f>IF(B1860="","",VLOOKUP(B1860,'Cartes IGN'!$A$1:$C$3233,3,FALSE))</f>
        <v/>
      </c>
      <c r="X1860" s="146" t="str">
        <f t="shared" si="28"/>
        <v/>
      </c>
      <c r="Y1860" s="146" t="str">
        <f>IF(X1860="","",VLOOKUP(X1860,Secteur_SQ!$A$1:$B$3870,2,FALSE))</f>
        <v/>
      </c>
      <c r="Z1860" s="146" t="str">
        <f>IF(X1860="","",VLOOKUP(X1860,Secteur_SQ!$A$1:$C$3870,3,FALSE))</f>
        <v/>
      </c>
    </row>
    <row r="1861" spans="1:26">
      <c r="A1861" s="102"/>
      <c r="B1861" s="102"/>
      <c r="C1861" s="102"/>
      <c r="D1861" s="85"/>
      <c r="E1861" s="103"/>
      <c r="F1861" s="104"/>
      <c r="G1861" s="104"/>
      <c r="H1861" s="108"/>
      <c r="I1861" s="104"/>
      <c r="J1861" s="106"/>
      <c r="K1861" s="12"/>
      <c r="L1861" s="107"/>
      <c r="M1861" s="103"/>
      <c r="N1861" s="149"/>
      <c r="O1861" s="89"/>
      <c r="P1861" s="89"/>
      <c r="Q1861" s="89"/>
      <c r="R1861" s="145" t="str">
        <f>IF(A1861="","",VLOOKUP(A1861,Espèces!$A$2:$B$510,2,FALSE))</f>
        <v/>
      </c>
      <c r="S1861" s="146" t="str">
        <f>IF(J1861="","",VLOOKUP(J1861,'code nicheur'!$A$1:$B$16,2,FALSE))</f>
        <v/>
      </c>
      <c r="T1861" s="147" t="str">
        <f>IF(J1861="","",VLOOKUP(J1861,'code nicheur'!$A$1:$C$16,3,FALSE))</f>
        <v/>
      </c>
      <c r="U1861" s="145" t="str">
        <f>IF(B1861="","",VLOOKUP(B1861,'Cartes IGN'!$A$1:$B$3233,2,FALSE))</f>
        <v/>
      </c>
      <c r="V1861" s="147" t="str">
        <f>IF(B1861="","",VLOOKUP(B1861,'Cartes IGN'!$A$1:$D$3233,4,FALSE))</f>
        <v/>
      </c>
      <c r="W1861" s="146" t="str">
        <f>IF(B1861="","",VLOOKUP(B1861,'Cartes IGN'!$A$1:$C$3233,3,FALSE))</f>
        <v/>
      </c>
      <c r="X1861" s="146" t="str">
        <f t="shared" si="28"/>
        <v/>
      </c>
      <c r="Y1861" s="146" t="str">
        <f>IF(X1861="","",VLOOKUP(X1861,Secteur_SQ!$A$1:$B$3870,2,FALSE))</f>
        <v/>
      </c>
      <c r="Z1861" s="146" t="str">
        <f>IF(X1861="","",VLOOKUP(X1861,Secteur_SQ!$A$1:$C$3870,3,FALSE))</f>
        <v/>
      </c>
    </row>
    <row r="1862" spans="1:26">
      <c r="A1862" s="102"/>
      <c r="B1862" s="102"/>
      <c r="C1862" s="102"/>
      <c r="D1862" s="85"/>
      <c r="E1862" s="103"/>
      <c r="F1862" s="104"/>
      <c r="G1862" s="104"/>
      <c r="H1862" s="108"/>
      <c r="I1862" s="104"/>
      <c r="J1862" s="106"/>
      <c r="K1862" s="12"/>
      <c r="L1862" s="107"/>
      <c r="M1862" s="103"/>
      <c r="N1862" s="149"/>
      <c r="O1862" s="89"/>
      <c r="P1862" s="89"/>
      <c r="Q1862" s="89"/>
      <c r="R1862" s="145" t="str">
        <f>IF(A1862="","",VLOOKUP(A1862,Espèces!$A$2:$B$510,2,FALSE))</f>
        <v/>
      </c>
      <c r="S1862" s="146" t="str">
        <f>IF(J1862="","",VLOOKUP(J1862,'code nicheur'!$A$1:$B$16,2,FALSE))</f>
        <v/>
      </c>
      <c r="T1862" s="147" t="str">
        <f>IF(J1862="","",VLOOKUP(J1862,'code nicheur'!$A$1:$C$16,3,FALSE))</f>
        <v/>
      </c>
      <c r="U1862" s="145" t="str">
        <f>IF(B1862="","",VLOOKUP(B1862,'Cartes IGN'!$A$1:$B$3233,2,FALSE))</f>
        <v/>
      </c>
      <c r="V1862" s="147" t="str">
        <f>IF(B1862="","",VLOOKUP(B1862,'Cartes IGN'!$A$1:$D$3233,4,FALSE))</f>
        <v/>
      </c>
      <c r="W1862" s="146" t="str">
        <f>IF(B1862="","",VLOOKUP(B1862,'Cartes IGN'!$A$1:$C$3233,3,FALSE))</f>
        <v/>
      </c>
      <c r="X1862" s="146" t="str">
        <f t="shared" si="28"/>
        <v/>
      </c>
      <c r="Y1862" s="146" t="str">
        <f>IF(X1862="","",VLOOKUP(X1862,Secteur_SQ!$A$1:$B$3870,2,FALSE))</f>
        <v/>
      </c>
      <c r="Z1862" s="146" t="str">
        <f>IF(X1862="","",VLOOKUP(X1862,Secteur_SQ!$A$1:$C$3870,3,FALSE))</f>
        <v/>
      </c>
    </row>
    <row r="1863" spans="1:26">
      <c r="A1863" s="102"/>
      <c r="B1863" s="102"/>
      <c r="C1863" s="102"/>
      <c r="D1863" s="85"/>
      <c r="E1863" s="103"/>
      <c r="F1863" s="104"/>
      <c r="G1863" s="104"/>
      <c r="H1863" s="108"/>
      <c r="I1863" s="89"/>
      <c r="J1863" s="106"/>
      <c r="K1863" s="12"/>
      <c r="L1863" s="107"/>
      <c r="M1863" s="103"/>
      <c r="N1863" s="149"/>
      <c r="O1863" s="89"/>
      <c r="P1863" s="89"/>
      <c r="Q1863" s="89"/>
      <c r="R1863" s="145" t="str">
        <f>IF(A1863="","",VLOOKUP(A1863,Espèces!$A$2:$B$510,2,FALSE))</f>
        <v/>
      </c>
      <c r="S1863" s="146" t="str">
        <f>IF(J1863="","",VLOOKUP(J1863,'code nicheur'!$A$1:$B$16,2,FALSE))</f>
        <v/>
      </c>
      <c r="T1863" s="147" t="str">
        <f>IF(J1863="","",VLOOKUP(J1863,'code nicheur'!$A$1:$C$16,3,FALSE))</f>
        <v/>
      </c>
      <c r="U1863" s="145" t="str">
        <f>IF(B1863="","",VLOOKUP(B1863,'Cartes IGN'!$A$1:$B$3233,2,FALSE))</f>
        <v/>
      </c>
      <c r="V1863" s="147" t="str">
        <f>IF(B1863="","",VLOOKUP(B1863,'Cartes IGN'!$A$1:$D$3233,4,FALSE))</f>
        <v/>
      </c>
      <c r="W1863" s="146" t="str">
        <f>IF(B1863="","",VLOOKUP(B1863,'Cartes IGN'!$A$1:$C$3233,3,FALSE))</f>
        <v/>
      </c>
      <c r="X1863" s="146" t="str">
        <f t="shared" si="28"/>
        <v/>
      </c>
      <c r="Y1863" s="146" t="str">
        <f>IF(X1863="","",VLOOKUP(X1863,Secteur_SQ!$A$1:$B$3870,2,FALSE))</f>
        <v/>
      </c>
      <c r="Z1863" s="146" t="str">
        <f>IF(X1863="","",VLOOKUP(X1863,Secteur_SQ!$A$1:$C$3870,3,FALSE))</f>
        <v/>
      </c>
    </row>
    <row r="1864" spans="1:26">
      <c r="A1864" s="102"/>
      <c r="B1864" s="102"/>
      <c r="C1864" s="102"/>
      <c r="D1864" s="85"/>
      <c r="E1864" s="103"/>
      <c r="F1864" s="104"/>
      <c r="G1864" s="104"/>
      <c r="H1864" s="108"/>
      <c r="I1864" s="89"/>
      <c r="J1864" s="106"/>
      <c r="K1864" s="12"/>
      <c r="L1864" s="107"/>
      <c r="M1864" s="103"/>
      <c r="N1864" s="149"/>
      <c r="O1864" s="89"/>
      <c r="P1864" s="89"/>
      <c r="Q1864" s="89"/>
      <c r="R1864" s="145" t="str">
        <f>IF(A1864="","",VLOOKUP(A1864,Espèces!$A$2:$B$510,2,FALSE))</f>
        <v/>
      </c>
      <c r="S1864" s="146" t="str">
        <f>IF(J1864="","",VLOOKUP(J1864,'code nicheur'!$A$1:$B$16,2,FALSE))</f>
        <v/>
      </c>
      <c r="T1864" s="147" t="str">
        <f>IF(J1864="","",VLOOKUP(J1864,'code nicheur'!$A$1:$C$16,3,FALSE))</f>
        <v/>
      </c>
      <c r="U1864" s="145" t="str">
        <f>IF(B1864="","",VLOOKUP(B1864,'Cartes IGN'!$A$1:$B$3233,2,FALSE))</f>
        <v/>
      </c>
      <c r="V1864" s="147" t="str">
        <f>IF(B1864="","",VLOOKUP(B1864,'Cartes IGN'!$A$1:$D$3233,4,FALSE))</f>
        <v/>
      </c>
      <c r="W1864" s="146" t="str">
        <f>IF(B1864="","",VLOOKUP(B1864,'Cartes IGN'!$A$1:$C$3233,3,FALSE))</f>
        <v/>
      </c>
      <c r="X1864" s="146" t="str">
        <f t="shared" si="28"/>
        <v/>
      </c>
      <c r="Y1864" s="146" t="str">
        <f>IF(X1864="","",VLOOKUP(X1864,Secteur_SQ!$A$1:$B$3870,2,FALSE))</f>
        <v/>
      </c>
      <c r="Z1864" s="146" t="str">
        <f>IF(X1864="","",VLOOKUP(X1864,Secteur_SQ!$A$1:$C$3870,3,FALSE))</f>
        <v/>
      </c>
    </row>
    <row r="1865" spans="1:26">
      <c r="A1865" s="102"/>
      <c r="B1865" s="102"/>
      <c r="C1865" s="102"/>
      <c r="D1865" s="85"/>
      <c r="E1865" s="103"/>
      <c r="F1865" s="104"/>
      <c r="G1865" s="104"/>
      <c r="H1865" s="108"/>
      <c r="I1865" s="89"/>
      <c r="J1865" s="106"/>
      <c r="K1865" s="12"/>
      <c r="L1865" s="107"/>
      <c r="M1865" s="103"/>
      <c r="N1865" s="149"/>
      <c r="O1865" s="89"/>
      <c r="P1865" s="89"/>
      <c r="Q1865" s="89"/>
      <c r="R1865" s="145" t="str">
        <f>IF(A1865="","",VLOOKUP(A1865,Espèces!$A$2:$B$510,2,FALSE))</f>
        <v/>
      </c>
      <c r="S1865" s="146" t="str">
        <f>IF(J1865="","",VLOOKUP(J1865,'code nicheur'!$A$1:$B$16,2,FALSE))</f>
        <v/>
      </c>
      <c r="T1865" s="147" t="str">
        <f>IF(J1865="","",VLOOKUP(J1865,'code nicheur'!$A$1:$C$16,3,FALSE))</f>
        <v/>
      </c>
      <c r="U1865" s="145" t="str">
        <f>IF(B1865="","",VLOOKUP(B1865,'Cartes IGN'!$A$1:$B$3233,2,FALSE))</f>
        <v/>
      </c>
      <c r="V1865" s="147" t="str">
        <f>IF(B1865="","",VLOOKUP(B1865,'Cartes IGN'!$A$1:$D$3233,4,FALSE))</f>
        <v/>
      </c>
      <c r="W1865" s="146" t="str">
        <f>IF(B1865="","",VLOOKUP(B1865,'Cartes IGN'!$A$1:$C$3233,3,FALSE))</f>
        <v/>
      </c>
      <c r="X1865" s="146" t="str">
        <f t="shared" si="28"/>
        <v/>
      </c>
      <c r="Y1865" s="146" t="str">
        <f>IF(X1865="","",VLOOKUP(X1865,Secteur_SQ!$A$1:$B$3870,2,FALSE))</f>
        <v/>
      </c>
      <c r="Z1865" s="146" t="str">
        <f>IF(X1865="","",VLOOKUP(X1865,Secteur_SQ!$A$1:$C$3870,3,FALSE))</f>
        <v/>
      </c>
    </row>
    <row r="1866" spans="1:26">
      <c r="A1866" s="102"/>
      <c r="B1866" s="102"/>
      <c r="C1866" s="102"/>
      <c r="D1866" s="85"/>
      <c r="E1866" s="103"/>
      <c r="F1866" s="104"/>
      <c r="G1866" s="104"/>
      <c r="H1866" s="108"/>
      <c r="I1866" s="89"/>
      <c r="J1866" s="106"/>
      <c r="K1866" s="12"/>
      <c r="L1866" s="107"/>
      <c r="M1866" s="103"/>
      <c r="N1866" s="149"/>
      <c r="O1866" s="89"/>
      <c r="P1866" s="89"/>
      <c r="Q1866" s="89"/>
      <c r="R1866" s="145" t="str">
        <f>IF(A1866="","",VLOOKUP(A1866,Espèces!$A$2:$B$510,2,FALSE))</f>
        <v/>
      </c>
      <c r="S1866" s="146" t="str">
        <f>IF(J1866="","",VLOOKUP(J1866,'code nicheur'!$A$1:$B$16,2,FALSE))</f>
        <v/>
      </c>
      <c r="T1866" s="147" t="str">
        <f>IF(J1866="","",VLOOKUP(J1866,'code nicheur'!$A$1:$C$16,3,FALSE))</f>
        <v/>
      </c>
      <c r="U1866" s="145" t="str">
        <f>IF(B1866="","",VLOOKUP(B1866,'Cartes IGN'!$A$1:$B$3233,2,FALSE))</f>
        <v/>
      </c>
      <c r="V1866" s="147" t="str">
        <f>IF(B1866="","",VLOOKUP(B1866,'Cartes IGN'!$A$1:$D$3233,4,FALSE))</f>
        <v/>
      </c>
      <c r="W1866" s="146" t="str">
        <f>IF(B1866="","",VLOOKUP(B1866,'Cartes IGN'!$A$1:$C$3233,3,FALSE))</f>
        <v/>
      </c>
      <c r="X1866" s="146" t="str">
        <f t="shared" si="28"/>
        <v/>
      </c>
      <c r="Y1866" s="146" t="str">
        <f>IF(X1866="","",VLOOKUP(X1866,Secteur_SQ!$A$1:$B$3870,2,FALSE))</f>
        <v/>
      </c>
      <c r="Z1866" s="146" t="str">
        <f>IF(X1866="","",VLOOKUP(X1866,Secteur_SQ!$A$1:$C$3870,3,FALSE))</f>
        <v/>
      </c>
    </row>
    <row r="1867" spans="1:26">
      <c r="A1867" s="102"/>
      <c r="B1867" s="102"/>
      <c r="C1867" s="102"/>
      <c r="D1867" s="85"/>
      <c r="E1867" s="103"/>
      <c r="F1867" s="104"/>
      <c r="G1867" s="104"/>
      <c r="H1867" s="108"/>
      <c r="I1867" s="89"/>
      <c r="J1867" s="106"/>
      <c r="K1867" s="12"/>
      <c r="L1867" s="107"/>
      <c r="M1867" s="103"/>
      <c r="N1867" s="149"/>
      <c r="O1867" s="89"/>
      <c r="P1867" s="89"/>
      <c r="Q1867" s="89"/>
      <c r="R1867" s="145" t="str">
        <f>IF(A1867="","",VLOOKUP(A1867,Espèces!$A$2:$B$510,2,FALSE))</f>
        <v/>
      </c>
      <c r="S1867" s="146" t="str">
        <f>IF(J1867="","",VLOOKUP(J1867,'code nicheur'!$A$1:$B$16,2,FALSE))</f>
        <v/>
      </c>
      <c r="T1867" s="147" t="str">
        <f>IF(J1867="","",VLOOKUP(J1867,'code nicheur'!$A$1:$C$16,3,FALSE))</f>
        <v/>
      </c>
      <c r="U1867" s="145" t="str">
        <f>IF(B1867="","",VLOOKUP(B1867,'Cartes IGN'!$A$1:$B$3233,2,FALSE))</f>
        <v/>
      </c>
      <c r="V1867" s="147" t="str">
        <f>IF(B1867="","",VLOOKUP(B1867,'Cartes IGN'!$A$1:$D$3233,4,FALSE))</f>
        <v/>
      </c>
      <c r="W1867" s="146" t="str">
        <f>IF(B1867="","",VLOOKUP(B1867,'Cartes IGN'!$A$1:$C$3233,3,FALSE))</f>
        <v/>
      </c>
      <c r="X1867" s="146" t="str">
        <f t="shared" si="28"/>
        <v/>
      </c>
      <c r="Y1867" s="146" t="str">
        <f>IF(X1867="","",VLOOKUP(X1867,Secteur_SQ!$A$1:$B$3870,2,FALSE))</f>
        <v/>
      </c>
      <c r="Z1867" s="146" t="str">
        <f>IF(X1867="","",VLOOKUP(X1867,Secteur_SQ!$A$1:$C$3870,3,FALSE))</f>
        <v/>
      </c>
    </row>
    <row r="1868" spans="1:26">
      <c r="A1868" s="102"/>
      <c r="B1868" s="102"/>
      <c r="C1868" s="102"/>
      <c r="D1868" s="85"/>
      <c r="E1868" s="103"/>
      <c r="F1868" s="104"/>
      <c r="G1868" s="104"/>
      <c r="H1868" s="108"/>
      <c r="I1868" s="89"/>
      <c r="J1868" s="106"/>
      <c r="K1868" s="12"/>
      <c r="L1868" s="107"/>
      <c r="M1868" s="103"/>
      <c r="N1868" s="149"/>
      <c r="O1868" s="89"/>
      <c r="P1868" s="89"/>
      <c r="Q1868" s="89"/>
      <c r="R1868" s="145" t="str">
        <f>IF(A1868="","",VLOOKUP(A1868,Espèces!$A$2:$B$510,2,FALSE))</f>
        <v/>
      </c>
      <c r="S1868" s="146" t="str">
        <f>IF(J1868="","",VLOOKUP(J1868,'code nicheur'!$A$1:$B$16,2,FALSE))</f>
        <v/>
      </c>
      <c r="T1868" s="147" t="str">
        <f>IF(J1868="","",VLOOKUP(J1868,'code nicheur'!$A$1:$C$16,3,FALSE))</f>
        <v/>
      </c>
      <c r="U1868" s="145" t="str">
        <f>IF(B1868="","",VLOOKUP(B1868,'Cartes IGN'!$A$1:$B$3233,2,FALSE))</f>
        <v/>
      </c>
      <c r="V1868" s="147" t="str">
        <f>IF(B1868="","",VLOOKUP(B1868,'Cartes IGN'!$A$1:$D$3233,4,FALSE))</f>
        <v/>
      </c>
      <c r="W1868" s="146" t="str">
        <f>IF(B1868="","",VLOOKUP(B1868,'Cartes IGN'!$A$1:$C$3233,3,FALSE))</f>
        <v/>
      </c>
      <c r="X1868" s="146" t="str">
        <f t="shared" si="28"/>
        <v/>
      </c>
      <c r="Y1868" s="146" t="str">
        <f>IF(X1868="","",VLOOKUP(X1868,Secteur_SQ!$A$1:$B$3870,2,FALSE))</f>
        <v/>
      </c>
      <c r="Z1868" s="146" t="str">
        <f>IF(X1868="","",VLOOKUP(X1868,Secteur_SQ!$A$1:$C$3870,3,FALSE))</f>
        <v/>
      </c>
    </row>
    <row r="1869" spans="1:26">
      <c r="A1869" s="102"/>
      <c r="B1869" s="102"/>
      <c r="C1869" s="102"/>
      <c r="D1869" s="85"/>
      <c r="E1869" s="103"/>
      <c r="F1869" s="104"/>
      <c r="G1869" s="104"/>
      <c r="H1869" s="108"/>
      <c r="I1869" s="89"/>
      <c r="J1869" s="106"/>
      <c r="K1869" s="12"/>
      <c r="L1869" s="107"/>
      <c r="M1869" s="103"/>
      <c r="N1869" s="149"/>
      <c r="O1869" s="89"/>
      <c r="P1869" s="89"/>
      <c r="Q1869" s="89"/>
      <c r="R1869" s="145" t="str">
        <f>IF(A1869="","",VLOOKUP(A1869,Espèces!$A$2:$B$510,2,FALSE))</f>
        <v/>
      </c>
      <c r="S1869" s="146" t="str">
        <f>IF(J1869="","",VLOOKUP(J1869,'code nicheur'!$A$1:$B$16,2,FALSE))</f>
        <v/>
      </c>
      <c r="T1869" s="147" t="str">
        <f>IF(J1869="","",VLOOKUP(J1869,'code nicheur'!$A$1:$C$16,3,FALSE))</f>
        <v/>
      </c>
      <c r="U1869" s="145" t="str">
        <f>IF(B1869="","",VLOOKUP(B1869,'Cartes IGN'!$A$1:$B$3233,2,FALSE))</f>
        <v/>
      </c>
      <c r="V1869" s="147" t="str">
        <f>IF(B1869="","",VLOOKUP(B1869,'Cartes IGN'!$A$1:$D$3233,4,FALSE))</f>
        <v/>
      </c>
      <c r="W1869" s="146" t="str">
        <f>IF(B1869="","",VLOOKUP(B1869,'Cartes IGN'!$A$1:$C$3233,3,FALSE))</f>
        <v/>
      </c>
      <c r="X1869" s="146" t="str">
        <f t="shared" si="28"/>
        <v/>
      </c>
      <c r="Y1869" s="146" t="str">
        <f>IF(X1869="","",VLOOKUP(X1869,Secteur_SQ!$A$1:$B$3870,2,FALSE))</f>
        <v/>
      </c>
      <c r="Z1869" s="146" t="str">
        <f>IF(X1869="","",VLOOKUP(X1869,Secteur_SQ!$A$1:$C$3870,3,FALSE))</f>
        <v/>
      </c>
    </row>
    <row r="1870" spans="1:26">
      <c r="A1870" s="102"/>
      <c r="B1870" s="102"/>
      <c r="C1870" s="102"/>
      <c r="D1870" s="85"/>
      <c r="E1870" s="103"/>
      <c r="F1870" s="104"/>
      <c r="G1870" s="104"/>
      <c r="H1870" s="108"/>
      <c r="I1870" s="89"/>
      <c r="J1870" s="106"/>
      <c r="K1870" s="12"/>
      <c r="L1870" s="107"/>
      <c r="M1870" s="103"/>
      <c r="N1870" s="149"/>
      <c r="O1870" s="89"/>
      <c r="P1870" s="89"/>
      <c r="Q1870" s="89"/>
      <c r="R1870" s="145" t="str">
        <f>IF(A1870="","",VLOOKUP(A1870,Espèces!$A$2:$B$510,2,FALSE))</f>
        <v/>
      </c>
      <c r="S1870" s="146" t="str">
        <f>IF(J1870="","",VLOOKUP(J1870,'code nicheur'!$A$1:$B$16,2,FALSE))</f>
        <v/>
      </c>
      <c r="T1870" s="147" t="str">
        <f>IF(J1870="","",VLOOKUP(J1870,'code nicheur'!$A$1:$C$16,3,FALSE))</f>
        <v/>
      </c>
      <c r="U1870" s="145" t="str">
        <f>IF(B1870="","",VLOOKUP(B1870,'Cartes IGN'!$A$1:$B$3233,2,FALSE))</f>
        <v/>
      </c>
      <c r="V1870" s="147" t="str">
        <f>IF(B1870="","",VLOOKUP(B1870,'Cartes IGN'!$A$1:$D$3233,4,FALSE))</f>
        <v/>
      </c>
      <c r="W1870" s="146" t="str">
        <f>IF(B1870="","",VLOOKUP(B1870,'Cartes IGN'!$A$1:$C$3233,3,FALSE))</f>
        <v/>
      </c>
      <c r="X1870" s="146" t="str">
        <f t="shared" si="28"/>
        <v/>
      </c>
      <c r="Y1870" s="146" t="str">
        <f>IF(X1870="","",VLOOKUP(X1870,Secteur_SQ!$A$1:$B$3870,2,FALSE))</f>
        <v/>
      </c>
      <c r="Z1870" s="146" t="str">
        <f>IF(X1870="","",VLOOKUP(X1870,Secteur_SQ!$A$1:$C$3870,3,FALSE))</f>
        <v/>
      </c>
    </row>
    <row r="1871" spans="1:26">
      <c r="A1871" s="102"/>
      <c r="B1871" s="102"/>
      <c r="C1871" s="102"/>
      <c r="D1871" s="85"/>
      <c r="E1871" s="103"/>
      <c r="F1871" s="104"/>
      <c r="G1871" s="104"/>
      <c r="H1871" s="108"/>
      <c r="I1871" s="89"/>
      <c r="J1871" s="106"/>
      <c r="K1871" s="12"/>
      <c r="L1871" s="107"/>
      <c r="M1871" s="103"/>
      <c r="N1871" s="149"/>
      <c r="O1871" s="89"/>
      <c r="P1871" s="89"/>
      <c r="Q1871" s="89"/>
      <c r="R1871" s="145" t="str">
        <f>IF(A1871="","",VLOOKUP(A1871,Espèces!$A$2:$B$510,2,FALSE))</f>
        <v/>
      </c>
      <c r="S1871" s="146" t="str">
        <f>IF(J1871="","",VLOOKUP(J1871,'code nicheur'!$A$1:$B$16,2,FALSE))</f>
        <v/>
      </c>
      <c r="T1871" s="147" t="str">
        <f>IF(J1871="","",VLOOKUP(J1871,'code nicheur'!$A$1:$C$16,3,FALSE))</f>
        <v/>
      </c>
      <c r="U1871" s="145" t="str">
        <f>IF(B1871="","",VLOOKUP(B1871,'Cartes IGN'!$A$1:$B$3233,2,FALSE))</f>
        <v/>
      </c>
      <c r="V1871" s="147" t="str">
        <f>IF(B1871="","",VLOOKUP(B1871,'Cartes IGN'!$A$1:$D$3233,4,FALSE))</f>
        <v/>
      </c>
      <c r="W1871" s="146" t="str">
        <f>IF(B1871="","",VLOOKUP(B1871,'Cartes IGN'!$A$1:$C$3233,3,FALSE))</f>
        <v/>
      </c>
      <c r="X1871" s="146" t="str">
        <f t="shared" si="28"/>
        <v/>
      </c>
      <c r="Y1871" s="146" t="str">
        <f>IF(X1871="","",VLOOKUP(X1871,Secteur_SQ!$A$1:$B$3870,2,FALSE))</f>
        <v/>
      </c>
      <c r="Z1871" s="146" t="str">
        <f>IF(X1871="","",VLOOKUP(X1871,Secteur_SQ!$A$1:$C$3870,3,FALSE))</f>
        <v/>
      </c>
    </row>
    <row r="1872" spans="1:26">
      <c r="A1872" s="102"/>
      <c r="B1872" s="102"/>
      <c r="C1872" s="102"/>
      <c r="D1872" s="85"/>
      <c r="E1872" s="103"/>
      <c r="F1872" s="104"/>
      <c r="G1872" s="104"/>
      <c r="H1872" s="108"/>
      <c r="I1872" s="89"/>
      <c r="J1872" s="106"/>
      <c r="K1872" s="12"/>
      <c r="L1872" s="107"/>
      <c r="M1872" s="103"/>
      <c r="N1872" s="149"/>
      <c r="O1872" s="89"/>
      <c r="P1872" s="89"/>
      <c r="Q1872" s="89"/>
      <c r="R1872" s="145" t="str">
        <f>IF(A1872="","",VLOOKUP(A1872,Espèces!$A$2:$B$510,2,FALSE))</f>
        <v/>
      </c>
      <c r="S1872" s="146" t="str">
        <f>IF(J1872="","",VLOOKUP(J1872,'code nicheur'!$A$1:$B$16,2,FALSE))</f>
        <v/>
      </c>
      <c r="T1872" s="147" t="str">
        <f>IF(J1872="","",VLOOKUP(J1872,'code nicheur'!$A$1:$C$16,3,FALSE))</f>
        <v/>
      </c>
      <c r="U1872" s="145" t="str">
        <f>IF(B1872="","",VLOOKUP(B1872,'Cartes IGN'!$A$1:$B$3233,2,FALSE))</f>
        <v/>
      </c>
      <c r="V1872" s="147" t="str">
        <f>IF(B1872="","",VLOOKUP(B1872,'Cartes IGN'!$A$1:$D$3233,4,FALSE))</f>
        <v/>
      </c>
      <c r="W1872" s="146" t="str">
        <f>IF(B1872="","",VLOOKUP(B1872,'Cartes IGN'!$A$1:$C$3233,3,FALSE))</f>
        <v/>
      </c>
      <c r="X1872" s="146" t="str">
        <f t="shared" si="28"/>
        <v/>
      </c>
      <c r="Y1872" s="146" t="str">
        <f>IF(X1872="","",VLOOKUP(X1872,Secteur_SQ!$A$1:$B$3870,2,FALSE))</f>
        <v/>
      </c>
      <c r="Z1872" s="146" t="str">
        <f>IF(X1872="","",VLOOKUP(X1872,Secteur_SQ!$A$1:$C$3870,3,FALSE))</f>
        <v/>
      </c>
    </row>
    <row r="1873" spans="1:26">
      <c r="A1873" s="102"/>
      <c r="B1873" s="102"/>
      <c r="C1873" s="102"/>
      <c r="D1873" s="85"/>
      <c r="E1873" s="103"/>
      <c r="F1873" s="104"/>
      <c r="G1873" s="104"/>
      <c r="H1873" s="108"/>
      <c r="I1873" s="89"/>
      <c r="J1873" s="106"/>
      <c r="K1873" s="12"/>
      <c r="L1873" s="107"/>
      <c r="M1873" s="103"/>
      <c r="N1873" s="149"/>
      <c r="O1873" s="89"/>
      <c r="P1873" s="89"/>
      <c r="Q1873" s="89"/>
      <c r="R1873" s="145" t="str">
        <f>IF(A1873="","",VLOOKUP(A1873,Espèces!$A$2:$B$510,2,FALSE))</f>
        <v/>
      </c>
      <c r="S1873" s="146" t="str">
        <f>IF(J1873="","",VLOOKUP(J1873,'code nicheur'!$A$1:$B$16,2,FALSE))</f>
        <v/>
      </c>
      <c r="T1873" s="147" t="str">
        <f>IF(J1873="","",VLOOKUP(J1873,'code nicheur'!$A$1:$C$16,3,FALSE))</f>
        <v/>
      </c>
      <c r="U1873" s="145" t="str">
        <f>IF(B1873="","",VLOOKUP(B1873,'Cartes IGN'!$A$1:$B$3233,2,FALSE))</f>
        <v/>
      </c>
      <c r="V1873" s="147" t="str">
        <f>IF(B1873="","",VLOOKUP(B1873,'Cartes IGN'!$A$1:$D$3233,4,FALSE))</f>
        <v/>
      </c>
      <c r="W1873" s="146" t="str">
        <f>IF(B1873="","",VLOOKUP(B1873,'Cartes IGN'!$A$1:$C$3233,3,FALSE))</f>
        <v/>
      </c>
      <c r="X1873" s="146" t="str">
        <f t="shared" si="28"/>
        <v/>
      </c>
      <c r="Y1873" s="146" t="str">
        <f>IF(X1873="","",VLOOKUP(X1873,Secteur_SQ!$A$1:$B$3870,2,FALSE))</f>
        <v/>
      </c>
      <c r="Z1873" s="146" t="str">
        <f>IF(X1873="","",VLOOKUP(X1873,Secteur_SQ!$A$1:$C$3870,3,FALSE))</f>
        <v/>
      </c>
    </row>
    <row r="1874" spans="1:26">
      <c r="A1874" s="102"/>
      <c r="B1874" s="102"/>
      <c r="C1874" s="102"/>
      <c r="D1874" s="85"/>
      <c r="E1874" s="103"/>
      <c r="F1874" s="104"/>
      <c r="G1874" s="104"/>
      <c r="H1874" s="108"/>
      <c r="I1874" s="89"/>
      <c r="J1874" s="106"/>
      <c r="K1874" s="12"/>
      <c r="L1874" s="107"/>
      <c r="M1874" s="103"/>
      <c r="N1874" s="149"/>
      <c r="O1874" s="89"/>
      <c r="P1874" s="89"/>
      <c r="Q1874" s="89"/>
      <c r="R1874" s="145" t="str">
        <f>IF(A1874="","",VLOOKUP(A1874,Espèces!$A$2:$B$510,2,FALSE))</f>
        <v/>
      </c>
      <c r="S1874" s="146" t="str">
        <f>IF(J1874="","",VLOOKUP(J1874,'code nicheur'!$A$1:$B$16,2,FALSE))</f>
        <v/>
      </c>
      <c r="T1874" s="147" t="str">
        <f>IF(J1874="","",VLOOKUP(J1874,'code nicheur'!$A$1:$C$16,3,FALSE))</f>
        <v/>
      </c>
      <c r="U1874" s="145" t="str">
        <f>IF(B1874="","",VLOOKUP(B1874,'Cartes IGN'!$A$1:$B$3233,2,FALSE))</f>
        <v/>
      </c>
      <c r="V1874" s="147" t="str">
        <f>IF(B1874="","",VLOOKUP(B1874,'Cartes IGN'!$A$1:$D$3233,4,FALSE))</f>
        <v/>
      </c>
      <c r="W1874" s="146" t="str">
        <f>IF(B1874="","",VLOOKUP(B1874,'Cartes IGN'!$A$1:$C$3233,3,FALSE))</f>
        <v/>
      </c>
      <c r="X1874" s="146" t="str">
        <f t="shared" si="28"/>
        <v/>
      </c>
      <c r="Y1874" s="146" t="str">
        <f>IF(X1874="","",VLOOKUP(X1874,Secteur_SQ!$A$1:$B$3870,2,FALSE))</f>
        <v/>
      </c>
      <c r="Z1874" s="146" t="str">
        <f>IF(X1874="","",VLOOKUP(X1874,Secteur_SQ!$A$1:$C$3870,3,FALSE))</f>
        <v/>
      </c>
    </row>
    <row r="1875" spans="1:26">
      <c r="A1875" s="102"/>
      <c r="B1875" s="102"/>
      <c r="C1875" s="102"/>
      <c r="D1875" s="85"/>
      <c r="E1875" s="103"/>
      <c r="F1875" s="104"/>
      <c r="G1875" s="104"/>
      <c r="H1875" s="108"/>
      <c r="I1875" s="89"/>
      <c r="J1875" s="106"/>
      <c r="K1875" s="12"/>
      <c r="L1875" s="107"/>
      <c r="M1875" s="103"/>
      <c r="N1875" s="149"/>
      <c r="O1875" s="89"/>
      <c r="P1875" s="89"/>
      <c r="Q1875" s="89"/>
      <c r="R1875" s="145" t="str">
        <f>IF(A1875="","",VLOOKUP(A1875,Espèces!$A$2:$B$510,2,FALSE))</f>
        <v/>
      </c>
      <c r="S1875" s="146" t="str">
        <f>IF(J1875="","",VLOOKUP(J1875,'code nicheur'!$A$1:$B$16,2,FALSE))</f>
        <v/>
      </c>
      <c r="T1875" s="147" t="str">
        <f>IF(J1875="","",VLOOKUP(J1875,'code nicheur'!$A$1:$C$16,3,FALSE))</f>
        <v/>
      </c>
      <c r="U1875" s="145" t="str">
        <f>IF(B1875="","",VLOOKUP(B1875,'Cartes IGN'!$A$1:$B$3233,2,FALSE))</f>
        <v/>
      </c>
      <c r="V1875" s="147" t="str">
        <f>IF(B1875="","",VLOOKUP(B1875,'Cartes IGN'!$A$1:$D$3233,4,FALSE))</f>
        <v/>
      </c>
      <c r="W1875" s="146" t="str">
        <f>IF(B1875="","",VLOOKUP(B1875,'Cartes IGN'!$A$1:$C$3233,3,FALSE))</f>
        <v/>
      </c>
      <c r="X1875" s="146" t="str">
        <f t="shared" si="28"/>
        <v/>
      </c>
      <c r="Y1875" s="146" t="str">
        <f>IF(X1875="","",VLOOKUP(X1875,Secteur_SQ!$A$1:$B$3870,2,FALSE))</f>
        <v/>
      </c>
      <c r="Z1875" s="146" t="str">
        <f>IF(X1875="","",VLOOKUP(X1875,Secteur_SQ!$A$1:$C$3870,3,FALSE))</f>
        <v/>
      </c>
    </row>
    <row r="1876" spans="1:26">
      <c r="A1876" s="102"/>
      <c r="B1876" s="102"/>
      <c r="C1876" s="102"/>
      <c r="D1876" s="85"/>
      <c r="E1876" s="103"/>
      <c r="F1876" s="104"/>
      <c r="G1876" s="104"/>
      <c r="H1876" s="108"/>
      <c r="I1876" s="89"/>
      <c r="J1876" s="106"/>
      <c r="K1876" s="12"/>
      <c r="L1876" s="107"/>
      <c r="M1876" s="103"/>
      <c r="N1876" s="149"/>
      <c r="O1876" s="89"/>
      <c r="P1876" s="89"/>
      <c r="Q1876" s="89"/>
      <c r="R1876" s="145" t="str">
        <f>IF(A1876="","",VLOOKUP(A1876,Espèces!$A$2:$B$510,2,FALSE))</f>
        <v/>
      </c>
      <c r="S1876" s="146" t="str">
        <f>IF(J1876="","",VLOOKUP(J1876,'code nicheur'!$A$1:$B$16,2,FALSE))</f>
        <v/>
      </c>
      <c r="T1876" s="147" t="str">
        <f>IF(J1876="","",VLOOKUP(J1876,'code nicheur'!$A$1:$C$16,3,FALSE))</f>
        <v/>
      </c>
      <c r="U1876" s="145" t="str">
        <f>IF(B1876="","",VLOOKUP(B1876,'Cartes IGN'!$A$1:$B$3233,2,FALSE))</f>
        <v/>
      </c>
      <c r="V1876" s="147" t="str">
        <f>IF(B1876="","",VLOOKUP(B1876,'Cartes IGN'!$A$1:$D$3233,4,FALSE))</f>
        <v/>
      </c>
      <c r="W1876" s="146" t="str">
        <f>IF(B1876="","",VLOOKUP(B1876,'Cartes IGN'!$A$1:$C$3233,3,FALSE))</f>
        <v/>
      </c>
      <c r="X1876" s="146" t="str">
        <f t="shared" si="28"/>
        <v/>
      </c>
      <c r="Y1876" s="146" t="str">
        <f>IF(X1876="","",VLOOKUP(X1876,Secteur_SQ!$A$1:$B$3870,2,FALSE))</f>
        <v/>
      </c>
      <c r="Z1876" s="146" t="str">
        <f>IF(X1876="","",VLOOKUP(X1876,Secteur_SQ!$A$1:$C$3870,3,FALSE))</f>
        <v/>
      </c>
    </row>
    <row r="1877" spans="1:26">
      <c r="A1877" s="102"/>
      <c r="B1877" s="102"/>
      <c r="C1877" s="102"/>
      <c r="D1877" s="85"/>
      <c r="E1877" s="103"/>
      <c r="F1877" s="104"/>
      <c r="G1877" s="104"/>
      <c r="H1877" s="108"/>
      <c r="I1877" s="89"/>
      <c r="J1877" s="106"/>
      <c r="K1877" s="12"/>
      <c r="L1877" s="107"/>
      <c r="M1877" s="103"/>
      <c r="N1877" s="149"/>
      <c r="O1877" s="89"/>
      <c r="P1877" s="89"/>
      <c r="Q1877" s="89"/>
      <c r="R1877" s="145" t="str">
        <f>IF(A1877="","",VLOOKUP(A1877,Espèces!$A$2:$B$510,2,FALSE))</f>
        <v/>
      </c>
      <c r="S1877" s="146" t="str">
        <f>IF(J1877="","",VLOOKUP(J1877,'code nicheur'!$A$1:$B$16,2,FALSE))</f>
        <v/>
      </c>
      <c r="T1877" s="147" t="str">
        <f>IF(J1877="","",VLOOKUP(J1877,'code nicheur'!$A$1:$C$16,3,FALSE))</f>
        <v/>
      </c>
      <c r="U1877" s="145" t="str">
        <f>IF(B1877="","",VLOOKUP(B1877,'Cartes IGN'!$A$1:$B$3233,2,FALSE))</f>
        <v/>
      </c>
      <c r="V1877" s="147" t="str">
        <f>IF(B1877="","",VLOOKUP(B1877,'Cartes IGN'!$A$1:$D$3233,4,FALSE))</f>
        <v/>
      </c>
      <c r="W1877" s="146" t="str">
        <f>IF(B1877="","",VLOOKUP(B1877,'Cartes IGN'!$A$1:$C$3233,3,FALSE))</f>
        <v/>
      </c>
      <c r="X1877" s="146" t="str">
        <f t="shared" si="28"/>
        <v/>
      </c>
      <c r="Y1877" s="146" t="str">
        <f>IF(X1877="","",VLOOKUP(X1877,Secteur_SQ!$A$1:$B$3870,2,FALSE))</f>
        <v/>
      </c>
      <c r="Z1877" s="146" t="str">
        <f>IF(X1877="","",VLOOKUP(X1877,Secteur_SQ!$A$1:$C$3870,3,FALSE))</f>
        <v/>
      </c>
    </row>
    <row r="1878" spans="1:26">
      <c r="A1878" s="102"/>
      <c r="B1878" s="102"/>
      <c r="C1878" s="102"/>
      <c r="D1878" s="85"/>
      <c r="E1878" s="103"/>
      <c r="F1878" s="104"/>
      <c r="G1878" s="104"/>
      <c r="H1878" s="108"/>
      <c r="I1878" s="89"/>
      <c r="J1878" s="106"/>
      <c r="K1878" s="12"/>
      <c r="L1878" s="107"/>
      <c r="M1878" s="103"/>
      <c r="N1878" s="149"/>
      <c r="O1878" s="89"/>
      <c r="P1878" s="89"/>
      <c r="Q1878" s="89"/>
      <c r="R1878" s="145" t="str">
        <f>IF(A1878="","",VLOOKUP(A1878,Espèces!$A$2:$B$510,2,FALSE))</f>
        <v/>
      </c>
      <c r="S1878" s="146" t="str">
        <f>IF(J1878="","",VLOOKUP(J1878,'code nicheur'!$A$1:$B$16,2,FALSE))</f>
        <v/>
      </c>
      <c r="T1878" s="147" t="str">
        <f>IF(J1878="","",VLOOKUP(J1878,'code nicheur'!$A$1:$C$16,3,FALSE))</f>
        <v/>
      </c>
      <c r="U1878" s="145" t="str">
        <f>IF(B1878="","",VLOOKUP(B1878,'Cartes IGN'!$A$1:$B$3233,2,FALSE))</f>
        <v/>
      </c>
      <c r="V1878" s="147" t="str">
        <f>IF(B1878="","",VLOOKUP(B1878,'Cartes IGN'!$A$1:$D$3233,4,FALSE))</f>
        <v/>
      </c>
      <c r="W1878" s="146" t="str">
        <f>IF(B1878="","",VLOOKUP(B1878,'Cartes IGN'!$A$1:$C$3233,3,FALSE))</f>
        <v/>
      </c>
      <c r="X1878" s="146" t="str">
        <f t="shared" si="28"/>
        <v/>
      </c>
      <c r="Y1878" s="146" t="str">
        <f>IF(X1878="","",VLOOKUP(X1878,Secteur_SQ!$A$1:$B$3870,2,FALSE))</f>
        <v/>
      </c>
      <c r="Z1878" s="146" t="str">
        <f>IF(X1878="","",VLOOKUP(X1878,Secteur_SQ!$A$1:$C$3870,3,FALSE))</f>
        <v/>
      </c>
    </row>
    <row r="1879" spans="1:26">
      <c r="A1879" s="102"/>
      <c r="B1879" s="102"/>
      <c r="C1879" s="102"/>
      <c r="D1879" s="85"/>
      <c r="E1879" s="103"/>
      <c r="F1879" s="104"/>
      <c r="G1879" s="104"/>
      <c r="H1879" s="108"/>
      <c r="I1879" s="89"/>
      <c r="J1879" s="106"/>
      <c r="K1879" s="12"/>
      <c r="L1879" s="107"/>
      <c r="M1879" s="103"/>
      <c r="N1879" s="149"/>
      <c r="O1879" s="89"/>
      <c r="P1879" s="89"/>
      <c r="Q1879" s="89"/>
      <c r="R1879" s="145" t="str">
        <f>IF(A1879="","",VLOOKUP(A1879,Espèces!$A$2:$B$510,2,FALSE))</f>
        <v/>
      </c>
      <c r="S1879" s="146" t="str">
        <f>IF(J1879="","",VLOOKUP(J1879,'code nicheur'!$A$1:$B$16,2,FALSE))</f>
        <v/>
      </c>
      <c r="T1879" s="147" t="str">
        <f>IF(J1879="","",VLOOKUP(J1879,'code nicheur'!$A$1:$C$16,3,FALSE))</f>
        <v/>
      </c>
      <c r="U1879" s="145" t="str">
        <f>IF(B1879="","",VLOOKUP(B1879,'Cartes IGN'!$A$1:$B$3233,2,FALSE))</f>
        <v/>
      </c>
      <c r="V1879" s="147" t="str">
        <f>IF(B1879="","",VLOOKUP(B1879,'Cartes IGN'!$A$1:$D$3233,4,FALSE))</f>
        <v/>
      </c>
      <c r="W1879" s="146" t="str">
        <f>IF(B1879="","",VLOOKUP(B1879,'Cartes IGN'!$A$1:$C$3233,3,FALSE))</f>
        <v/>
      </c>
      <c r="X1879" s="146" t="str">
        <f t="shared" si="28"/>
        <v/>
      </c>
      <c r="Y1879" s="146" t="str">
        <f>IF(X1879="","",VLOOKUP(X1879,Secteur_SQ!$A$1:$B$3870,2,FALSE))</f>
        <v/>
      </c>
      <c r="Z1879" s="146" t="str">
        <f>IF(X1879="","",VLOOKUP(X1879,Secteur_SQ!$A$1:$C$3870,3,FALSE))</f>
        <v/>
      </c>
    </row>
    <row r="1880" spans="1:26">
      <c r="A1880" s="102"/>
      <c r="B1880" s="102"/>
      <c r="C1880" s="102"/>
      <c r="D1880" s="85"/>
      <c r="E1880" s="103"/>
      <c r="F1880" s="104"/>
      <c r="G1880" s="104"/>
      <c r="H1880" s="108"/>
      <c r="I1880" s="89"/>
      <c r="J1880" s="106"/>
      <c r="K1880" s="12"/>
      <c r="L1880" s="107"/>
      <c r="M1880" s="103"/>
      <c r="N1880" s="149"/>
      <c r="O1880" s="89"/>
      <c r="P1880" s="89"/>
      <c r="Q1880" s="89"/>
      <c r="R1880" s="145" t="str">
        <f>IF(A1880="","",VLOOKUP(A1880,Espèces!$A$2:$B$510,2,FALSE))</f>
        <v/>
      </c>
      <c r="S1880" s="146" t="str">
        <f>IF(J1880="","",VLOOKUP(J1880,'code nicheur'!$A$1:$B$16,2,FALSE))</f>
        <v/>
      </c>
      <c r="T1880" s="147" t="str">
        <f>IF(J1880="","",VLOOKUP(J1880,'code nicheur'!$A$1:$C$16,3,FALSE))</f>
        <v/>
      </c>
      <c r="U1880" s="145" t="str">
        <f>IF(B1880="","",VLOOKUP(B1880,'Cartes IGN'!$A$1:$B$3233,2,FALSE))</f>
        <v/>
      </c>
      <c r="V1880" s="147" t="str">
        <f>IF(B1880="","",VLOOKUP(B1880,'Cartes IGN'!$A$1:$D$3233,4,FALSE))</f>
        <v/>
      </c>
      <c r="W1880" s="146" t="str">
        <f>IF(B1880="","",VLOOKUP(B1880,'Cartes IGN'!$A$1:$C$3233,3,FALSE))</f>
        <v/>
      </c>
      <c r="X1880" s="146" t="str">
        <f t="shared" si="28"/>
        <v/>
      </c>
      <c r="Y1880" s="146" t="str">
        <f>IF(X1880="","",VLOOKUP(X1880,Secteur_SQ!$A$1:$B$3870,2,FALSE))</f>
        <v/>
      </c>
      <c r="Z1880" s="146" t="str">
        <f>IF(X1880="","",VLOOKUP(X1880,Secteur_SQ!$A$1:$C$3870,3,FALSE))</f>
        <v/>
      </c>
    </row>
    <row r="1881" spans="1:26">
      <c r="A1881" s="102"/>
      <c r="B1881" s="102"/>
      <c r="C1881" s="102"/>
      <c r="D1881" s="85"/>
      <c r="E1881" s="103"/>
      <c r="F1881" s="104"/>
      <c r="G1881" s="104"/>
      <c r="H1881" s="108"/>
      <c r="I1881" s="89"/>
      <c r="J1881" s="106"/>
      <c r="K1881" s="12"/>
      <c r="L1881" s="107"/>
      <c r="M1881" s="103"/>
      <c r="N1881" s="149"/>
      <c r="O1881" s="89"/>
      <c r="P1881" s="89"/>
      <c r="Q1881" s="89"/>
      <c r="R1881" s="145" t="str">
        <f>IF(A1881="","",VLOOKUP(A1881,Espèces!$A$2:$B$510,2,FALSE))</f>
        <v/>
      </c>
      <c r="S1881" s="146" t="str">
        <f>IF(J1881="","",VLOOKUP(J1881,'code nicheur'!$A$1:$B$16,2,FALSE))</f>
        <v/>
      </c>
      <c r="T1881" s="147" t="str">
        <f>IF(J1881="","",VLOOKUP(J1881,'code nicheur'!$A$1:$C$16,3,FALSE))</f>
        <v/>
      </c>
      <c r="U1881" s="145" t="str">
        <f>IF(B1881="","",VLOOKUP(B1881,'Cartes IGN'!$A$1:$B$3233,2,FALSE))</f>
        <v/>
      </c>
      <c r="V1881" s="147" t="str">
        <f>IF(B1881="","",VLOOKUP(B1881,'Cartes IGN'!$A$1:$D$3233,4,FALSE))</f>
        <v/>
      </c>
      <c r="W1881" s="146" t="str">
        <f>IF(B1881="","",VLOOKUP(B1881,'Cartes IGN'!$A$1:$C$3233,3,FALSE))</f>
        <v/>
      </c>
      <c r="X1881" s="146" t="str">
        <f t="shared" si="28"/>
        <v/>
      </c>
      <c r="Y1881" s="146" t="str">
        <f>IF(X1881="","",VLOOKUP(X1881,Secteur_SQ!$A$1:$B$3870,2,FALSE))</f>
        <v/>
      </c>
      <c r="Z1881" s="146" t="str">
        <f>IF(X1881="","",VLOOKUP(X1881,Secteur_SQ!$A$1:$C$3870,3,FALSE))</f>
        <v/>
      </c>
    </row>
    <row r="1882" spans="1:26">
      <c r="A1882" s="102"/>
      <c r="B1882" s="102"/>
      <c r="C1882" s="102"/>
      <c r="D1882" s="85"/>
      <c r="E1882" s="103"/>
      <c r="F1882" s="104"/>
      <c r="G1882" s="104"/>
      <c r="H1882" s="108"/>
      <c r="I1882" s="89"/>
      <c r="J1882" s="106"/>
      <c r="K1882" s="12"/>
      <c r="L1882" s="107"/>
      <c r="M1882" s="103"/>
      <c r="N1882" s="149"/>
      <c r="O1882" s="89"/>
      <c r="P1882" s="89"/>
      <c r="Q1882" s="89"/>
      <c r="R1882" s="145" t="str">
        <f>IF(A1882="","",VLOOKUP(A1882,Espèces!$A$2:$B$510,2,FALSE))</f>
        <v/>
      </c>
      <c r="S1882" s="146" t="str">
        <f>IF(J1882="","",VLOOKUP(J1882,'code nicheur'!$A$1:$B$16,2,FALSE))</f>
        <v/>
      </c>
      <c r="T1882" s="147" t="str">
        <f>IF(J1882="","",VLOOKUP(J1882,'code nicheur'!$A$1:$C$16,3,FALSE))</f>
        <v/>
      </c>
      <c r="U1882" s="145" t="str">
        <f>IF(B1882="","",VLOOKUP(B1882,'Cartes IGN'!$A$1:$B$3233,2,FALSE))</f>
        <v/>
      </c>
      <c r="V1882" s="147" t="str">
        <f>IF(B1882="","",VLOOKUP(B1882,'Cartes IGN'!$A$1:$D$3233,4,FALSE))</f>
        <v/>
      </c>
      <c r="W1882" s="146" t="str">
        <f>IF(B1882="","",VLOOKUP(B1882,'Cartes IGN'!$A$1:$C$3233,3,FALSE))</f>
        <v/>
      </c>
      <c r="X1882" s="146" t="str">
        <f t="shared" ref="X1882:X1945" si="29">IF(F1882="","",D1882&amp;"-"&amp;F1882)</f>
        <v/>
      </c>
      <c r="Y1882" s="146" t="str">
        <f>IF(X1882="","",VLOOKUP(X1882,Secteur_SQ!$A$1:$B$3870,2,FALSE))</f>
        <v/>
      </c>
      <c r="Z1882" s="146" t="str">
        <f>IF(X1882="","",VLOOKUP(X1882,Secteur_SQ!$A$1:$C$3870,3,FALSE))</f>
        <v/>
      </c>
    </row>
    <row r="1883" spans="1:26">
      <c r="A1883" s="102"/>
      <c r="B1883" s="102"/>
      <c r="C1883" s="102"/>
      <c r="D1883" s="85"/>
      <c r="E1883" s="103"/>
      <c r="F1883" s="104"/>
      <c r="G1883" s="104"/>
      <c r="H1883" s="108"/>
      <c r="I1883" s="89"/>
      <c r="J1883" s="106"/>
      <c r="K1883" s="12"/>
      <c r="L1883" s="107"/>
      <c r="M1883" s="103"/>
      <c r="N1883" s="149"/>
      <c r="O1883" s="89"/>
      <c r="P1883" s="89"/>
      <c r="Q1883" s="89"/>
      <c r="R1883" s="145" t="str">
        <f>IF(A1883="","",VLOOKUP(A1883,Espèces!$A$2:$B$510,2,FALSE))</f>
        <v/>
      </c>
      <c r="S1883" s="146" t="str">
        <f>IF(J1883="","",VLOOKUP(J1883,'code nicheur'!$A$1:$B$16,2,FALSE))</f>
        <v/>
      </c>
      <c r="T1883" s="147" t="str">
        <f>IF(J1883="","",VLOOKUP(J1883,'code nicheur'!$A$1:$C$16,3,FALSE))</f>
        <v/>
      </c>
      <c r="U1883" s="145" t="str">
        <f>IF(B1883="","",VLOOKUP(B1883,'Cartes IGN'!$A$1:$B$3233,2,FALSE))</f>
        <v/>
      </c>
      <c r="V1883" s="147" t="str">
        <f>IF(B1883="","",VLOOKUP(B1883,'Cartes IGN'!$A$1:$D$3233,4,FALSE))</f>
        <v/>
      </c>
      <c r="W1883" s="146" t="str">
        <f>IF(B1883="","",VLOOKUP(B1883,'Cartes IGN'!$A$1:$C$3233,3,FALSE))</f>
        <v/>
      </c>
      <c r="X1883" s="146" t="str">
        <f t="shared" si="29"/>
        <v/>
      </c>
      <c r="Y1883" s="146" t="str">
        <f>IF(X1883="","",VLOOKUP(X1883,Secteur_SQ!$A$1:$B$3870,2,FALSE))</f>
        <v/>
      </c>
      <c r="Z1883" s="146" t="str">
        <f>IF(X1883="","",VLOOKUP(X1883,Secteur_SQ!$A$1:$C$3870,3,FALSE))</f>
        <v/>
      </c>
    </row>
    <row r="1884" spans="1:26">
      <c r="A1884" s="102"/>
      <c r="B1884" s="102"/>
      <c r="C1884" s="102"/>
      <c r="D1884" s="85"/>
      <c r="E1884" s="103"/>
      <c r="F1884" s="104"/>
      <c r="G1884" s="104"/>
      <c r="H1884" s="108"/>
      <c r="I1884" s="89"/>
      <c r="J1884" s="106"/>
      <c r="K1884" s="12"/>
      <c r="L1884" s="107"/>
      <c r="M1884" s="103"/>
      <c r="N1884" s="149"/>
      <c r="O1884" s="89"/>
      <c r="P1884" s="89"/>
      <c r="Q1884" s="89"/>
      <c r="R1884" s="145" t="str">
        <f>IF(A1884="","",VLOOKUP(A1884,Espèces!$A$2:$B$510,2,FALSE))</f>
        <v/>
      </c>
      <c r="S1884" s="146" t="str">
        <f>IF(J1884="","",VLOOKUP(J1884,'code nicheur'!$A$1:$B$16,2,FALSE))</f>
        <v/>
      </c>
      <c r="T1884" s="147" t="str">
        <f>IF(J1884="","",VLOOKUP(J1884,'code nicheur'!$A$1:$C$16,3,FALSE))</f>
        <v/>
      </c>
      <c r="U1884" s="145" t="str">
        <f>IF(B1884="","",VLOOKUP(B1884,'Cartes IGN'!$A$1:$B$3233,2,FALSE))</f>
        <v/>
      </c>
      <c r="V1884" s="147" t="str">
        <f>IF(B1884="","",VLOOKUP(B1884,'Cartes IGN'!$A$1:$D$3233,4,FALSE))</f>
        <v/>
      </c>
      <c r="W1884" s="146" t="str">
        <f>IF(B1884="","",VLOOKUP(B1884,'Cartes IGN'!$A$1:$C$3233,3,FALSE))</f>
        <v/>
      </c>
      <c r="X1884" s="146" t="str">
        <f t="shared" si="29"/>
        <v/>
      </c>
      <c r="Y1884" s="146" t="str">
        <f>IF(X1884="","",VLOOKUP(X1884,Secteur_SQ!$A$1:$B$3870,2,FALSE))</f>
        <v/>
      </c>
      <c r="Z1884" s="146" t="str">
        <f>IF(X1884="","",VLOOKUP(X1884,Secteur_SQ!$A$1:$C$3870,3,FALSE))</f>
        <v/>
      </c>
    </row>
    <row r="1885" spans="1:26">
      <c r="A1885" s="102"/>
      <c r="B1885" s="102"/>
      <c r="C1885" s="102"/>
      <c r="D1885" s="85"/>
      <c r="E1885" s="103"/>
      <c r="F1885" s="104"/>
      <c r="G1885" s="104"/>
      <c r="H1885" s="108"/>
      <c r="I1885" s="89"/>
      <c r="J1885" s="106"/>
      <c r="K1885" s="12"/>
      <c r="L1885" s="107"/>
      <c r="M1885" s="103"/>
      <c r="N1885" s="149"/>
      <c r="O1885" s="89"/>
      <c r="P1885" s="89"/>
      <c r="Q1885" s="89"/>
      <c r="R1885" s="145" t="str">
        <f>IF(A1885="","",VLOOKUP(A1885,Espèces!$A$2:$B$510,2,FALSE))</f>
        <v/>
      </c>
      <c r="S1885" s="146" t="str">
        <f>IF(J1885="","",VLOOKUP(J1885,'code nicheur'!$A$1:$B$16,2,FALSE))</f>
        <v/>
      </c>
      <c r="T1885" s="147" t="str">
        <f>IF(J1885="","",VLOOKUP(J1885,'code nicheur'!$A$1:$C$16,3,FALSE))</f>
        <v/>
      </c>
      <c r="U1885" s="145" t="str">
        <f>IF(B1885="","",VLOOKUP(B1885,'Cartes IGN'!$A$1:$B$3233,2,FALSE))</f>
        <v/>
      </c>
      <c r="V1885" s="147" t="str">
        <f>IF(B1885="","",VLOOKUP(B1885,'Cartes IGN'!$A$1:$D$3233,4,FALSE))</f>
        <v/>
      </c>
      <c r="W1885" s="146" t="str">
        <f>IF(B1885="","",VLOOKUP(B1885,'Cartes IGN'!$A$1:$C$3233,3,FALSE))</f>
        <v/>
      </c>
      <c r="X1885" s="146" t="str">
        <f t="shared" si="29"/>
        <v/>
      </c>
      <c r="Y1885" s="146" t="str">
        <f>IF(X1885="","",VLOOKUP(X1885,Secteur_SQ!$A$1:$B$3870,2,FALSE))</f>
        <v/>
      </c>
      <c r="Z1885" s="146" t="str">
        <f>IF(X1885="","",VLOOKUP(X1885,Secteur_SQ!$A$1:$C$3870,3,FALSE))</f>
        <v/>
      </c>
    </row>
    <row r="1886" spans="1:26">
      <c r="A1886" s="102"/>
      <c r="B1886" s="102"/>
      <c r="C1886" s="102"/>
      <c r="D1886" s="85"/>
      <c r="E1886" s="103"/>
      <c r="F1886" s="104"/>
      <c r="G1886" s="104"/>
      <c r="H1886" s="108"/>
      <c r="I1886" s="104"/>
      <c r="J1886" s="106"/>
      <c r="K1886" s="12"/>
      <c r="L1886" s="107"/>
      <c r="M1886" s="103"/>
      <c r="N1886" s="149"/>
      <c r="O1886" s="89"/>
      <c r="P1886" s="89"/>
      <c r="Q1886" s="89"/>
      <c r="R1886" s="145" t="str">
        <f>IF(A1886="","",VLOOKUP(A1886,Espèces!$A$2:$B$510,2,FALSE))</f>
        <v/>
      </c>
      <c r="S1886" s="146" t="str">
        <f>IF(J1886="","",VLOOKUP(J1886,'code nicheur'!$A$1:$B$16,2,FALSE))</f>
        <v/>
      </c>
      <c r="T1886" s="147" t="str">
        <f>IF(J1886="","",VLOOKUP(J1886,'code nicheur'!$A$1:$C$16,3,FALSE))</f>
        <v/>
      </c>
      <c r="U1886" s="145" t="str">
        <f>IF(B1886="","",VLOOKUP(B1886,'Cartes IGN'!$A$1:$B$3233,2,FALSE))</f>
        <v/>
      </c>
      <c r="V1886" s="147" t="str">
        <f>IF(B1886="","",VLOOKUP(B1886,'Cartes IGN'!$A$1:$D$3233,4,FALSE))</f>
        <v/>
      </c>
      <c r="W1886" s="146" t="str">
        <f>IF(B1886="","",VLOOKUP(B1886,'Cartes IGN'!$A$1:$C$3233,3,FALSE))</f>
        <v/>
      </c>
      <c r="X1886" s="146" t="str">
        <f t="shared" si="29"/>
        <v/>
      </c>
      <c r="Y1886" s="146" t="str">
        <f>IF(X1886="","",VLOOKUP(X1886,Secteur_SQ!$A$1:$B$3870,2,FALSE))</f>
        <v/>
      </c>
      <c r="Z1886" s="146" t="str">
        <f>IF(X1886="","",VLOOKUP(X1886,Secteur_SQ!$A$1:$C$3870,3,FALSE))</f>
        <v/>
      </c>
    </row>
    <row r="1887" spans="1:26">
      <c r="A1887" s="102"/>
      <c r="B1887" s="102"/>
      <c r="C1887" s="102"/>
      <c r="D1887" s="85"/>
      <c r="E1887" s="103"/>
      <c r="F1887" s="104"/>
      <c r="G1887" s="104"/>
      <c r="H1887" s="108"/>
      <c r="I1887" s="104"/>
      <c r="J1887" s="106"/>
      <c r="K1887" s="12"/>
      <c r="L1887" s="107"/>
      <c r="M1887" s="103"/>
      <c r="N1887" s="149"/>
      <c r="O1887" s="89"/>
      <c r="P1887" s="89"/>
      <c r="Q1887" s="89"/>
      <c r="R1887" s="145" t="str">
        <f>IF(A1887="","",VLOOKUP(A1887,Espèces!$A$2:$B$510,2,FALSE))</f>
        <v/>
      </c>
      <c r="S1887" s="146" t="str">
        <f>IF(J1887="","",VLOOKUP(J1887,'code nicheur'!$A$1:$B$16,2,FALSE))</f>
        <v/>
      </c>
      <c r="T1887" s="147" t="str">
        <f>IF(J1887="","",VLOOKUP(J1887,'code nicheur'!$A$1:$C$16,3,FALSE))</f>
        <v/>
      </c>
      <c r="U1887" s="145" t="str">
        <f>IF(B1887="","",VLOOKUP(B1887,'Cartes IGN'!$A$1:$B$3233,2,FALSE))</f>
        <v/>
      </c>
      <c r="V1887" s="147" t="str">
        <f>IF(B1887="","",VLOOKUP(B1887,'Cartes IGN'!$A$1:$D$3233,4,FALSE))</f>
        <v/>
      </c>
      <c r="W1887" s="146" t="str">
        <f>IF(B1887="","",VLOOKUP(B1887,'Cartes IGN'!$A$1:$C$3233,3,FALSE))</f>
        <v/>
      </c>
      <c r="X1887" s="146" t="str">
        <f t="shared" si="29"/>
        <v/>
      </c>
      <c r="Y1887" s="146" t="str">
        <f>IF(X1887="","",VLOOKUP(X1887,Secteur_SQ!$A$1:$B$3870,2,FALSE))</f>
        <v/>
      </c>
      <c r="Z1887" s="146" t="str">
        <f>IF(X1887="","",VLOOKUP(X1887,Secteur_SQ!$A$1:$C$3870,3,FALSE))</f>
        <v/>
      </c>
    </row>
    <row r="1888" spans="1:26">
      <c r="A1888" s="102"/>
      <c r="B1888" s="102"/>
      <c r="C1888" s="102"/>
      <c r="D1888" s="85"/>
      <c r="E1888" s="103"/>
      <c r="F1888" s="104"/>
      <c r="G1888" s="104"/>
      <c r="H1888" s="108"/>
      <c r="I1888" s="104"/>
      <c r="J1888" s="106"/>
      <c r="K1888" s="12"/>
      <c r="L1888" s="107"/>
      <c r="M1888" s="103"/>
      <c r="N1888" s="149"/>
      <c r="O1888" s="89"/>
      <c r="P1888" s="89"/>
      <c r="Q1888" s="89"/>
      <c r="R1888" s="145" t="str">
        <f>IF(A1888="","",VLOOKUP(A1888,Espèces!$A$2:$B$510,2,FALSE))</f>
        <v/>
      </c>
      <c r="S1888" s="146" t="str">
        <f>IF(J1888="","",VLOOKUP(J1888,'code nicheur'!$A$1:$B$16,2,FALSE))</f>
        <v/>
      </c>
      <c r="T1888" s="147" t="str">
        <f>IF(J1888="","",VLOOKUP(J1888,'code nicheur'!$A$1:$C$16,3,FALSE))</f>
        <v/>
      </c>
      <c r="U1888" s="145" t="str">
        <f>IF(B1888="","",VLOOKUP(B1888,'Cartes IGN'!$A$1:$B$3233,2,FALSE))</f>
        <v/>
      </c>
      <c r="V1888" s="147" t="str">
        <f>IF(B1888="","",VLOOKUP(B1888,'Cartes IGN'!$A$1:$D$3233,4,FALSE))</f>
        <v/>
      </c>
      <c r="W1888" s="146" t="str">
        <f>IF(B1888="","",VLOOKUP(B1888,'Cartes IGN'!$A$1:$C$3233,3,FALSE))</f>
        <v/>
      </c>
      <c r="X1888" s="146" t="str">
        <f t="shared" si="29"/>
        <v/>
      </c>
      <c r="Y1888" s="146" t="str">
        <f>IF(X1888="","",VLOOKUP(X1888,Secteur_SQ!$A$1:$B$3870,2,FALSE))</f>
        <v/>
      </c>
      <c r="Z1888" s="146" t="str">
        <f>IF(X1888="","",VLOOKUP(X1888,Secteur_SQ!$A$1:$C$3870,3,FALSE))</f>
        <v/>
      </c>
    </row>
    <row r="1889" spans="1:26">
      <c r="A1889" s="102"/>
      <c r="B1889" s="102"/>
      <c r="C1889" s="102"/>
      <c r="D1889" s="85"/>
      <c r="E1889" s="103"/>
      <c r="F1889" s="104"/>
      <c r="G1889" s="104"/>
      <c r="H1889" s="108"/>
      <c r="I1889" s="104"/>
      <c r="J1889" s="106"/>
      <c r="K1889" s="12"/>
      <c r="L1889" s="107"/>
      <c r="M1889" s="103"/>
      <c r="N1889" s="149"/>
      <c r="O1889" s="89"/>
      <c r="P1889" s="89"/>
      <c r="Q1889" s="89"/>
      <c r="R1889" s="145" t="str">
        <f>IF(A1889="","",VLOOKUP(A1889,Espèces!$A$2:$B$510,2,FALSE))</f>
        <v/>
      </c>
      <c r="S1889" s="146" t="str">
        <f>IF(J1889="","",VLOOKUP(J1889,'code nicheur'!$A$1:$B$16,2,FALSE))</f>
        <v/>
      </c>
      <c r="T1889" s="147" t="str">
        <f>IF(J1889="","",VLOOKUP(J1889,'code nicheur'!$A$1:$C$16,3,FALSE))</f>
        <v/>
      </c>
      <c r="U1889" s="145" t="str">
        <f>IF(B1889="","",VLOOKUP(B1889,'Cartes IGN'!$A$1:$B$3233,2,FALSE))</f>
        <v/>
      </c>
      <c r="V1889" s="147" t="str">
        <f>IF(B1889="","",VLOOKUP(B1889,'Cartes IGN'!$A$1:$D$3233,4,FALSE))</f>
        <v/>
      </c>
      <c r="W1889" s="146" t="str">
        <f>IF(B1889="","",VLOOKUP(B1889,'Cartes IGN'!$A$1:$C$3233,3,FALSE))</f>
        <v/>
      </c>
      <c r="X1889" s="146" t="str">
        <f t="shared" si="29"/>
        <v/>
      </c>
      <c r="Y1889" s="146" t="str">
        <f>IF(X1889="","",VLOOKUP(X1889,Secteur_SQ!$A$1:$B$3870,2,FALSE))</f>
        <v/>
      </c>
      <c r="Z1889" s="146" t="str">
        <f>IF(X1889="","",VLOOKUP(X1889,Secteur_SQ!$A$1:$C$3870,3,FALSE))</f>
        <v/>
      </c>
    </row>
    <row r="1890" spans="1:26">
      <c r="A1890" s="102"/>
      <c r="B1890" s="102"/>
      <c r="C1890" s="102"/>
      <c r="D1890" s="85"/>
      <c r="E1890" s="103"/>
      <c r="F1890" s="104"/>
      <c r="G1890" s="104"/>
      <c r="H1890" s="108"/>
      <c r="I1890" s="104"/>
      <c r="J1890" s="106"/>
      <c r="K1890" s="12"/>
      <c r="L1890" s="107"/>
      <c r="M1890" s="103"/>
      <c r="N1890" s="149"/>
      <c r="O1890" s="89"/>
      <c r="P1890" s="89"/>
      <c r="Q1890" s="89"/>
      <c r="R1890" s="145" t="str">
        <f>IF(A1890="","",VLOOKUP(A1890,Espèces!$A$2:$B$510,2,FALSE))</f>
        <v/>
      </c>
      <c r="S1890" s="146" t="str">
        <f>IF(J1890="","",VLOOKUP(J1890,'code nicheur'!$A$1:$B$16,2,FALSE))</f>
        <v/>
      </c>
      <c r="T1890" s="147" t="str">
        <f>IF(J1890="","",VLOOKUP(J1890,'code nicheur'!$A$1:$C$16,3,FALSE))</f>
        <v/>
      </c>
      <c r="U1890" s="145" t="str">
        <f>IF(B1890="","",VLOOKUP(B1890,'Cartes IGN'!$A$1:$B$3233,2,FALSE))</f>
        <v/>
      </c>
      <c r="V1890" s="147" t="str">
        <f>IF(B1890="","",VLOOKUP(B1890,'Cartes IGN'!$A$1:$D$3233,4,FALSE))</f>
        <v/>
      </c>
      <c r="W1890" s="146" t="str">
        <f>IF(B1890="","",VLOOKUP(B1890,'Cartes IGN'!$A$1:$C$3233,3,FALSE))</f>
        <v/>
      </c>
      <c r="X1890" s="146" t="str">
        <f t="shared" si="29"/>
        <v/>
      </c>
      <c r="Y1890" s="146" t="str">
        <f>IF(X1890="","",VLOOKUP(X1890,Secteur_SQ!$A$1:$B$3870,2,FALSE))</f>
        <v/>
      </c>
      <c r="Z1890" s="146" t="str">
        <f>IF(X1890="","",VLOOKUP(X1890,Secteur_SQ!$A$1:$C$3870,3,FALSE))</f>
        <v/>
      </c>
    </row>
    <row r="1891" spans="1:26">
      <c r="A1891" s="102"/>
      <c r="B1891" s="102"/>
      <c r="C1891" s="102"/>
      <c r="D1891" s="85"/>
      <c r="E1891" s="103"/>
      <c r="F1891" s="104"/>
      <c r="G1891" s="104"/>
      <c r="H1891" s="108"/>
      <c r="I1891" s="104"/>
      <c r="J1891" s="106"/>
      <c r="K1891" s="12"/>
      <c r="L1891" s="107"/>
      <c r="M1891" s="103"/>
      <c r="N1891" s="149"/>
      <c r="O1891" s="89"/>
      <c r="P1891" s="89"/>
      <c r="Q1891" s="89"/>
      <c r="R1891" s="145" t="str">
        <f>IF(A1891="","",VLOOKUP(A1891,Espèces!$A$2:$B$510,2,FALSE))</f>
        <v/>
      </c>
      <c r="S1891" s="146" t="str">
        <f>IF(J1891="","",VLOOKUP(J1891,'code nicheur'!$A$1:$B$16,2,FALSE))</f>
        <v/>
      </c>
      <c r="T1891" s="147" t="str">
        <f>IF(J1891="","",VLOOKUP(J1891,'code nicheur'!$A$1:$C$16,3,FALSE))</f>
        <v/>
      </c>
      <c r="U1891" s="145" t="str">
        <f>IF(B1891="","",VLOOKUP(B1891,'Cartes IGN'!$A$1:$B$3233,2,FALSE))</f>
        <v/>
      </c>
      <c r="V1891" s="147" t="str">
        <f>IF(B1891="","",VLOOKUP(B1891,'Cartes IGN'!$A$1:$D$3233,4,FALSE))</f>
        <v/>
      </c>
      <c r="W1891" s="146" t="str">
        <f>IF(B1891="","",VLOOKUP(B1891,'Cartes IGN'!$A$1:$C$3233,3,FALSE))</f>
        <v/>
      </c>
      <c r="X1891" s="146" t="str">
        <f t="shared" si="29"/>
        <v/>
      </c>
      <c r="Y1891" s="146" t="str">
        <f>IF(X1891="","",VLOOKUP(X1891,Secteur_SQ!$A$1:$B$3870,2,FALSE))</f>
        <v/>
      </c>
      <c r="Z1891" s="146" t="str">
        <f>IF(X1891="","",VLOOKUP(X1891,Secteur_SQ!$A$1:$C$3870,3,FALSE))</f>
        <v/>
      </c>
    </row>
    <row r="1892" spans="1:26">
      <c r="A1892" s="102"/>
      <c r="B1892" s="102"/>
      <c r="C1892" s="102"/>
      <c r="D1892" s="85"/>
      <c r="E1892" s="103"/>
      <c r="F1892" s="104"/>
      <c r="G1892" s="104"/>
      <c r="H1892" s="108"/>
      <c r="I1892" s="104"/>
      <c r="J1892" s="106"/>
      <c r="K1892" s="12"/>
      <c r="L1892" s="107"/>
      <c r="M1892" s="103"/>
      <c r="N1892" s="149"/>
      <c r="O1892" s="89"/>
      <c r="P1892" s="89"/>
      <c r="Q1892" s="89"/>
      <c r="R1892" s="145" t="str">
        <f>IF(A1892="","",VLOOKUP(A1892,Espèces!$A$2:$B$510,2,FALSE))</f>
        <v/>
      </c>
      <c r="S1892" s="146" t="str">
        <f>IF(J1892="","",VLOOKUP(J1892,'code nicheur'!$A$1:$B$16,2,FALSE))</f>
        <v/>
      </c>
      <c r="T1892" s="147" t="str">
        <f>IF(J1892="","",VLOOKUP(J1892,'code nicheur'!$A$1:$C$16,3,FALSE))</f>
        <v/>
      </c>
      <c r="U1892" s="145" t="str">
        <f>IF(B1892="","",VLOOKUP(B1892,'Cartes IGN'!$A$1:$B$3233,2,FALSE))</f>
        <v/>
      </c>
      <c r="V1892" s="147" t="str">
        <f>IF(B1892="","",VLOOKUP(B1892,'Cartes IGN'!$A$1:$D$3233,4,FALSE))</f>
        <v/>
      </c>
      <c r="W1892" s="146" t="str">
        <f>IF(B1892="","",VLOOKUP(B1892,'Cartes IGN'!$A$1:$C$3233,3,FALSE))</f>
        <v/>
      </c>
      <c r="X1892" s="146" t="str">
        <f t="shared" si="29"/>
        <v/>
      </c>
      <c r="Y1892" s="146" t="str">
        <f>IF(X1892="","",VLOOKUP(X1892,Secteur_SQ!$A$1:$B$3870,2,FALSE))</f>
        <v/>
      </c>
      <c r="Z1892" s="146" t="str">
        <f>IF(X1892="","",VLOOKUP(X1892,Secteur_SQ!$A$1:$C$3870,3,FALSE))</f>
        <v/>
      </c>
    </row>
    <row r="1893" spans="1:26">
      <c r="A1893" s="102"/>
      <c r="B1893" s="102"/>
      <c r="C1893" s="102"/>
      <c r="D1893" s="85"/>
      <c r="E1893" s="103"/>
      <c r="F1893" s="104"/>
      <c r="G1893" s="104"/>
      <c r="H1893" s="108"/>
      <c r="I1893" s="104"/>
      <c r="J1893" s="106"/>
      <c r="K1893" s="12"/>
      <c r="L1893" s="107"/>
      <c r="M1893" s="103"/>
      <c r="N1893" s="149"/>
      <c r="O1893" s="89"/>
      <c r="P1893" s="89"/>
      <c r="Q1893" s="89"/>
      <c r="R1893" s="145" t="str">
        <f>IF(A1893="","",VLOOKUP(A1893,Espèces!$A$2:$B$510,2,FALSE))</f>
        <v/>
      </c>
      <c r="S1893" s="146" t="str">
        <f>IF(J1893="","",VLOOKUP(J1893,'code nicheur'!$A$1:$B$16,2,FALSE))</f>
        <v/>
      </c>
      <c r="T1893" s="147" t="str">
        <f>IF(J1893="","",VLOOKUP(J1893,'code nicheur'!$A$1:$C$16,3,FALSE))</f>
        <v/>
      </c>
      <c r="U1893" s="145" t="str">
        <f>IF(B1893="","",VLOOKUP(B1893,'Cartes IGN'!$A$1:$B$3233,2,FALSE))</f>
        <v/>
      </c>
      <c r="V1893" s="147" t="str">
        <f>IF(B1893="","",VLOOKUP(B1893,'Cartes IGN'!$A$1:$D$3233,4,FALSE))</f>
        <v/>
      </c>
      <c r="W1893" s="146" t="str">
        <f>IF(B1893="","",VLOOKUP(B1893,'Cartes IGN'!$A$1:$C$3233,3,FALSE))</f>
        <v/>
      </c>
      <c r="X1893" s="146" t="str">
        <f t="shared" si="29"/>
        <v/>
      </c>
      <c r="Y1893" s="146" t="str">
        <f>IF(X1893="","",VLOOKUP(X1893,Secteur_SQ!$A$1:$B$3870,2,FALSE))</f>
        <v/>
      </c>
      <c r="Z1893" s="146" t="str">
        <f>IF(X1893="","",VLOOKUP(X1893,Secteur_SQ!$A$1:$C$3870,3,FALSE))</f>
        <v/>
      </c>
    </row>
    <row r="1894" spans="1:26">
      <c r="A1894" s="102"/>
      <c r="B1894" s="102"/>
      <c r="C1894" s="102"/>
      <c r="D1894" s="85"/>
      <c r="E1894" s="103"/>
      <c r="F1894" s="104"/>
      <c r="G1894" s="104"/>
      <c r="H1894" s="108"/>
      <c r="I1894" s="104"/>
      <c r="J1894" s="106"/>
      <c r="K1894" s="12"/>
      <c r="L1894" s="107"/>
      <c r="M1894" s="103"/>
      <c r="N1894" s="149"/>
      <c r="O1894" s="89"/>
      <c r="P1894" s="89"/>
      <c r="Q1894" s="89"/>
      <c r="R1894" s="145" t="str">
        <f>IF(A1894="","",VLOOKUP(A1894,Espèces!$A$2:$B$510,2,FALSE))</f>
        <v/>
      </c>
      <c r="S1894" s="146" t="str">
        <f>IF(J1894="","",VLOOKUP(J1894,'code nicheur'!$A$1:$B$16,2,FALSE))</f>
        <v/>
      </c>
      <c r="T1894" s="147" t="str">
        <f>IF(J1894="","",VLOOKUP(J1894,'code nicheur'!$A$1:$C$16,3,FALSE))</f>
        <v/>
      </c>
      <c r="U1894" s="145" t="str">
        <f>IF(B1894="","",VLOOKUP(B1894,'Cartes IGN'!$A$1:$B$3233,2,FALSE))</f>
        <v/>
      </c>
      <c r="V1894" s="147" t="str">
        <f>IF(B1894="","",VLOOKUP(B1894,'Cartes IGN'!$A$1:$D$3233,4,FALSE))</f>
        <v/>
      </c>
      <c r="W1894" s="146" t="str">
        <f>IF(B1894="","",VLOOKUP(B1894,'Cartes IGN'!$A$1:$C$3233,3,FALSE))</f>
        <v/>
      </c>
      <c r="X1894" s="146" t="str">
        <f t="shared" si="29"/>
        <v/>
      </c>
      <c r="Y1894" s="146" t="str">
        <f>IF(X1894="","",VLOOKUP(X1894,Secteur_SQ!$A$1:$B$3870,2,FALSE))</f>
        <v/>
      </c>
      <c r="Z1894" s="146" t="str">
        <f>IF(X1894="","",VLOOKUP(X1894,Secteur_SQ!$A$1:$C$3870,3,FALSE))</f>
        <v/>
      </c>
    </row>
    <row r="1895" spans="1:26">
      <c r="A1895" s="102"/>
      <c r="B1895" s="102"/>
      <c r="C1895" s="102"/>
      <c r="D1895" s="85"/>
      <c r="E1895" s="103"/>
      <c r="F1895" s="104"/>
      <c r="G1895" s="104"/>
      <c r="H1895" s="108"/>
      <c r="I1895" s="104"/>
      <c r="J1895" s="106"/>
      <c r="K1895" s="12"/>
      <c r="L1895" s="107"/>
      <c r="M1895" s="103"/>
      <c r="N1895" s="149"/>
      <c r="O1895" s="89"/>
      <c r="P1895" s="89"/>
      <c r="Q1895" s="89"/>
      <c r="R1895" s="145" t="str">
        <f>IF(A1895="","",VLOOKUP(A1895,Espèces!$A$2:$B$510,2,FALSE))</f>
        <v/>
      </c>
      <c r="S1895" s="146" t="str">
        <f>IF(J1895="","",VLOOKUP(J1895,'code nicheur'!$A$1:$B$16,2,FALSE))</f>
        <v/>
      </c>
      <c r="T1895" s="147" t="str">
        <f>IF(J1895="","",VLOOKUP(J1895,'code nicheur'!$A$1:$C$16,3,FALSE))</f>
        <v/>
      </c>
      <c r="U1895" s="145" t="str">
        <f>IF(B1895="","",VLOOKUP(B1895,'Cartes IGN'!$A$1:$B$3233,2,FALSE))</f>
        <v/>
      </c>
      <c r="V1895" s="147" t="str">
        <f>IF(B1895="","",VLOOKUP(B1895,'Cartes IGN'!$A$1:$D$3233,4,FALSE))</f>
        <v/>
      </c>
      <c r="W1895" s="146" t="str">
        <f>IF(B1895="","",VLOOKUP(B1895,'Cartes IGN'!$A$1:$C$3233,3,FALSE))</f>
        <v/>
      </c>
      <c r="X1895" s="146" t="str">
        <f t="shared" si="29"/>
        <v/>
      </c>
      <c r="Y1895" s="146" t="str">
        <f>IF(X1895="","",VLOOKUP(X1895,Secteur_SQ!$A$1:$B$3870,2,FALSE))</f>
        <v/>
      </c>
      <c r="Z1895" s="146" t="str">
        <f>IF(X1895="","",VLOOKUP(X1895,Secteur_SQ!$A$1:$C$3870,3,FALSE))</f>
        <v/>
      </c>
    </row>
    <row r="1896" spans="1:26">
      <c r="A1896" s="102"/>
      <c r="B1896" s="102"/>
      <c r="C1896" s="102"/>
      <c r="D1896" s="85"/>
      <c r="E1896" s="103"/>
      <c r="F1896" s="104"/>
      <c r="G1896" s="104"/>
      <c r="H1896" s="108"/>
      <c r="I1896" s="104"/>
      <c r="J1896" s="106"/>
      <c r="K1896" s="12"/>
      <c r="L1896" s="107"/>
      <c r="M1896" s="103"/>
      <c r="N1896" s="149"/>
      <c r="O1896" s="89"/>
      <c r="P1896" s="89"/>
      <c r="Q1896" s="89"/>
      <c r="R1896" s="145" t="str">
        <f>IF(A1896="","",VLOOKUP(A1896,Espèces!$A$2:$B$510,2,FALSE))</f>
        <v/>
      </c>
      <c r="S1896" s="146" t="str">
        <f>IF(J1896="","",VLOOKUP(J1896,'code nicheur'!$A$1:$B$16,2,FALSE))</f>
        <v/>
      </c>
      <c r="T1896" s="147" t="str">
        <f>IF(J1896="","",VLOOKUP(J1896,'code nicheur'!$A$1:$C$16,3,FALSE))</f>
        <v/>
      </c>
      <c r="U1896" s="145" t="str">
        <f>IF(B1896="","",VLOOKUP(B1896,'Cartes IGN'!$A$1:$B$3233,2,FALSE))</f>
        <v/>
      </c>
      <c r="V1896" s="147" t="str">
        <f>IF(B1896="","",VLOOKUP(B1896,'Cartes IGN'!$A$1:$D$3233,4,FALSE))</f>
        <v/>
      </c>
      <c r="W1896" s="146" t="str">
        <f>IF(B1896="","",VLOOKUP(B1896,'Cartes IGN'!$A$1:$C$3233,3,FALSE))</f>
        <v/>
      </c>
      <c r="X1896" s="146" t="str">
        <f t="shared" si="29"/>
        <v/>
      </c>
      <c r="Y1896" s="146" t="str">
        <f>IF(X1896="","",VLOOKUP(X1896,Secteur_SQ!$A$1:$B$3870,2,FALSE))</f>
        <v/>
      </c>
      <c r="Z1896" s="146" t="str">
        <f>IF(X1896="","",VLOOKUP(X1896,Secteur_SQ!$A$1:$C$3870,3,FALSE))</f>
        <v/>
      </c>
    </row>
    <row r="1897" spans="1:26">
      <c r="A1897" s="102"/>
      <c r="B1897" s="102"/>
      <c r="C1897" s="102"/>
      <c r="D1897" s="85"/>
      <c r="E1897" s="103"/>
      <c r="F1897" s="104"/>
      <c r="G1897" s="104"/>
      <c r="H1897" s="108"/>
      <c r="I1897" s="104"/>
      <c r="J1897" s="106"/>
      <c r="K1897" s="12"/>
      <c r="L1897" s="107"/>
      <c r="M1897" s="103"/>
      <c r="N1897" s="149"/>
      <c r="O1897" s="89"/>
      <c r="P1897" s="89"/>
      <c r="Q1897" s="89"/>
      <c r="R1897" s="145" t="str">
        <f>IF(A1897="","",VLOOKUP(A1897,Espèces!$A$2:$B$510,2,FALSE))</f>
        <v/>
      </c>
      <c r="S1897" s="146" t="str">
        <f>IF(J1897="","",VLOOKUP(J1897,'code nicheur'!$A$1:$B$16,2,FALSE))</f>
        <v/>
      </c>
      <c r="T1897" s="147" t="str">
        <f>IF(J1897="","",VLOOKUP(J1897,'code nicheur'!$A$1:$C$16,3,FALSE))</f>
        <v/>
      </c>
      <c r="U1897" s="145" t="str">
        <f>IF(B1897="","",VLOOKUP(B1897,'Cartes IGN'!$A$1:$B$3233,2,FALSE))</f>
        <v/>
      </c>
      <c r="V1897" s="147" t="str">
        <f>IF(B1897="","",VLOOKUP(B1897,'Cartes IGN'!$A$1:$D$3233,4,FALSE))</f>
        <v/>
      </c>
      <c r="W1897" s="146" t="str">
        <f>IF(B1897="","",VLOOKUP(B1897,'Cartes IGN'!$A$1:$C$3233,3,FALSE))</f>
        <v/>
      </c>
      <c r="X1897" s="146" t="str">
        <f t="shared" si="29"/>
        <v/>
      </c>
      <c r="Y1897" s="146" t="str">
        <f>IF(X1897="","",VLOOKUP(X1897,Secteur_SQ!$A$1:$B$3870,2,FALSE))</f>
        <v/>
      </c>
      <c r="Z1897" s="146" t="str">
        <f>IF(X1897="","",VLOOKUP(X1897,Secteur_SQ!$A$1:$C$3870,3,FALSE))</f>
        <v/>
      </c>
    </row>
    <row r="1898" spans="1:26">
      <c r="A1898" s="102"/>
      <c r="B1898" s="102"/>
      <c r="C1898" s="102"/>
      <c r="D1898" s="85"/>
      <c r="E1898" s="103"/>
      <c r="F1898" s="104"/>
      <c r="G1898" s="104"/>
      <c r="H1898" s="108"/>
      <c r="I1898" s="104"/>
      <c r="J1898" s="106"/>
      <c r="K1898" s="12"/>
      <c r="L1898" s="107"/>
      <c r="M1898" s="103"/>
      <c r="N1898" s="149"/>
      <c r="O1898" s="89"/>
      <c r="P1898" s="89"/>
      <c r="Q1898" s="89"/>
      <c r="R1898" s="145" t="str">
        <f>IF(A1898="","",VLOOKUP(A1898,Espèces!$A$2:$B$510,2,FALSE))</f>
        <v/>
      </c>
      <c r="S1898" s="146" t="str">
        <f>IF(J1898="","",VLOOKUP(J1898,'code nicheur'!$A$1:$B$16,2,FALSE))</f>
        <v/>
      </c>
      <c r="T1898" s="147" t="str">
        <f>IF(J1898="","",VLOOKUP(J1898,'code nicheur'!$A$1:$C$16,3,FALSE))</f>
        <v/>
      </c>
      <c r="U1898" s="145" t="str">
        <f>IF(B1898="","",VLOOKUP(B1898,'Cartes IGN'!$A$1:$B$3233,2,FALSE))</f>
        <v/>
      </c>
      <c r="V1898" s="147" t="str">
        <f>IF(B1898="","",VLOOKUP(B1898,'Cartes IGN'!$A$1:$D$3233,4,FALSE))</f>
        <v/>
      </c>
      <c r="W1898" s="146" t="str">
        <f>IF(B1898="","",VLOOKUP(B1898,'Cartes IGN'!$A$1:$C$3233,3,FALSE))</f>
        <v/>
      </c>
      <c r="X1898" s="146" t="str">
        <f t="shared" si="29"/>
        <v/>
      </c>
      <c r="Y1898" s="146" t="str">
        <f>IF(X1898="","",VLOOKUP(X1898,Secteur_SQ!$A$1:$B$3870,2,FALSE))</f>
        <v/>
      </c>
      <c r="Z1898" s="146" t="str">
        <f>IF(X1898="","",VLOOKUP(X1898,Secteur_SQ!$A$1:$C$3870,3,FALSE))</f>
        <v/>
      </c>
    </row>
    <row r="1899" spans="1:26">
      <c r="A1899" s="102"/>
      <c r="B1899" s="102"/>
      <c r="C1899" s="102"/>
      <c r="D1899" s="85"/>
      <c r="E1899" s="103"/>
      <c r="F1899" s="104"/>
      <c r="G1899" s="104"/>
      <c r="H1899" s="108"/>
      <c r="I1899" s="104"/>
      <c r="J1899" s="106"/>
      <c r="K1899" s="12"/>
      <c r="L1899" s="107"/>
      <c r="M1899" s="103"/>
      <c r="N1899" s="149"/>
      <c r="O1899" s="89"/>
      <c r="P1899" s="89"/>
      <c r="Q1899" s="89"/>
      <c r="R1899" s="145" t="str">
        <f>IF(A1899="","",VLOOKUP(A1899,Espèces!$A$2:$B$510,2,FALSE))</f>
        <v/>
      </c>
      <c r="S1899" s="146" t="str">
        <f>IF(J1899="","",VLOOKUP(J1899,'code nicheur'!$A$1:$B$16,2,FALSE))</f>
        <v/>
      </c>
      <c r="T1899" s="147" t="str">
        <f>IF(J1899="","",VLOOKUP(J1899,'code nicheur'!$A$1:$C$16,3,FALSE))</f>
        <v/>
      </c>
      <c r="U1899" s="145" t="str">
        <f>IF(B1899="","",VLOOKUP(B1899,'Cartes IGN'!$A$1:$B$3233,2,FALSE))</f>
        <v/>
      </c>
      <c r="V1899" s="147" t="str">
        <f>IF(B1899="","",VLOOKUP(B1899,'Cartes IGN'!$A$1:$D$3233,4,FALSE))</f>
        <v/>
      </c>
      <c r="W1899" s="146" t="str">
        <f>IF(B1899="","",VLOOKUP(B1899,'Cartes IGN'!$A$1:$C$3233,3,FALSE))</f>
        <v/>
      </c>
      <c r="X1899" s="146" t="str">
        <f t="shared" si="29"/>
        <v/>
      </c>
      <c r="Y1899" s="146" t="str">
        <f>IF(X1899="","",VLOOKUP(X1899,Secteur_SQ!$A$1:$B$3870,2,FALSE))</f>
        <v/>
      </c>
      <c r="Z1899" s="146" t="str">
        <f>IF(X1899="","",VLOOKUP(X1899,Secteur_SQ!$A$1:$C$3870,3,FALSE))</f>
        <v/>
      </c>
    </row>
    <row r="1900" spans="1:26">
      <c r="A1900" s="102"/>
      <c r="B1900" s="102"/>
      <c r="C1900" s="102"/>
      <c r="D1900" s="85"/>
      <c r="E1900" s="103"/>
      <c r="F1900" s="104"/>
      <c r="G1900" s="104"/>
      <c r="H1900" s="108"/>
      <c r="I1900" s="104"/>
      <c r="J1900" s="106"/>
      <c r="K1900" s="12"/>
      <c r="L1900" s="107"/>
      <c r="M1900" s="103"/>
      <c r="N1900" s="149"/>
      <c r="O1900" s="89"/>
      <c r="P1900" s="89"/>
      <c r="Q1900" s="89"/>
      <c r="R1900" s="145" t="str">
        <f>IF(A1900="","",VLOOKUP(A1900,Espèces!$A$2:$B$510,2,FALSE))</f>
        <v/>
      </c>
      <c r="S1900" s="146" t="str">
        <f>IF(J1900="","",VLOOKUP(J1900,'code nicheur'!$A$1:$B$16,2,FALSE))</f>
        <v/>
      </c>
      <c r="T1900" s="147" t="str">
        <f>IF(J1900="","",VLOOKUP(J1900,'code nicheur'!$A$1:$C$16,3,FALSE))</f>
        <v/>
      </c>
      <c r="U1900" s="145" t="str">
        <f>IF(B1900="","",VLOOKUP(B1900,'Cartes IGN'!$A$1:$B$3233,2,FALSE))</f>
        <v/>
      </c>
      <c r="V1900" s="147" t="str">
        <f>IF(B1900="","",VLOOKUP(B1900,'Cartes IGN'!$A$1:$D$3233,4,FALSE))</f>
        <v/>
      </c>
      <c r="W1900" s="146" t="str">
        <f>IF(B1900="","",VLOOKUP(B1900,'Cartes IGN'!$A$1:$C$3233,3,FALSE))</f>
        <v/>
      </c>
      <c r="X1900" s="146" t="str">
        <f t="shared" si="29"/>
        <v/>
      </c>
      <c r="Y1900" s="146" t="str">
        <f>IF(X1900="","",VLOOKUP(X1900,Secteur_SQ!$A$1:$B$3870,2,FALSE))</f>
        <v/>
      </c>
      <c r="Z1900" s="146" t="str">
        <f>IF(X1900="","",VLOOKUP(X1900,Secteur_SQ!$A$1:$C$3870,3,FALSE))</f>
        <v/>
      </c>
    </row>
    <row r="1901" spans="1:26">
      <c r="A1901" s="102"/>
      <c r="B1901" s="102"/>
      <c r="C1901" s="102"/>
      <c r="D1901" s="85"/>
      <c r="E1901" s="103"/>
      <c r="F1901" s="104"/>
      <c r="G1901" s="104"/>
      <c r="H1901" s="108"/>
      <c r="I1901" s="104"/>
      <c r="J1901" s="106"/>
      <c r="K1901" s="12"/>
      <c r="L1901" s="107"/>
      <c r="M1901" s="103"/>
      <c r="N1901" s="149"/>
      <c r="O1901" s="89"/>
      <c r="P1901" s="89"/>
      <c r="Q1901" s="89"/>
      <c r="R1901" s="145" t="str">
        <f>IF(A1901="","",VLOOKUP(A1901,Espèces!$A$2:$B$510,2,FALSE))</f>
        <v/>
      </c>
      <c r="S1901" s="146" t="str">
        <f>IF(J1901="","",VLOOKUP(J1901,'code nicheur'!$A$1:$B$16,2,FALSE))</f>
        <v/>
      </c>
      <c r="T1901" s="147" t="str">
        <f>IF(J1901="","",VLOOKUP(J1901,'code nicheur'!$A$1:$C$16,3,FALSE))</f>
        <v/>
      </c>
      <c r="U1901" s="145" t="str">
        <f>IF(B1901="","",VLOOKUP(B1901,'Cartes IGN'!$A$1:$B$3233,2,FALSE))</f>
        <v/>
      </c>
      <c r="V1901" s="147" t="str">
        <f>IF(B1901="","",VLOOKUP(B1901,'Cartes IGN'!$A$1:$D$3233,4,FALSE))</f>
        <v/>
      </c>
      <c r="W1901" s="146" t="str">
        <f>IF(B1901="","",VLOOKUP(B1901,'Cartes IGN'!$A$1:$C$3233,3,FALSE))</f>
        <v/>
      </c>
      <c r="X1901" s="146" t="str">
        <f t="shared" si="29"/>
        <v/>
      </c>
      <c r="Y1901" s="146" t="str">
        <f>IF(X1901="","",VLOOKUP(X1901,Secteur_SQ!$A$1:$B$3870,2,FALSE))</f>
        <v/>
      </c>
      <c r="Z1901" s="146" t="str">
        <f>IF(X1901="","",VLOOKUP(X1901,Secteur_SQ!$A$1:$C$3870,3,FALSE))</f>
        <v/>
      </c>
    </row>
    <row r="1902" spans="1:26">
      <c r="A1902" s="102"/>
      <c r="B1902" s="102"/>
      <c r="C1902" s="102"/>
      <c r="D1902" s="85"/>
      <c r="E1902" s="103"/>
      <c r="F1902" s="104"/>
      <c r="G1902" s="104"/>
      <c r="H1902" s="108"/>
      <c r="I1902" s="104"/>
      <c r="J1902" s="106"/>
      <c r="K1902" s="12"/>
      <c r="L1902" s="107"/>
      <c r="M1902" s="103"/>
      <c r="N1902" s="149"/>
      <c r="O1902" s="89"/>
      <c r="P1902" s="89"/>
      <c r="Q1902" s="89"/>
      <c r="R1902" s="145" t="str">
        <f>IF(A1902="","",VLOOKUP(A1902,Espèces!$A$2:$B$510,2,FALSE))</f>
        <v/>
      </c>
      <c r="S1902" s="146" t="str">
        <f>IF(J1902="","",VLOOKUP(J1902,'code nicheur'!$A$1:$B$16,2,FALSE))</f>
        <v/>
      </c>
      <c r="T1902" s="147" t="str">
        <f>IF(J1902="","",VLOOKUP(J1902,'code nicheur'!$A$1:$C$16,3,FALSE))</f>
        <v/>
      </c>
      <c r="U1902" s="145" t="str">
        <f>IF(B1902="","",VLOOKUP(B1902,'Cartes IGN'!$A$1:$B$3233,2,FALSE))</f>
        <v/>
      </c>
      <c r="V1902" s="147" t="str">
        <f>IF(B1902="","",VLOOKUP(B1902,'Cartes IGN'!$A$1:$D$3233,4,FALSE))</f>
        <v/>
      </c>
      <c r="W1902" s="146" t="str">
        <f>IF(B1902="","",VLOOKUP(B1902,'Cartes IGN'!$A$1:$C$3233,3,FALSE))</f>
        <v/>
      </c>
      <c r="X1902" s="146" t="str">
        <f t="shared" si="29"/>
        <v/>
      </c>
      <c r="Y1902" s="146" t="str">
        <f>IF(X1902="","",VLOOKUP(X1902,Secteur_SQ!$A$1:$B$3870,2,FALSE))</f>
        <v/>
      </c>
      <c r="Z1902" s="146" t="str">
        <f>IF(X1902="","",VLOOKUP(X1902,Secteur_SQ!$A$1:$C$3870,3,FALSE))</f>
        <v/>
      </c>
    </row>
    <row r="1903" spans="1:26">
      <c r="A1903" s="102"/>
      <c r="B1903" s="102"/>
      <c r="C1903" s="102"/>
      <c r="D1903" s="85"/>
      <c r="E1903" s="103"/>
      <c r="F1903" s="104"/>
      <c r="G1903" s="104"/>
      <c r="H1903" s="108"/>
      <c r="I1903" s="104"/>
      <c r="J1903" s="106"/>
      <c r="K1903" s="12"/>
      <c r="L1903" s="107"/>
      <c r="M1903" s="103"/>
      <c r="N1903" s="149"/>
      <c r="O1903" s="89"/>
      <c r="P1903" s="89"/>
      <c r="Q1903" s="89"/>
      <c r="R1903" s="145" t="str">
        <f>IF(A1903="","",VLOOKUP(A1903,Espèces!$A$2:$B$510,2,FALSE))</f>
        <v/>
      </c>
      <c r="S1903" s="146" t="str">
        <f>IF(J1903="","",VLOOKUP(J1903,'code nicheur'!$A$1:$B$16,2,FALSE))</f>
        <v/>
      </c>
      <c r="T1903" s="147" t="str">
        <f>IF(J1903="","",VLOOKUP(J1903,'code nicheur'!$A$1:$C$16,3,FALSE))</f>
        <v/>
      </c>
      <c r="U1903" s="145" t="str">
        <f>IF(B1903="","",VLOOKUP(B1903,'Cartes IGN'!$A$1:$B$3233,2,FALSE))</f>
        <v/>
      </c>
      <c r="V1903" s="147" t="str">
        <f>IF(B1903="","",VLOOKUP(B1903,'Cartes IGN'!$A$1:$D$3233,4,FALSE))</f>
        <v/>
      </c>
      <c r="W1903" s="146" t="str">
        <f>IF(B1903="","",VLOOKUP(B1903,'Cartes IGN'!$A$1:$C$3233,3,FALSE))</f>
        <v/>
      </c>
      <c r="X1903" s="146" t="str">
        <f t="shared" si="29"/>
        <v/>
      </c>
      <c r="Y1903" s="146" t="str">
        <f>IF(X1903="","",VLOOKUP(X1903,Secteur_SQ!$A$1:$B$3870,2,FALSE))</f>
        <v/>
      </c>
      <c r="Z1903" s="146" t="str">
        <f>IF(X1903="","",VLOOKUP(X1903,Secteur_SQ!$A$1:$C$3870,3,FALSE))</f>
        <v/>
      </c>
    </row>
    <row r="1904" spans="1:26">
      <c r="A1904" s="102"/>
      <c r="B1904" s="102"/>
      <c r="C1904" s="102"/>
      <c r="D1904" s="85"/>
      <c r="E1904" s="103"/>
      <c r="F1904" s="104"/>
      <c r="G1904" s="104"/>
      <c r="H1904" s="108"/>
      <c r="I1904" s="104"/>
      <c r="J1904" s="106"/>
      <c r="K1904" s="12"/>
      <c r="L1904" s="107"/>
      <c r="M1904" s="103"/>
      <c r="N1904" s="149"/>
      <c r="O1904" s="89"/>
      <c r="P1904" s="89"/>
      <c r="Q1904" s="89"/>
      <c r="R1904" s="145" t="str">
        <f>IF(A1904="","",VLOOKUP(A1904,Espèces!$A$2:$B$510,2,FALSE))</f>
        <v/>
      </c>
      <c r="S1904" s="146" t="str">
        <f>IF(J1904="","",VLOOKUP(J1904,'code nicheur'!$A$1:$B$16,2,FALSE))</f>
        <v/>
      </c>
      <c r="T1904" s="147" t="str">
        <f>IF(J1904="","",VLOOKUP(J1904,'code nicheur'!$A$1:$C$16,3,FALSE))</f>
        <v/>
      </c>
      <c r="U1904" s="145" t="str">
        <f>IF(B1904="","",VLOOKUP(B1904,'Cartes IGN'!$A$1:$B$3233,2,FALSE))</f>
        <v/>
      </c>
      <c r="V1904" s="147" t="str">
        <f>IF(B1904="","",VLOOKUP(B1904,'Cartes IGN'!$A$1:$D$3233,4,FALSE))</f>
        <v/>
      </c>
      <c r="W1904" s="146" t="str">
        <f>IF(B1904="","",VLOOKUP(B1904,'Cartes IGN'!$A$1:$C$3233,3,FALSE))</f>
        <v/>
      </c>
      <c r="X1904" s="146" t="str">
        <f t="shared" si="29"/>
        <v/>
      </c>
      <c r="Y1904" s="146" t="str">
        <f>IF(X1904="","",VLOOKUP(X1904,Secteur_SQ!$A$1:$B$3870,2,FALSE))</f>
        <v/>
      </c>
      <c r="Z1904" s="146" t="str">
        <f>IF(X1904="","",VLOOKUP(X1904,Secteur_SQ!$A$1:$C$3870,3,FALSE))</f>
        <v/>
      </c>
    </row>
    <row r="1905" spans="1:26">
      <c r="A1905" s="102"/>
      <c r="B1905" s="102"/>
      <c r="C1905" s="102"/>
      <c r="D1905" s="85"/>
      <c r="E1905" s="103"/>
      <c r="F1905" s="104"/>
      <c r="G1905" s="104"/>
      <c r="H1905" s="108"/>
      <c r="I1905" s="104"/>
      <c r="J1905" s="106"/>
      <c r="K1905" s="12"/>
      <c r="L1905" s="107"/>
      <c r="M1905" s="103"/>
      <c r="N1905" s="149"/>
      <c r="O1905" s="89"/>
      <c r="P1905" s="89"/>
      <c r="Q1905" s="89"/>
      <c r="R1905" s="145" t="str">
        <f>IF(A1905="","",VLOOKUP(A1905,Espèces!$A$2:$B$510,2,FALSE))</f>
        <v/>
      </c>
      <c r="S1905" s="146" t="str">
        <f>IF(J1905="","",VLOOKUP(J1905,'code nicheur'!$A$1:$B$16,2,FALSE))</f>
        <v/>
      </c>
      <c r="T1905" s="147" t="str">
        <f>IF(J1905="","",VLOOKUP(J1905,'code nicheur'!$A$1:$C$16,3,FALSE))</f>
        <v/>
      </c>
      <c r="U1905" s="145" t="str">
        <f>IF(B1905="","",VLOOKUP(B1905,'Cartes IGN'!$A$1:$B$3233,2,FALSE))</f>
        <v/>
      </c>
      <c r="V1905" s="147" t="str">
        <f>IF(B1905="","",VLOOKUP(B1905,'Cartes IGN'!$A$1:$D$3233,4,FALSE))</f>
        <v/>
      </c>
      <c r="W1905" s="146" t="str">
        <f>IF(B1905="","",VLOOKUP(B1905,'Cartes IGN'!$A$1:$C$3233,3,FALSE))</f>
        <v/>
      </c>
      <c r="X1905" s="146" t="str">
        <f t="shared" si="29"/>
        <v/>
      </c>
      <c r="Y1905" s="146" t="str">
        <f>IF(X1905="","",VLOOKUP(X1905,Secteur_SQ!$A$1:$B$3870,2,FALSE))</f>
        <v/>
      </c>
      <c r="Z1905" s="146" t="str">
        <f>IF(X1905="","",VLOOKUP(X1905,Secteur_SQ!$A$1:$C$3870,3,FALSE))</f>
        <v/>
      </c>
    </row>
    <row r="1906" spans="1:26">
      <c r="A1906" s="102"/>
      <c r="B1906" s="102"/>
      <c r="C1906" s="102"/>
      <c r="D1906" s="85"/>
      <c r="E1906" s="103"/>
      <c r="F1906" s="104"/>
      <c r="G1906" s="104"/>
      <c r="H1906" s="108"/>
      <c r="I1906" s="104"/>
      <c r="J1906" s="106"/>
      <c r="K1906" s="12"/>
      <c r="L1906" s="107"/>
      <c r="M1906" s="103"/>
      <c r="N1906" s="149"/>
      <c r="O1906" s="89"/>
      <c r="P1906" s="89"/>
      <c r="Q1906" s="89"/>
      <c r="R1906" s="145" t="str">
        <f>IF(A1906="","",VLOOKUP(A1906,Espèces!$A$2:$B$510,2,FALSE))</f>
        <v/>
      </c>
      <c r="S1906" s="146" t="str">
        <f>IF(J1906="","",VLOOKUP(J1906,'code nicheur'!$A$1:$B$16,2,FALSE))</f>
        <v/>
      </c>
      <c r="T1906" s="147" t="str">
        <f>IF(J1906="","",VLOOKUP(J1906,'code nicheur'!$A$1:$C$16,3,FALSE))</f>
        <v/>
      </c>
      <c r="U1906" s="145" t="str">
        <f>IF(B1906="","",VLOOKUP(B1906,'Cartes IGN'!$A$1:$B$3233,2,FALSE))</f>
        <v/>
      </c>
      <c r="V1906" s="147" t="str">
        <f>IF(B1906="","",VLOOKUP(B1906,'Cartes IGN'!$A$1:$D$3233,4,FALSE))</f>
        <v/>
      </c>
      <c r="W1906" s="146" t="str">
        <f>IF(B1906="","",VLOOKUP(B1906,'Cartes IGN'!$A$1:$C$3233,3,FALSE))</f>
        <v/>
      </c>
      <c r="X1906" s="146" t="str">
        <f t="shared" si="29"/>
        <v/>
      </c>
      <c r="Y1906" s="146" t="str">
        <f>IF(X1906="","",VLOOKUP(X1906,Secteur_SQ!$A$1:$B$3870,2,FALSE))</f>
        <v/>
      </c>
      <c r="Z1906" s="146" t="str">
        <f>IF(X1906="","",VLOOKUP(X1906,Secteur_SQ!$A$1:$C$3870,3,FALSE))</f>
        <v/>
      </c>
    </row>
    <row r="1907" spans="1:26">
      <c r="A1907" s="102"/>
      <c r="B1907" s="102"/>
      <c r="C1907" s="102"/>
      <c r="D1907" s="85"/>
      <c r="E1907" s="103"/>
      <c r="F1907" s="104"/>
      <c r="G1907" s="104"/>
      <c r="H1907" s="108"/>
      <c r="I1907" s="104"/>
      <c r="J1907" s="106"/>
      <c r="K1907" s="12"/>
      <c r="L1907" s="107"/>
      <c r="M1907" s="103"/>
      <c r="N1907" s="149"/>
      <c r="O1907" s="89"/>
      <c r="P1907" s="89"/>
      <c r="Q1907" s="89"/>
      <c r="R1907" s="145" t="str">
        <f>IF(A1907="","",VLOOKUP(A1907,Espèces!$A$2:$B$510,2,FALSE))</f>
        <v/>
      </c>
      <c r="S1907" s="146" t="str">
        <f>IF(J1907="","",VLOOKUP(J1907,'code nicheur'!$A$1:$B$16,2,FALSE))</f>
        <v/>
      </c>
      <c r="T1907" s="147" t="str">
        <f>IF(J1907="","",VLOOKUP(J1907,'code nicheur'!$A$1:$C$16,3,FALSE))</f>
        <v/>
      </c>
      <c r="U1907" s="145" t="str">
        <f>IF(B1907="","",VLOOKUP(B1907,'Cartes IGN'!$A$1:$B$3233,2,FALSE))</f>
        <v/>
      </c>
      <c r="V1907" s="147" t="str">
        <f>IF(B1907="","",VLOOKUP(B1907,'Cartes IGN'!$A$1:$D$3233,4,FALSE))</f>
        <v/>
      </c>
      <c r="W1907" s="146" t="str">
        <f>IF(B1907="","",VLOOKUP(B1907,'Cartes IGN'!$A$1:$C$3233,3,FALSE))</f>
        <v/>
      </c>
      <c r="X1907" s="146" t="str">
        <f t="shared" si="29"/>
        <v/>
      </c>
      <c r="Y1907" s="146" t="str">
        <f>IF(X1907="","",VLOOKUP(X1907,Secteur_SQ!$A$1:$B$3870,2,FALSE))</f>
        <v/>
      </c>
      <c r="Z1907" s="146" t="str">
        <f>IF(X1907="","",VLOOKUP(X1907,Secteur_SQ!$A$1:$C$3870,3,FALSE))</f>
        <v/>
      </c>
    </row>
    <row r="1908" spans="1:26">
      <c r="A1908" s="102"/>
      <c r="B1908" s="102"/>
      <c r="C1908" s="102"/>
      <c r="D1908" s="85"/>
      <c r="E1908" s="103"/>
      <c r="F1908" s="104"/>
      <c r="G1908" s="104"/>
      <c r="H1908" s="108"/>
      <c r="I1908" s="104"/>
      <c r="J1908" s="106"/>
      <c r="K1908" s="12"/>
      <c r="L1908" s="107"/>
      <c r="M1908" s="103"/>
      <c r="N1908" s="149"/>
      <c r="O1908" s="89"/>
      <c r="P1908" s="89"/>
      <c r="Q1908" s="89"/>
      <c r="R1908" s="145" t="str">
        <f>IF(A1908="","",VLOOKUP(A1908,Espèces!$A$2:$B$510,2,FALSE))</f>
        <v/>
      </c>
      <c r="S1908" s="146" t="str">
        <f>IF(J1908="","",VLOOKUP(J1908,'code nicheur'!$A$1:$B$16,2,FALSE))</f>
        <v/>
      </c>
      <c r="T1908" s="147" t="str">
        <f>IF(J1908="","",VLOOKUP(J1908,'code nicheur'!$A$1:$C$16,3,FALSE))</f>
        <v/>
      </c>
      <c r="U1908" s="145" t="str">
        <f>IF(B1908="","",VLOOKUP(B1908,'Cartes IGN'!$A$1:$B$3233,2,FALSE))</f>
        <v/>
      </c>
      <c r="V1908" s="147" t="str">
        <f>IF(B1908="","",VLOOKUP(B1908,'Cartes IGN'!$A$1:$D$3233,4,FALSE))</f>
        <v/>
      </c>
      <c r="W1908" s="146" t="str">
        <f>IF(B1908="","",VLOOKUP(B1908,'Cartes IGN'!$A$1:$C$3233,3,FALSE))</f>
        <v/>
      </c>
      <c r="X1908" s="146" t="str">
        <f t="shared" si="29"/>
        <v/>
      </c>
      <c r="Y1908" s="146" t="str">
        <f>IF(X1908="","",VLOOKUP(X1908,Secteur_SQ!$A$1:$B$3870,2,FALSE))</f>
        <v/>
      </c>
      <c r="Z1908" s="146" t="str">
        <f>IF(X1908="","",VLOOKUP(X1908,Secteur_SQ!$A$1:$C$3870,3,FALSE))</f>
        <v/>
      </c>
    </row>
    <row r="1909" spans="1:26">
      <c r="A1909" s="102"/>
      <c r="B1909" s="102"/>
      <c r="C1909" s="102"/>
      <c r="D1909" s="85"/>
      <c r="E1909" s="103"/>
      <c r="F1909" s="104"/>
      <c r="G1909" s="104"/>
      <c r="H1909" s="108"/>
      <c r="I1909" s="104"/>
      <c r="J1909" s="106"/>
      <c r="K1909" s="12"/>
      <c r="L1909" s="107"/>
      <c r="M1909" s="103"/>
      <c r="N1909" s="149"/>
      <c r="O1909" s="89"/>
      <c r="P1909" s="89"/>
      <c r="Q1909" s="89"/>
      <c r="R1909" s="145" t="str">
        <f>IF(A1909="","",VLOOKUP(A1909,Espèces!$A$2:$B$510,2,FALSE))</f>
        <v/>
      </c>
      <c r="S1909" s="146" t="str">
        <f>IF(J1909="","",VLOOKUP(J1909,'code nicheur'!$A$1:$B$16,2,FALSE))</f>
        <v/>
      </c>
      <c r="T1909" s="147" t="str">
        <f>IF(J1909="","",VLOOKUP(J1909,'code nicheur'!$A$1:$C$16,3,FALSE))</f>
        <v/>
      </c>
      <c r="U1909" s="145" t="str">
        <f>IF(B1909="","",VLOOKUP(B1909,'Cartes IGN'!$A$1:$B$3233,2,FALSE))</f>
        <v/>
      </c>
      <c r="V1909" s="147" t="str">
        <f>IF(B1909="","",VLOOKUP(B1909,'Cartes IGN'!$A$1:$D$3233,4,FALSE))</f>
        <v/>
      </c>
      <c r="W1909" s="146" t="str">
        <f>IF(B1909="","",VLOOKUP(B1909,'Cartes IGN'!$A$1:$C$3233,3,FALSE))</f>
        <v/>
      </c>
      <c r="X1909" s="146" t="str">
        <f t="shared" si="29"/>
        <v/>
      </c>
      <c r="Y1909" s="146" t="str">
        <f>IF(X1909="","",VLOOKUP(X1909,Secteur_SQ!$A$1:$B$3870,2,FALSE))</f>
        <v/>
      </c>
      <c r="Z1909" s="146" t="str">
        <f>IF(X1909="","",VLOOKUP(X1909,Secteur_SQ!$A$1:$C$3870,3,FALSE))</f>
        <v/>
      </c>
    </row>
    <row r="1910" spans="1:26">
      <c r="A1910" s="102"/>
      <c r="B1910" s="102"/>
      <c r="C1910" s="102"/>
      <c r="D1910" s="85"/>
      <c r="E1910" s="103"/>
      <c r="F1910" s="104"/>
      <c r="G1910" s="104"/>
      <c r="H1910" s="108"/>
      <c r="I1910" s="104"/>
      <c r="J1910" s="106"/>
      <c r="K1910" s="12"/>
      <c r="L1910" s="107"/>
      <c r="M1910" s="103"/>
      <c r="N1910" s="149"/>
      <c r="O1910" s="89"/>
      <c r="P1910" s="89"/>
      <c r="Q1910" s="89"/>
      <c r="R1910" s="145" t="str">
        <f>IF(A1910="","",VLOOKUP(A1910,Espèces!$A$2:$B$510,2,FALSE))</f>
        <v/>
      </c>
      <c r="S1910" s="146" t="str">
        <f>IF(J1910="","",VLOOKUP(J1910,'code nicheur'!$A$1:$B$16,2,FALSE))</f>
        <v/>
      </c>
      <c r="T1910" s="147" t="str">
        <f>IF(J1910="","",VLOOKUP(J1910,'code nicheur'!$A$1:$C$16,3,FALSE))</f>
        <v/>
      </c>
      <c r="U1910" s="145" t="str">
        <f>IF(B1910="","",VLOOKUP(B1910,'Cartes IGN'!$A$1:$B$3233,2,FALSE))</f>
        <v/>
      </c>
      <c r="V1910" s="147" t="str">
        <f>IF(B1910="","",VLOOKUP(B1910,'Cartes IGN'!$A$1:$D$3233,4,FALSE))</f>
        <v/>
      </c>
      <c r="W1910" s="146" t="str">
        <f>IF(B1910="","",VLOOKUP(B1910,'Cartes IGN'!$A$1:$C$3233,3,FALSE))</f>
        <v/>
      </c>
      <c r="X1910" s="146" t="str">
        <f t="shared" si="29"/>
        <v/>
      </c>
      <c r="Y1910" s="146" t="str">
        <f>IF(X1910="","",VLOOKUP(X1910,Secteur_SQ!$A$1:$B$3870,2,FALSE))</f>
        <v/>
      </c>
      <c r="Z1910" s="146" t="str">
        <f>IF(X1910="","",VLOOKUP(X1910,Secteur_SQ!$A$1:$C$3870,3,FALSE))</f>
        <v/>
      </c>
    </row>
    <row r="1911" spans="1:26">
      <c r="A1911" s="102"/>
      <c r="B1911" s="102"/>
      <c r="C1911" s="102"/>
      <c r="D1911" s="85"/>
      <c r="E1911" s="103"/>
      <c r="F1911" s="104"/>
      <c r="G1911" s="104"/>
      <c r="H1911" s="108"/>
      <c r="I1911" s="104"/>
      <c r="J1911" s="106"/>
      <c r="K1911" s="12"/>
      <c r="L1911" s="107"/>
      <c r="M1911" s="103"/>
      <c r="N1911" s="149"/>
      <c r="O1911" s="89"/>
      <c r="P1911" s="89"/>
      <c r="Q1911" s="89"/>
      <c r="R1911" s="145" t="str">
        <f>IF(A1911="","",VLOOKUP(A1911,Espèces!$A$2:$B$510,2,FALSE))</f>
        <v/>
      </c>
      <c r="S1911" s="146" t="str">
        <f>IF(J1911="","",VLOOKUP(J1911,'code nicheur'!$A$1:$B$16,2,FALSE))</f>
        <v/>
      </c>
      <c r="T1911" s="147" t="str">
        <f>IF(J1911="","",VLOOKUP(J1911,'code nicheur'!$A$1:$C$16,3,FALSE))</f>
        <v/>
      </c>
      <c r="U1911" s="145" t="str">
        <f>IF(B1911="","",VLOOKUP(B1911,'Cartes IGN'!$A$1:$B$3233,2,FALSE))</f>
        <v/>
      </c>
      <c r="V1911" s="147" t="str">
        <f>IF(B1911="","",VLOOKUP(B1911,'Cartes IGN'!$A$1:$D$3233,4,FALSE))</f>
        <v/>
      </c>
      <c r="W1911" s="146" t="str">
        <f>IF(B1911="","",VLOOKUP(B1911,'Cartes IGN'!$A$1:$C$3233,3,FALSE))</f>
        <v/>
      </c>
      <c r="X1911" s="146" t="str">
        <f t="shared" si="29"/>
        <v/>
      </c>
      <c r="Y1911" s="146" t="str">
        <f>IF(X1911="","",VLOOKUP(X1911,Secteur_SQ!$A$1:$B$3870,2,FALSE))</f>
        <v/>
      </c>
      <c r="Z1911" s="146" t="str">
        <f>IF(X1911="","",VLOOKUP(X1911,Secteur_SQ!$A$1:$C$3870,3,FALSE))</f>
        <v/>
      </c>
    </row>
    <row r="1912" spans="1:26">
      <c r="A1912" s="102"/>
      <c r="B1912" s="102"/>
      <c r="C1912" s="102"/>
      <c r="D1912" s="85"/>
      <c r="E1912" s="103"/>
      <c r="F1912" s="104"/>
      <c r="G1912" s="104"/>
      <c r="H1912" s="108"/>
      <c r="I1912" s="104"/>
      <c r="J1912" s="106"/>
      <c r="K1912" s="12"/>
      <c r="L1912" s="107"/>
      <c r="M1912" s="103"/>
      <c r="N1912" s="149"/>
      <c r="O1912" s="89"/>
      <c r="P1912" s="89"/>
      <c r="Q1912" s="89"/>
      <c r="R1912" s="145" t="str">
        <f>IF(A1912="","",VLOOKUP(A1912,Espèces!$A$2:$B$510,2,FALSE))</f>
        <v/>
      </c>
      <c r="S1912" s="146" t="str">
        <f>IF(J1912="","",VLOOKUP(J1912,'code nicheur'!$A$1:$B$16,2,FALSE))</f>
        <v/>
      </c>
      <c r="T1912" s="147" t="str">
        <f>IF(J1912="","",VLOOKUP(J1912,'code nicheur'!$A$1:$C$16,3,FALSE))</f>
        <v/>
      </c>
      <c r="U1912" s="145" t="str">
        <f>IF(B1912="","",VLOOKUP(B1912,'Cartes IGN'!$A$1:$B$3233,2,FALSE))</f>
        <v/>
      </c>
      <c r="V1912" s="147" t="str">
        <f>IF(B1912="","",VLOOKUP(B1912,'Cartes IGN'!$A$1:$D$3233,4,FALSE))</f>
        <v/>
      </c>
      <c r="W1912" s="146" t="str">
        <f>IF(B1912="","",VLOOKUP(B1912,'Cartes IGN'!$A$1:$C$3233,3,FALSE))</f>
        <v/>
      </c>
      <c r="X1912" s="146" t="str">
        <f t="shared" si="29"/>
        <v/>
      </c>
      <c r="Y1912" s="146" t="str">
        <f>IF(X1912="","",VLOOKUP(X1912,Secteur_SQ!$A$1:$B$3870,2,FALSE))</f>
        <v/>
      </c>
      <c r="Z1912" s="146" t="str">
        <f>IF(X1912="","",VLOOKUP(X1912,Secteur_SQ!$A$1:$C$3870,3,FALSE))</f>
        <v/>
      </c>
    </row>
    <row r="1913" spans="1:26">
      <c r="A1913" s="102"/>
      <c r="B1913" s="102"/>
      <c r="C1913" s="102"/>
      <c r="D1913" s="85"/>
      <c r="E1913" s="103"/>
      <c r="F1913" s="104"/>
      <c r="G1913" s="104"/>
      <c r="H1913" s="108"/>
      <c r="I1913" s="104"/>
      <c r="J1913" s="106"/>
      <c r="K1913" s="12"/>
      <c r="L1913" s="107"/>
      <c r="M1913" s="103"/>
      <c r="N1913" s="149"/>
      <c r="O1913" s="89"/>
      <c r="P1913" s="89"/>
      <c r="Q1913" s="89"/>
      <c r="R1913" s="145" t="str">
        <f>IF(A1913="","",VLOOKUP(A1913,Espèces!$A$2:$B$510,2,FALSE))</f>
        <v/>
      </c>
      <c r="S1913" s="146" t="str">
        <f>IF(J1913="","",VLOOKUP(J1913,'code nicheur'!$A$1:$B$16,2,FALSE))</f>
        <v/>
      </c>
      <c r="T1913" s="147" t="str">
        <f>IF(J1913="","",VLOOKUP(J1913,'code nicheur'!$A$1:$C$16,3,FALSE))</f>
        <v/>
      </c>
      <c r="U1913" s="145" t="str">
        <f>IF(B1913="","",VLOOKUP(B1913,'Cartes IGN'!$A$1:$B$3233,2,FALSE))</f>
        <v/>
      </c>
      <c r="V1913" s="147" t="str">
        <f>IF(B1913="","",VLOOKUP(B1913,'Cartes IGN'!$A$1:$D$3233,4,FALSE))</f>
        <v/>
      </c>
      <c r="W1913" s="146" t="str">
        <f>IF(B1913="","",VLOOKUP(B1913,'Cartes IGN'!$A$1:$C$3233,3,FALSE))</f>
        <v/>
      </c>
      <c r="X1913" s="146" t="str">
        <f t="shared" si="29"/>
        <v/>
      </c>
      <c r="Y1913" s="146" t="str">
        <f>IF(X1913="","",VLOOKUP(X1913,Secteur_SQ!$A$1:$B$3870,2,FALSE))</f>
        <v/>
      </c>
      <c r="Z1913" s="146" t="str">
        <f>IF(X1913="","",VLOOKUP(X1913,Secteur_SQ!$A$1:$C$3870,3,FALSE))</f>
        <v/>
      </c>
    </row>
    <row r="1914" spans="1:26">
      <c r="A1914" s="102"/>
      <c r="B1914" s="102"/>
      <c r="C1914" s="102"/>
      <c r="D1914" s="85"/>
      <c r="E1914" s="103"/>
      <c r="F1914" s="104"/>
      <c r="G1914" s="104"/>
      <c r="H1914" s="108"/>
      <c r="I1914" s="104"/>
      <c r="J1914" s="106"/>
      <c r="K1914" s="12"/>
      <c r="L1914" s="107"/>
      <c r="M1914" s="103"/>
      <c r="N1914" s="149"/>
      <c r="O1914" s="89"/>
      <c r="P1914" s="89"/>
      <c r="Q1914" s="89"/>
      <c r="R1914" s="145" t="str">
        <f>IF(A1914="","",VLOOKUP(A1914,Espèces!$A$2:$B$510,2,FALSE))</f>
        <v/>
      </c>
      <c r="S1914" s="146" t="str">
        <f>IF(J1914="","",VLOOKUP(J1914,'code nicheur'!$A$1:$B$16,2,FALSE))</f>
        <v/>
      </c>
      <c r="T1914" s="147" t="str">
        <f>IF(J1914="","",VLOOKUP(J1914,'code nicheur'!$A$1:$C$16,3,FALSE))</f>
        <v/>
      </c>
      <c r="U1914" s="145" t="str">
        <f>IF(B1914="","",VLOOKUP(B1914,'Cartes IGN'!$A$1:$B$3233,2,FALSE))</f>
        <v/>
      </c>
      <c r="V1914" s="147" t="str">
        <f>IF(B1914="","",VLOOKUP(B1914,'Cartes IGN'!$A$1:$D$3233,4,FALSE))</f>
        <v/>
      </c>
      <c r="W1914" s="146" t="str">
        <f>IF(B1914="","",VLOOKUP(B1914,'Cartes IGN'!$A$1:$C$3233,3,FALSE))</f>
        <v/>
      </c>
      <c r="X1914" s="146" t="str">
        <f t="shared" si="29"/>
        <v/>
      </c>
      <c r="Y1914" s="146" t="str">
        <f>IF(X1914="","",VLOOKUP(X1914,Secteur_SQ!$A$1:$B$3870,2,FALSE))</f>
        <v/>
      </c>
      <c r="Z1914" s="146" t="str">
        <f>IF(X1914="","",VLOOKUP(X1914,Secteur_SQ!$A$1:$C$3870,3,FALSE))</f>
        <v/>
      </c>
    </row>
    <row r="1915" spans="1:26">
      <c r="A1915" s="102"/>
      <c r="B1915" s="102"/>
      <c r="C1915" s="102"/>
      <c r="D1915" s="85"/>
      <c r="E1915" s="103"/>
      <c r="F1915" s="104"/>
      <c r="G1915" s="104"/>
      <c r="H1915" s="108"/>
      <c r="I1915" s="104"/>
      <c r="J1915" s="106"/>
      <c r="K1915" s="12"/>
      <c r="L1915" s="107"/>
      <c r="M1915" s="103"/>
      <c r="N1915" s="149"/>
      <c r="O1915" s="89"/>
      <c r="P1915" s="89"/>
      <c r="Q1915" s="89"/>
      <c r="R1915" s="145" t="str">
        <f>IF(A1915="","",VLOOKUP(A1915,Espèces!$A$2:$B$510,2,FALSE))</f>
        <v/>
      </c>
      <c r="S1915" s="146" t="str">
        <f>IF(J1915="","",VLOOKUP(J1915,'code nicheur'!$A$1:$B$16,2,FALSE))</f>
        <v/>
      </c>
      <c r="T1915" s="147" t="str">
        <f>IF(J1915="","",VLOOKUP(J1915,'code nicheur'!$A$1:$C$16,3,FALSE))</f>
        <v/>
      </c>
      <c r="U1915" s="145" t="str">
        <f>IF(B1915="","",VLOOKUP(B1915,'Cartes IGN'!$A$1:$B$3233,2,FALSE))</f>
        <v/>
      </c>
      <c r="V1915" s="147" t="str">
        <f>IF(B1915="","",VLOOKUP(B1915,'Cartes IGN'!$A$1:$D$3233,4,FALSE))</f>
        <v/>
      </c>
      <c r="W1915" s="146" t="str">
        <f>IF(B1915="","",VLOOKUP(B1915,'Cartes IGN'!$A$1:$C$3233,3,FALSE))</f>
        <v/>
      </c>
      <c r="X1915" s="146" t="str">
        <f t="shared" si="29"/>
        <v/>
      </c>
      <c r="Y1915" s="146" t="str">
        <f>IF(X1915="","",VLOOKUP(X1915,Secteur_SQ!$A$1:$B$3870,2,FALSE))</f>
        <v/>
      </c>
      <c r="Z1915" s="146" t="str">
        <f>IF(X1915="","",VLOOKUP(X1915,Secteur_SQ!$A$1:$C$3870,3,FALSE))</f>
        <v/>
      </c>
    </row>
    <row r="1916" spans="1:26">
      <c r="A1916" s="102"/>
      <c r="B1916" s="102"/>
      <c r="C1916" s="102"/>
      <c r="D1916" s="85"/>
      <c r="E1916" s="103"/>
      <c r="F1916" s="104"/>
      <c r="G1916" s="104"/>
      <c r="H1916" s="108"/>
      <c r="I1916" s="104"/>
      <c r="J1916" s="106"/>
      <c r="K1916" s="12"/>
      <c r="L1916" s="107"/>
      <c r="M1916" s="103"/>
      <c r="N1916" s="149"/>
      <c r="O1916" s="89"/>
      <c r="P1916" s="89"/>
      <c r="Q1916" s="89"/>
      <c r="R1916" s="145" t="str">
        <f>IF(A1916="","",VLOOKUP(A1916,Espèces!$A$2:$B$510,2,FALSE))</f>
        <v/>
      </c>
      <c r="S1916" s="146" t="str">
        <f>IF(J1916="","",VLOOKUP(J1916,'code nicheur'!$A$1:$B$16,2,FALSE))</f>
        <v/>
      </c>
      <c r="T1916" s="147" t="str">
        <f>IF(J1916="","",VLOOKUP(J1916,'code nicheur'!$A$1:$C$16,3,FALSE))</f>
        <v/>
      </c>
      <c r="U1916" s="145" t="str">
        <f>IF(B1916="","",VLOOKUP(B1916,'Cartes IGN'!$A$1:$B$3233,2,FALSE))</f>
        <v/>
      </c>
      <c r="V1916" s="147" t="str">
        <f>IF(B1916="","",VLOOKUP(B1916,'Cartes IGN'!$A$1:$D$3233,4,FALSE))</f>
        <v/>
      </c>
      <c r="W1916" s="146" t="str">
        <f>IF(B1916="","",VLOOKUP(B1916,'Cartes IGN'!$A$1:$C$3233,3,FALSE))</f>
        <v/>
      </c>
      <c r="X1916" s="146" t="str">
        <f t="shared" si="29"/>
        <v/>
      </c>
      <c r="Y1916" s="146" t="str">
        <f>IF(X1916="","",VLOOKUP(X1916,Secteur_SQ!$A$1:$B$3870,2,FALSE))</f>
        <v/>
      </c>
      <c r="Z1916" s="146" t="str">
        <f>IF(X1916="","",VLOOKUP(X1916,Secteur_SQ!$A$1:$C$3870,3,FALSE))</f>
        <v/>
      </c>
    </row>
    <row r="1917" spans="1:26">
      <c r="A1917" s="102"/>
      <c r="B1917" s="102"/>
      <c r="C1917" s="102"/>
      <c r="D1917" s="85"/>
      <c r="E1917" s="103"/>
      <c r="F1917" s="104"/>
      <c r="G1917" s="104"/>
      <c r="H1917" s="108"/>
      <c r="I1917" s="104"/>
      <c r="J1917" s="106"/>
      <c r="K1917" s="12"/>
      <c r="L1917" s="107"/>
      <c r="M1917" s="103"/>
      <c r="N1917" s="149"/>
      <c r="O1917" s="89"/>
      <c r="P1917" s="89"/>
      <c r="Q1917" s="89"/>
      <c r="R1917" s="145" t="str">
        <f>IF(A1917="","",VLOOKUP(A1917,Espèces!$A$2:$B$510,2,FALSE))</f>
        <v/>
      </c>
      <c r="S1917" s="146" t="str">
        <f>IF(J1917="","",VLOOKUP(J1917,'code nicheur'!$A$1:$B$16,2,FALSE))</f>
        <v/>
      </c>
      <c r="T1917" s="147" t="str">
        <f>IF(J1917="","",VLOOKUP(J1917,'code nicheur'!$A$1:$C$16,3,FALSE))</f>
        <v/>
      </c>
      <c r="U1917" s="145" t="str">
        <f>IF(B1917="","",VLOOKUP(B1917,'Cartes IGN'!$A$1:$B$3233,2,FALSE))</f>
        <v/>
      </c>
      <c r="V1917" s="147" t="str">
        <f>IF(B1917="","",VLOOKUP(B1917,'Cartes IGN'!$A$1:$D$3233,4,FALSE))</f>
        <v/>
      </c>
      <c r="W1917" s="146" t="str">
        <f>IF(B1917="","",VLOOKUP(B1917,'Cartes IGN'!$A$1:$C$3233,3,FALSE))</f>
        <v/>
      </c>
      <c r="X1917" s="146" t="str">
        <f t="shared" si="29"/>
        <v/>
      </c>
      <c r="Y1917" s="146" t="str">
        <f>IF(X1917="","",VLOOKUP(X1917,Secteur_SQ!$A$1:$B$3870,2,FALSE))</f>
        <v/>
      </c>
      <c r="Z1917" s="146" t="str">
        <f>IF(X1917="","",VLOOKUP(X1917,Secteur_SQ!$A$1:$C$3870,3,FALSE))</f>
        <v/>
      </c>
    </row>
    <row r="1918" spans="1:26">
      <c r="A1918" s="102"/>
      <c r="B1918" s="102"/>
      <c r="C1918" s="102"/>
      <c r="D1918" s="85"/>
      <c r="E1918" s="103"/>
      <c r="F1918" s="104"/>
      <c r="G1918" s="104"/>
      <c r="H1918" s="108"/>
      <c r="I1918" s="104"/>
      <c r="J1918" s="106"/>
      <c r="K1918" s="12"/>
      <c r="L1918" s="107"/>
      <c r="M1918" s="103"/>
      <c r="N1918" s="149"/>
      <c r="O1918" s="89"/>
      <c r="P1918" s="89"/>
      <c r="Q1918" s="89"/>
      <c r="R1918" s="145" t="str">
        <f>IF(A1918="","",VLOOKUP(A1918,Espèces!$A$2:$B$510,2,FALSE))</f>
        <v/>
      </c>
      <c r="S1918" s="146" t="str">
        <f>IF(J1918="","",VLOOKUP(J1918,'code nicheur'!$A$1:$B$16,2,FALSE))</f>
        <v/>
      </c>
      <c r="T1918" s="147" t="str">
        <f>IF(J1918="","",VLOOKUP(J1918,'code nicheur'!$A$1:$C$16,3,FALSE))</f>
        <v/>
      </c>
      <c r="U1918" s="145" t="str">
        <f>IF(B1918="","",VLOOKUP(B1918,'Cartes IGN'!$A$1:$B$3233,2,FALSE))</f>
        <v/>
      </c>
      <c r="V1918" s="147" t="str">
        <f>IF(B1918="","",VLOOKUP(B1918,'Cartes IGN'!$A$1:$D$3233,4,FALSE))</f>
        <v/>
      </c>
      <c r="W1918" s="146" t="str">
        <f>IF(B1918="","",VLOOKUP(B1918,'Cartes IGN'!$A$1:$C$3233,3,FALSE))</f>
        <v/>
      </c>
      <c r="X1918" s="146" t="str">
        <f t="shared" si="29"/>
        <v/>
      </c>
      <c r="Y1918" s="146" t="str">
        <f>IF(X1918="","",VLOOKUP(X1918,Secteur_SQ!$A$1:$B$3870,2,FALSE))</f>
        <v/>
      </c>
      <c r="Z1918" s="146" t="str">
        <f>IF(X1918="","",VLOOKUP(X1918,Secteur_SQ!$A$1:$C$3870,3,FALSE))</f>
        <v/>
      </c>
    </row>
    <row r="1919" spans="1:26">
      <c r="A1919" s="102"/>
      <c r="B1919" s="102"/>
      <c r="C1919" s="102"/>
      <c r="D1919" s="85"/>
      <c r="E1919" s="103"/>
      <c r="F1919" s="104"/>
      <c r="G1919" s="104"/>
      <c r="H1919" s="108"/>
      <c r="I1919" s="104"/>
      <c r="J1919" s="106"/>
      <c r="K1919" s="12"/>
      <c r="L1919" s="107"/>
      <c r="M1919" s="103"/>
      <c r="N1919" s="149"/>
      <c r="O1919" s="89"/>
      <c r="P1919" s="89"/>
      <c r="Q1919" s="89"/>
      <c r="R1919" s="145" t="str">
        <f>IF(A1919="","",VLOOKUP(A1919,Espèces!$A$2:$B$510,2,FALSE))</f>
        <v/>
      </c>
      <c r="S1919" s="146" t="str">
        <f>IF(J1919="","",VLOOKUP(J1919,'code nicheur'!$A$1:$B$16,2,FALSE))</f>
        <v/>
      </c>
      <c r="T1919" s="147" t="str">
        <f>IF(J1919="","",VLOOKUP(J1919,'code nicheur'!$A$1:$C$16,3,FALSE))</f>
        <v/>
      </c>
      <c r="U1919" s="145" t="str">
        <f>IF(B1919="","",VLOOKUP(B1919,'Cartes IGN'!$A$1:$B$3233,2,FALSE))</f>
        <v/>
      </c>
      <c r="V1919" s="147" t="str">
        <f>IF(B1919="","",VLOOKUP(B1919,'Cartes IGN'!$A$1:$D$3233,4,FALSE))</f>
        <v/>
      </c>
      <c r="W1919" s="146" t="str">
        <f>IF(B1919="","",VLOOKUP(B1919,'Cartes IGN'!$A$1:$C$3233,3,FALSE))</f>
        <v/>
      </c>
      <c r="X1919" s="146" t="str">
        <f t="shared" si="29"/>
        <v/>
      </c>
      <c r="Y1919" s="146" t="str">
        <f>IF(X1919="","",VLOOKUP(X1919,Secteur_SQ!$A$1:$B$3870,2,FALSE))</f>
        <v/>
      </c>
      <c r="Z1919" s="146" t="str">
        <f>IF(X1919="","",VLOOKUP(X1919,Secteur_SQ!$A$1:$C$3870,3,FALSE))</f>
        <v/>
      </c>
    </row>
    <row r="1920" spans="1:26">
      <c r="A1920" s="102"/>
      <c r="B1920" s="102"/>
      <c r="C1920" s="102"/>
      <c r="D1920" s="85"/>
      <c r="E1920" s="103"/>
      <c r="F1920" s="104"/>
      <c r="G1920" s="104"/>
      <c r="H1920" s="108"/>
      <c r="I1920" s="104"/>
      <c r="J1920" s="106"/>
      <c r="K1920" s="12"/>
      <c r="L1920" s="107"/>
      <c r="M1920" s="103"/>
      <c r="N1920" s="149"/>
      <c r="O1920" s="89"/>
      <c r="P1920" s="89"/>
      <c r="Q1920" s="89"/>
      <c r="R1920" s="145" t="str">
        <f>IF(A1920="","",VLOOKUP(A1920,Espèces!$A$2:$B$510,2,FALSE))</f>
        <v/>
      </c>
      <c r="S1920" s="146" t="str">
        <f>IF(J1920="","",VLOOKUP(J1920,'code nicheur'!$A$1:$B$16,2,FALSE))</f>
        <v/>
      </c>
      <c r="T1920" s="147" t="str">
        <f>IF(J1920="","",VLOOKUP(J1920,'code nicheur'!$A$1:$C$16,3,FALSE))</f>
        <v/>
      </c>
      <c r="U1920" s="145" t="str">
        <f>IF(B1920="","",VLOOKUP(B1920,'Cartes IGN'!$A$1:$B$3233,2,FALSE))</f>
        <v/>
      </c>
      <c r="V1920" s="147" t="str">
        <f>IF(B1920="","",VLOOKUP(B1920,'Cartes IGN'!$A$1:$D$3233,4,FALSE))</f>
        <v/>
      </c>
      <c r="W1920" s="146" t="str">
        <f>IF(B1920="","",VLOOKUP(B1920,'Cartes IGN'!$A$1:$C$3233,3,FALSE))</f>
        <v/>
      </c>
      <c r="X1920" s="146" t="str">
        <f t="shared" si="29"/>
        <v/>
      </c>
      <c r="Y1920" s="146" t="str">
        <f>IF(X1920="","",VLOOKUP(X1920,Secteur_SQ!$A$1:$B$3870,2,FALSE))</f>
        <v/>
      </c>
      <c r="Z1920" s="146" t="str">
        <f>IF(X1920="","",VLOOKUP(X1920,Secteur_SQ!$A$1:$C$3870,3,FALSE))</f>
        <v/>
      </c>
    </row>
    <row r="1921" spans="1:26">
      <c r="A1921" s="102"/>
      <c r="B1921" s="102"/>
      <c r="C1921" s="102"/>
      <c r="D1921" s="85"/>
      <c r="E1921" s="103"/>
      <c r="F1921" s="104"/>
      <c r="G1921" s="104"/>
      <c r="H1921" s="108"/>
      <c r="I1921" s="104"/>
      <c r="J1921" s="106"/>
      <c r="K1921" s="12"/>
      <c r="L1921" s="107"/>
      <c r="M1921" s="103"/>
      <c r="N1921" s="149"/>
      <c r="O1921" s="89"/>
      <c r="P1921" s="89"/>
      <c r="Q1921" s="89"/>
      <c r="R1921" s="145" t="str">
        <f>IF(A1921="","",VLOOKUP(A1921,Espèces!$A$2:$B$510,2,FALSE))</f>
        <v/>
      </c>
      <c r="S1921" s="146" t="str">
        <f>IF(J1921="","",VLOOKUP(J1921,'code nicheur'!$A$1:$B$16,2,FALSE))</f>
        <v/>
      </c>
      <c r="T1921" s="147" t="str">
        <f>IF(J1921="","",VLOOKUP(J1921,'code nicheur'!$A$1:$C$16,3,FALSE))</f>
        <v/>
      </c>
      <c r="U1921" s="145" t="str">
        <f>IF(B1921="","",VLOOKUP(B1921,'Cartes IGN'!$A$1:$B$3233,2,FALSE))</f>
        <v/>
      </c>
      <c r="V1921" s="147" t="str">
        <f>IF(B1921="","",VLOOKUP(B1921,'Cartes IGN'!$A$1:$D$3233,4,FALSE))</f>
        <v/>
      </c>
      <c r="W1921" s="146" t="str">
        <f>IF(B1921="","",VLOOKUP(B1921,'Cartes IGN'!$A$1:$C$3233,3,FALSE))</f>
        <v/>
      </c>
      <c r="X1921" s="146" t="str">
        <f t="shared" si="29"/>
        <v/>
      </c>
      <c r="Y1921" s="146" t="str">
        <f>IF(X1921="","",VLOOKUP(X1921,Secteur_SQ!$A$1:$B$3870,2,FALSE))</f>
        <v/>
      </c>
      <c r="Z1921" s="146" t="str">
        <f>IF(X1921="","",VLOOKUP(X1921,Secteur_SQ!$A$1:$C$3870,3,FALSE))</f>
        <v/>
      </c>
    </row>
    <row r="1922" spans="1:26">
      <c r="A1922" s="102"/>
      <c r="B1922" s="102"/>
      <c r="C1922" s="102"/>
      <c r="D1922" s="85"/>
      <c r="E1922" s="103"/>
      <c r="F1922" s="104"/>
      <c r="G1922" s="104"/>
      <c r="H1922" s="108"/>
      <c r="I1922" s="104"/>
      <c r="J1922" s="106"/>
      <c r="K1922" s="12"/>
      <c r="L1922" s="107"/>
      <c r="M1922" s="103"/>
      <c r="N1922" s="149"/>
      <c r="O1922" s="89"/>
      <c r="P1922" s="89"/>
      <c r="Q1922" s="89"/>
      <c r="R1922" s="145" t="str">
        <f>IF(A1922="","",VLOOKUP(A1922,Espèces!$A$2:$B$510,2,FALSE))</f>
        <v/>
      </c>
      <c r="S1922" s="146" t="str">
        <f>IF(J1922="","",VLOOKUP(J1922,'code nicheur'!$A$1:$B$16,2,FALSE))</f>
        <v/>
      </c>
      <c r="T1922" s="147" t="str">
        <f>IF(J1922="","",VLOOKUP(J1922,'code nicheur'!$A$1:$C$16,3,FALSE))</f>
        <v/>
      </c>
      <c r="U1922" s="145" t="str">
        <f>IF(B1922="","",VLOOKUP(B1922,'Cartes IGN'!$A$1:$B$3233,2,FALSE))</f>
        <v/>
      </c>
      <c r="V1922" s="147" t="str">
        <f>IF(B1922="","",VLOOKUP(B1922,'Cartes IGN'!$A$1:$D$3233,4,FALSE))</f>
        <v/>
      </c>
      <c r="W1922" s="146" t="str">
        <f>IF(B1922="","",VLOOKUP(B1922,'Cartes IGN'!$A$1:$C$3233,3,FALSE))</f>
        <v/>
      </c>
      <c r="X1922" s="146" t="str">
        <f t="shared" si="29"/>
        <v/>
      </c>
      <c r="Y1922" s="146" t="str">
        <f>IF(X1922="","",VLOOKUP(X1922,Secteur_SQ!$A$1:$B$3870,2,FALSE))</f>
        <v/>
      </c>
      <c r="Z1922" s="146" t="str">
        <f>IF(X1922="","",VLOOKUP(X1922,Secteur_SQ!$A$1:$C$3870,3,FALSE))</f>
        <v/>
      </c>
    </row>
    <row r="1923" spans="1:26">
      <c r="A1923" s="102"/>
      <c r="B1923" s="102"/>
      <c r="C1923" s="102"/>
      <c r="D1923" s="85"/>
      <c r="E1923" s="103"/>
      <c r="F1923" s="104"/>
      <c r="G1923" s="104"/>
      <c r="H1923" s="108"/>
      <c r="I1923" s="104"/>
      <c r="J1923" s="106"/>
      <c r="K1923" s="12"/>
      <c r="L1923" s="107"/>
      <c r="M1923" s="103"/>
      <c r="N1923" s="149"/>
      <c r="O1923" s="89"/>
      <c r="P1923" s="89"/>
      <c r="Q1923" s="89"/>
      <c r="R1923" s="145" t="str">
        <f>IF(A1923="","",VLOOKUP(A1923,Espèces!$A$2:$B$510,2,FALSE))</f>
        <v/>
      </c>
      <c r="S1923" s="146" t="str">
        <f>IF(J1923="","",VLOOKUP(J1923,'code nicheur'!$A$1:$B$16,2,FALSE))</f>
        <v/>
      </c>
      <c r="T1923" s="147" t="str">
        <f>IF(J1923="","",VLOOKUP(J1923,'code nicheur'!$A$1:$C$16,3,FALSE))</f>
        <v/>
      </c>
      <c r="U1923" s="145" t="str">
        <f>IF(B1923="","",VLOOKUP(B1923,'Cartes IGN'!$A$1:$B$3233,2,FALSE))</f>
        <v/>
      </c>
      <c r="V1923" s="147" t="str">
        <f>IF(B1923="","",VLOOKUP(B1923,'Cartes IGN'!$A$1:$D$3233,4,FALSE))</f>
        <v/>
      </c>
      <c r="W1923" s="146" t="str">
        <f>IF(B1923="","",VLOOKUP(B1923,'Cartes IGN'!$A$1:$C$3233,3,FALSE))</f>
        <v/>
      </c>
      <c r="X1923" s="146" t="str">
        <f t="shared" si="29"/>
        <v/>
      </c>
      <c r="Y1923" s="146" t="str">
        <f>IF(X1923="","",VLOOKUP(X1923,Secteur_SQ!$A$1:$B$3870,2,FALSE))</f>
        <v/>
      </c>
      <c r="Z1923" s="146" t="str">
        <f>IF(X1923="","",VLOOKUP(X1923,Secteur_SQ!$A$1:$C$3870,3,FALSE))</f>
        <v/>
      </c>
    </row>
    <row r="1924" spans="1:26">
      <c r="A1924" s="102"/>
      <c r="B1924" s="102"/>
      <c r="C1924" s="102"/>
      <c r="D1924" s="85"/>
      <c r="E1924" s="103"/>
      <c r="F1924" s="104"/>
      <c r="G1924" s="104"/>
      <c r="H1924" s="108"/>
      <c r="I1924" s="104"/>
      <c r="J1924" s="106"/>
      <c r="K1924" s="12"/>
      <c r="L1924" s="107"/>
      <c r="M1924" s="103"/>
      <c r="N1924" s="149"/>
      <c r="O1924" s="89"/>
      <c r="P1924" s="89"/>
      <c r="Q1924" s="89"/>
      <c r="R1924" s="145" t="str">
        <f>IF(A1924="","",VLOOKUP(A1924,Espèces!$A$2:$B$510,2,FALSE))</f>
        <v/>
      </c>
      <c r="S1924" s="146" t="str">
        <f>IF(J1924="","",VLOOKUP(J1924,'code nicheur'!$A$1:$B$16,2,FALSE))</f>
        <v/>
      </c>
      <c r="T1924" s="147" t="str">
        <f>IF(J1924="","",VLOOKUP(J1924,'code nicheur'!$A$1:$C$16,3,FALSE))</f>
        <v/>
      </c>
      <c r="U1924" s="145" t="str">
        <f>IF(B1924="","",VLOOKUP(B1924,'Cartes IGN'!$A$1:$B$3233,2,FALSE))</f>
        <v/>
      </c>
      <c r="V1924" s="147" t="str">
        <f>IF(B1924="","",VLOOKUP(B1924,'Cartes IGN'!$A$1:$D$3233,4,FALSE))</f>
        <v/>
      </c>
      <c r="W1924" s="146" t="str">
        <f>IF(B1924="","",VLOOKUP(B1924,'Cartes IGN'!$A$1:$C$3233,3,FALSE))</f>
        <v/>
      </c>
      <c r="X1924" s="146" t="str">
        <f t="shared" si="29"/>
        <v/>
      </c>
      <c r="Y1924" s="146" t="str">
        <f>IF(X1924="","",VLOOKUP(X1924,Secteur_SQ!$A$1:$B$3870,2,FALSE))</f>
        <v/>
      </c>
      <c r="Z1924" s="146" t="str">
        <f>IF(X1924="","",VLOOKUP(X1924,Secteur_SQ!$A$1:$C$3870,3,FALSE))</f>
        <v/>
      </c>
    </row>
    <row r="1925" spans="1:26">
      <c r="A1925" s="102"/>
      <c r="B1925" s="102"/>
      <c r="C1925" s="102"/>
      <c r="D1925" s="85"/>
      <c r="E1925" s="103"/>
      <c r="F1925" s="104"/>
      <c r="G1925" s="104"/>
      <c r="H1925" s="108"/>
      <c r="I1925" s="104"/>
      <c r="J1925" s="106"/>
      <c r="K1925" s="12"/>
      <c r="L1925" s="107"/>
      <c r="M1925" s="103"/>
      <c r="N1925" s="149"/>
      <c r="O1925" s="89"/>
      <c r="P1925" s="89"/>
      <c r="Q1925" s="89"/>
      <c r="R1925" s="145" t="str">
        <f>IF(A1925="","",VLOOKUP(A1925,Espèces!$A$2:$B$510,2,FALSE))</f>
        <v/>
      </c>
      <c r="S1925" s="146" t="str">
        <f>IF(J1925="","",VLOOKUP(J1925,'code nicheur'!$A$1:$B$16,2,FALSE))</f>
        <v/>
      </c>
      <c r="T1925" s="147" t="str">
        <f>IF(J1925="","",VLOOKUP(J1925,'code nicheur'!$A$1:$C$16,3,FALSE))</f>
        <v/>
      </c>
      <c r="U1925" s="145" t="str">
        <f>IF(B1925="","",VLOOKUP(B1925,'Cartes IGN'!$A$1:$B$3233,2,FALSE))</f>
        <v/>
      </c>
      <c r="V1925" s="147" t="str">
        <f>IF(B1925="","",VLOOKUP(B1925,'Cartes IGN'!$A$1:$D$3233,4,FALSE))</f>
        <v/>
      </c>
      <c r="W1925" s="146" t="str">
        <f>IF(B1925="","",VLOOKUP(B1925,'Cartes IGN'!$A$1:$C$3233,3,FALSE))</f>
        <v/>
      </c>
      <c r="X1925" s="146" t="str">
        <f t="shared" si="29"/>
        <v/>
      </c>
      <c r="Y1925" s="146" t="str">
        <f>IF(X1925="","",VLOOKUP(X1925,Secteur_SQ!$A$1:$B$3870,2,FALSE))</f>
        <v/>
      </c>
      <c r="Z1925" s="146" t="str">
        <f>IF(X1925="","",VLOOKUP(X1925,Secteur_SQ!$A$1:$C$3870,3,FALSE))</f>
        <v/>
      </c>
    </row>
    <row r="1926" spans="1:26">
      <c r="A1926" s="102"/>
      <c r="B1926" s="102"/>
      <c r="C1926" s="102"/>
      <c r="D1926" s="85"/>
      <c r="E1926" s="103"/>
      <c r="F1926" s="104"/>
      <c r="G1926" s="104"/>
      <c r="H1926" s="108"/>
      <c r="I1926" s="104"/>
      <c r="J1926" s="106"/>
      <c r="K1926" s="12"/>
      <c r="L1926" s="107"/>
      <c r="M1926" s="103"/>
      <c r="N1926" s="149"/>
      <c r="O1926" s="89"/>
      <c r="P1926" s="89"/>
      <c r="Q1926" s="89"/>
      <c r="R1926" s="145" t="str">
        <f>IF(A1926="","",VLOOKUP(A1926,Espèces!$A$2:$B$510,2,FALSE))</f>
        <v/>
      </c>
      <c r="S1926" s="146" t="str">
        <f>IF(J1926="","",VLOOKUP(J1926,'code nicheur'!$A$1:$B$16,2,FALSE))</f>
        <v/>
      </c>
      <c r="T1926" s="147" t="str">
        <f>IF(J1926="","",VLOOKUP(J1926,'code nicheur'!$A$1:$C$16,3,FALSE))</f>
        <v/>
      </c>
      <c r="U1926" s="145" t="str">
        <f>IF(B1926="","",VLOOKUP(B1926,'Cartes IGN'!$A$1:$B$3233,2,FALSE))</f>
        <v/>
      </c>
      <c r="V1926" s="147" t="str">
        <f>IF(B1926="","",VLOOKUP(B1926,'Cartes IGN'!$A$1:$D$3233,4,FALSE))</f>
        <v/>
      </c>
      <c r="W1926" s="146" t="str">
        <f>IF(B1926="","",VLOOKUP(B1926,'Cartes IGN'!$A$1:$C$3233,3,FALSE))</f>
        <v/>
      </c>
      <c r="X1926" s="146" t="str">
        <f t="shared" si="29"/>
        <v/>
      </c>
      <c r="Y1926" s="146" t="str">
        <f>IF(X1926="","",VLOOKUP(X1926,Secteur_SQ!$A$1:$B$3870,2,FALSE))</f>
        <v/>
      </c>
      <c r="Z1926" s="146" t="str">
        <f>IF(X1926="","",VLOOKUP(X1926,Secteur_SQ!$A$1:$C$3870,3,FALSE))</f>
        <v/>
      </c>
    </row>
    <row r="1927" spans="1:26">
      <c r="A1927" s="102"/>
      <c r="B1927" s="102"/>
      <c r="C1927" s="102"/>
      <c r="D1927" s="85"/>
      <c r="E1927" s="103"/>
      <c r="F1927" s="104"/>
      <c r="G1927" s="104"/>
      <c r="H1927" s="108"/>
      <c r="I1927" s="104"/>
      <c r="J1927" s="106"/>
      <c r="K1927" s="12"/>
      <c r="L1927" s="107"/>
      <c r="M1927" s="103"/>
      <c r="N1927" s="149"/>
      <c r="O1927" s="89"/>
      <c r="P1927" s="89"/>
      <c r="Q1927" s="89"/>
      <c r="R1927" s="145" t="str">
        <f>IF(A1927="","",VLOOKUP(A1927,Espèces!$A$2:$B$510,2,FALSE))</f>
        <v/>
      </c>
      <c r="S1927" s="146" t="str">
        <f>IF(J1927="","",VLOOKUP(J1927,'code nicheur'!$A$1:$B$16,2,FALSE))</f>
        <v/>
      </c>
      <c r="T1927" s="147" t="str">
        <f>IF(J1927="","",VLOOKUP(J1927,'code nicheur'!$A$1:$C$16,3,FALSE))</f>
        <v/>
      </c>
      <c r="U1927" s="145" t="str">
        <f>IF(B1927="","",VLOOKUP(B1927,'Cartes IGN'!$A$1:$B$3233,2,FALSE))</f>
        <v/>
      </c>
      <c r="V1927" s="147" t="str">
        <f>IF(B1927="","",VLOOKUP(B1927,'Cartes IGN'!$A$1:$D$3233,4,FALSE))</f>
        <v/>
      </c>
      <c r="W1927" s="146" t="str">
        <f>IF(B1927="","",VLOOKUP(B1927,'Cartes IGN'!$A$1:$C$3233,3,FALSE))</f>
        <v/>
      </c>
      <c r="X1927" s="146" t="str">
        <f t="shared" si="29"/>
        <v/>
      </c>
      <c r="Y1927" s="146" t="str">
        <f>IF(X1927="","",VLOOKUP(X1927,Secteur_SQ!$A$1:$B$3870,2,FALSE))</f>
        <v/>
      </c>
      <c r="Z1927" s="146" t="str">
        <f>IF(X1927="","",VLOOKUP(X1927,Secteur_SQ!$A$1:$C$3870,3,FALSE))</f>
        <v/>
      </c>
    </row>
    <row r="1928" spans="1:26">
      <c r="A1928" s="102"/>
      <c r="B1928" s="102"/>
      <c r="C1928" s="102"/>
      <c r="D1928" s="85"/>
      <c r="E1928" s="103"/>
      <c r="F1928" s="104"/>
      <c r="G1928" s="104"/>
      <c r="H1928" s="108"/>
      <c r="I1928" s="104"/>
      <c r="J1928" s="106"/>
      <c r="K1928" s="12"/>
      <c r="L1928" s="107"/>
      <c r="M1928" s="103"/>
      <c r="N1928" s="149"/>
      <c r="O1928" s="89"/>
      <c r="P1928" s="89"/>
      <c r="Q1928" s="89"/>
      <c r="R1928" s="145" t="str">
        <f>IF(A1928="","",VLOOKUP(A1928,Espèces!$A$2:$B$510,2,FALSE))</f>
        <v/>
      </c>
      <c r="S1928" s="146" t="str">
        <f>IF(J1928="","",VLOOKUP(J1928,'code nicheur'!$A$1:$B$16,2,FALSE))</f>
        <v/>
      </c>
      <c r="T1928" s="147" t="str">
        <f>IF(J1928="","",VLOOKUP(J1928,'code nicheur'!$A$1:$C$16,3,FALSE))</f>
        <v/>
      </c>
      <c r="U1928" s="145" t="str">
        <f>IF(B1928="","",VLOOKUP(B1928,'Cartes IGN'!$A$1:$B$3233,2,FALSE))</f>
        <v/>
      </c>
      <c r="V1928" s="147" t="str">
        <f>IF(B1928="","",VLOOKUP(B1928,'Cartes IGN'!$A$1:$D$3233,4,FALSE))</f>
        <v/>
      </c>
      <c r="W1928" s="146" t="str">
        <f>IF(B1928="","",VLOOKUP(B1928,'Cartes IGN'!$A$1:$C$3233,3,FALSE))</f>
        <v/>
      </c>
      <c r="X1928" s="146" t="str">
        <f t="shared" si="29"/>
        <v/>
      </c>
      <c r="Y1928" s="146" t="str">
        <f>IF(X1928="","",VLOOKUP(X1928,Secteur_SQ!$A$1:$B$3870,2,FALSE))</f>
        <v/>
      </c>
      <c r="Z1928" s="146" t="str">
        <f>IF(X1928="","",VLOOKUP(X1928,Secteur_SQ!$A$1:$C$3870,3,FALSE))</f>
        <v/>
      </c>
    </row>
    <row r="1929" spans="1:26">
      <c r="A1929" s="102"/>
      <c r="B1929" s="102"/>
      <c r="C1929" s="102"/>
      <c r="D1929" s="85"/>
      <c r="E1929" s="103"/>
      <c r="F1929" s="104"/>
      <c r="G1929" s="104"/>
      <c r="H1929" s="108"/>
      <c r="I1929" s="104"/>
      <c r="J1929" s="106"/>
      <c r="K1929" s="12"/>
      <c r="L1929" s="107"/>
      <c r="M1929" s="103"/>
      <c r="N1929" s="149"/>
      <c r="O1929" s="89"/>
      <c r="P1929" s="89"/>
      <c r="Q1929" s="89"/>
      <c r="R1929" s="145" t="str">
        <f>IF(A1929="","",VLOOKUP(A1929,Espèces!$A$2:$B$510,2,FALSE))</f>
        <v/>
      </c>
      <c r="S1929" s="146" t="str">
        <f>IF(J1929="","",VLOOKUP(J1929,'code nicheur'!$A$1:$B$16,2,FALSE))</f>
        <v/>
      </c>
      <c r="T1929" s="147" t="str">
        <f>IF(J1929="","",VLOOKUP(J1929,'code nicheur'!$A$1:$C$16,3,FALSE))</f>
        <v/>
      </c>
      <c r="U1929" s="145" t="str">
        <f>IF(B1929="","",VLOOKUP(B1929,'Cartes IGN'!$A$1:$B$3233,2,FALSE))</f>
        <v/>
      </c>
      <c r="V1929" s="147" t="str">
        <f>IF(B1929="","",VLOOKUP(B1929,'Cartes IGN'!$A$1:$D$3233,4,FALSE))</f>
        <v/>
      </c>
      <c r="W1929" s="146" t="str">
        <f>IF(B1929="","",VLOOKUP(B1929,'Cartes IGN'!$A$1:$C$3233,3,FALSE))</f>
        <v/>
      </c>
      <c r="X1929" s="146" t="str">
        <f t="shared" si="29"/>
        <v/>
      </c>
      <c r="Y1929" s="146" t="str">
        <f>IF(X1929="","",VLOOKUP(X1929,Secteur_SQ!$A$1:$B$3870,2,FALSE))</f>
        <v/>
      </c>
      <c r="Z1929" s="146" t="str">
        <f>IF(X1929="","",VLOOKUP(X1929,Secteur_SQ!$A$1:$C$3870,3,FALSE))</f>
        <v/>
      </c>
    </row>
    <row r="1930" spans="1:26">
      <c r="A1930" s="102"/>
      <c r="B1930" s="102"/>
      <c r="C1930" s="102"/>
      <c r="D1930" s="85"/>
      <c r="E1930" s="103"/>
      <c r="F1930" s="104"/>
      <c r="G1930" s="104"/>
      <c r="H1930" s="108"/>
      <c r="I1930" s="104"/>
      <c r="J1930" s="106"/>
      <c r="K1930" s="12"/>
      <c r="L1930" s="107"/>
      <c r="M1930" s="103"/>
      <c r="N1930" s="149"/>
      <c r="O1930" s="89"/>
      <c r="P1930" s="89"/>
      <c r="Q1930" s="89"/>
      <c r="R1930" s="145" t="str">
        <f>IF(A1930="","",VLOOKUP(A1930,Espèces!$A$2:$B$510,2,FALSE))</f>
        <v/>
      </c>
      <c r="S1930" s="146" t="str">
        <f>IF(J1930="","",VLOOKUP(J1930,'code nicheur'!$A$1:$B$16,2,FALSE))</f>
        <v/>
      </c>
      <c r="T1930" s="147" t="str">
        <f>IF(J1930="","",VLOOKUP(J1930,'code nicheur'!$A$1:$C$16,3,FALSE))</f>
        <v/>
      </c>
      <c r="U1930" s="145" t="str">
        <f>IF(B1930="","",VLOOKUP(B1930,'Cartes IGN'!$A$1:$B$3233,2,FALSE))</f>
        <v/>
      </c>
      <c r="V1930" s="147" t="str">
        <f>IF(B1930="","",VLOOKUP(B1930,'Cartes IGN'!$A$1:$D$3233,4,FALSE))</f>
        <v/>
      </c>
      <c r="W1930" s="146" t="str">
        <f>IF(B1930="","",VLOOKUP(B1930,'Cartes IGN'!$A$1:$C$3233,3,FALSE))</f>
        <v/>
      </c>
      <c r="X1930" s="146" t="str">
        <f t="shared" si="29"/>
        <v/>
      </c>
      <c r="Y1930" s="146" t="str">
        <f>IF(X1930="","",VLOOKUP(X1930,Secteur_SQ!$A$1:$B$3870,2,FALSE))</f>
        <v/>
      </c>
      <c r="Z1930" s="146" t="str">
        <f>IF(X1930="","",VLOOKUP(X1930,Secteur_SQ!$A$1:$C$3870,3,FALSE))</f>
        <v/>
      </c>
    </row>
    <row r="1931" spans="1:26">
      <c r="A1931" s="102"/>
      <c r="B1931" s="102"/>
      <c r="C1931" s="102"/>
      <c r="D1931" s="85"/>
      <c r="E1931" s="103"/>
      <c r="F1931" s="104"/>
      <c r="G1931" s="104"/>
      <c r="H1931" s="108"/>
      <c r="I1931" s="104"/>
      <c r="J1931" s="106"/>
      <c r="K1931" s="12"/>
      <c r="L1931" s="107"/>
      <c r="M1931" s="103"/>
      <c r="N1931" s="149"/>
      <c r="O1931" s="89"/>
      <c r="P1931" s="89"/>
      <c r="Q1931" s="89"/>
      <c r="R1931" s="145" t="str">
        <f>IF(A1931="","",VLOOKUP(A1931,Espèces!$A$2:$B$510,2,FALSE))</f>
        <v/>
      </c>
      <c r="S1931" s="146" t="str">
        <f>IF(J1931="","",VLOOKUP(J1931,'code nicheur'!$A$1:$B$16,2,FALSE))</f>
        <v/>
      </c>
      <c r="T1931" s="147" t="str">
        <f>IF(J1931="","",VLOOKUP(J1931,'code nicheur'!$A$1:$C$16,3,FALSE))</f>
        <v/>
      </c>
      <c r="U1931" s="145" t="str">
        <f>IF(B1931="","",VLOOKUP(B1931,'Cartes IGN'!$A$1:$B$3233,2,FALSE))</f>
        <v/>
      </c>
      <c r="V1931" s="147" t="str">
        <f>IF(B1931="","",VLOOKUP(B1931,'Cartes IGN'!$A$1:$D$3233,4,FALSE))</f>
        <v/>
      </c>
      <c r="W1931" s="146" t="str">
        <f>IF(B1931="","",VLOOKUP(B1931,'Cartes IGN'!$A$1:$C$3233,3,FALSE))</f>
        <v/>
      </c>
      <c r="X1931" s="146" t="str">
        <f t="shared" si="29"/>
        <v/>
      </c>
      <c r="Y1931" s="146" t="str">
        <f>IF(X1931="","",VLOOKUP(X1931,Secteur_SQ!$A$1:$B$3870,2,FALSE))</f>
        <v/>
      </c>
      <c r="Z1931" s="146" t="str">
        <f>IF(X1931="","",VLOOKUP(X1931,Secteur_SQ!$A$1:$C$3870,3,FALSE))</f>
        <v/>
      </c>
    </row>
    <row r="1932" spans="1:26">
      <c r="A1932" s="102"/>
      <c r="B1932" s="102"/>
      <c r="C1932" s="102"/>
      <c r="D1932" s="85"/>
      <c r="E1932" s="103"/>
      <c r="F1932" s="104"/>
      <c r="G1932" s="104"/>
      <c r="H1932" s="108"/>
      <c r="I1932" s="104"/>
      <c r="J1932" s="106"/>
      <c r="K1932" s="12"/>
      <c r="L1932" s="107"/>
      <c r="M1932" s="103"/>
      <c r="N1932" s="149"/>
      <c r="O1932" s="89"/>
      <c r="P1932" s="89"/>
      <c r="Q1932" s="89"/>
      <c r="R1932" s="145" t="str">
        <f>IF(A1932="","",VLOOKUP(A1932,Espèces!$A$2:$B$510,2,FALSE))</f>
        <v/>
      </c>
      <c r="S1932" s="146" t="str">
        <f>IF(J1932="","",VLOOKUP(J1932,'code nicheur'!$A$1:$B$16,2,FALSE))</f>
        <v/>
      </c>
      <c r="T1932" s="147" t="str">
        <f>IF(J1932="","",VLOOKUP(J1932,'code nicheur'!$A$1:$C$16,3,FALSE))</f>
        <v/>
      </c>
      <c r="U1932" s="145" t="str">
        <f>IF(B1932="","",VLOOKUP(B1932,'Cartes IGN'!$A$1:$B$3233,2,FALSE))</f>
        <v/>
      </c>
      <c r="V1932" s="147" t="str">
        <f>IF(B1932="","",VLOOKUP(B1932,'Cartes IGN'!$A$1:$D$3233,4,FALSE))</f>
        <v/>
      </c>
      <c r="W1932" s="146" t="str">
        <f>IF(B1932="","",VLOOKUP(B1932,'Cartes IGN'!$A$1:$C$3233,3,FALSE))</f>
        <v/>
      </c>
      <c r="X1932" s="146" t="str">
        <f t="shared" si="29"/>
        <v/>
      </c>
      <c r="Y1932" s="146" t="str">
        <f>IF(X1932="","",VLOOKUP(X1932,Secteur_SQ!$A$1:$B$3870,2,FALSE))</f>
        <v/>
      </c>
      <c r="Z1932" s="146" t="str">
        <f>IF(X1932="","",VLOOKUP(X1932,Secteur_SQ!$A$1:$C$3870,3,FALSE))</f>
        <v/>
      </c>
    </row>
    <row r="1933" spans="1:26">
      <c r="A1933" s="102"/>
      <c r="B1933" s="102"/>
      <c r="C1933" s="102"/>
      <c r="D1933" s="85"/>
      <c r="E1933" s="103"/>
      <c r="F1933" s="104"/>
      <c r="G1933" s="104"/>
      <c r="H1933" s="108"/>
      <c r="I1933" s="104"/>
      <c r="J1933" s="106"/>
      <c r="K1933" s="12"/>
      <c r="L1933" s="107"/>
      <c r="M1933" s="103"/>
      <c r="N1933" s="149"/>
      <c r="O1933" s="89"/>
      <c r="P1933" s="89"/>
      <c r="Q1933" s="89"/>
      <c r="R1933" s="145" t="str">
        <f>IF(A1933="","",VLOOKUP(A1933,Espèces!$A$2:$B$510,2,FALSE))</f>
        <v/>
      </c>
      <c r="S1933" s="146" t="str">
        <f>IF(J1933="","",VLOOKUP(J1933,'code nicheur'!$A$1:$B$16,2,FALSE))</f>
        <v/>
      </c>
      <c r="T1933" s="147" t="str">
        <f>IF(J1933="","",VLOOKUP(J1933,'code nicheur'!$A$1:$C$16,3,FALSE))</f>
        <v/>
      </c>
      <c r="U1933" s="145" t="str">
        <f>IF(B1933="","",VLOOKUP(B1933,'Cartes IGN'!$A$1:$B$3233,2,FALSE))</f>
        <v/>
      </c>
      <c r="V1933" s="147" t="str">
        <f>IF(B1933="","",VLOOKUP(B1933,'Cartes IGN'!$A$1:$D$3233,4,FALSE))</f>
        <v/>
      </c>
      <c r="W1933" s="146" t="str">
        <f>IF(B1933="","",VLOOKUP(B1933,'Cartes IGN'!$A$1:$C$3233,3,FALSE))</f>
        <v/>
      </c>
      <c r="X1933" s="146" t="str">
        <f t="shared" si="29"/>
        <v/>
      </c>
      <c r="Y1933" s="146" t="str">
        <f>IF(X1933="","",VLOOKUP(X1933,Secteur_SQ!$A$1:$B$3870,2,FALSE))</f>
        <v/>
      </c>
      <c r="Z1933" s="146" t="str">
        <f>IF(X1933="","",VLOOKUP(X1933,Secteur_SQ!$A$1:$C$3870,3,FALSE))</f>
        <v/>
      </c>
    </row>
    <row r="1934" spans="1:26">
      <c r="A1934" s="102"/>
      <c r="B1934" s="102"/>
      <c r="C1934" s="102"/>
      <c r="D1934" s="85"/>
      <c r="E1934" s="103"/>
      <c r="F1934" s="104"/>
      <c r="G1934" s="104"/>
      <c r="H1934" s="108"/>
      <c r="I1934" s="104"/>
      <c r="J1934" s="106"/>
      <c r="K1934" s="12"/>
      <c r="L1934" s="107"/>
      <c r="M1934" s="103"/>
      <c r="N1934" s="149"/>
      <c r="O1934" s="89"/>
      <c r="P1934" s="89"/>
      <c r="Q1934" s="89"/>
      <c r="R1934" s="145" t="str">
        <f>IF(A1934="","",VLOOKUP(A1934,Espèces!$A$2:$B$510,2,FALSE))</f>
        <v/>
      </c>
      <c r="S1934" s="146" t="str">
        <f>IF(J1934="","",VLOOKUP(J1934,'code nicheur'!$A$1:$B$16,2,FALSE))</f>
        <v/>
      </c>
      <c r="T1934" s="147" t="str">
        <f>IF(J1934="","",VLOOKUP(J1934,'code nicheur'!$A$1:$C$16,3,FALSE))</f>
        <v/>
      </c>
      <c r="U1934" s="145" t="str">
        <f>IF(B1934="","",VLOOKUP(B1934,'Cartes IGN'!$A$1:$B$3233,2,FALSE))</f>
        <v/>
      </c>
      <c r="V1934" s="147" t="str">
        <f>IF(B1934="","",VLOOKUP(B1934,'Cartes IGN'!$A$1:$D$3233,4,FALSE))</f>
        <v/>
      </c>
      <c r="W1934" s="146" t="str">
        <f>IF(B1934="","",VLOOKUP(B1934,'Cartes IGN'!$A$1:$C$3233,3,FALSE))</f>
        <v/>
      </c>
      <c r="X1934" s="146" t="str">
        <f t="shared" si="29"/>
        <v/>
      </c>
      <c r="Y1934" s="146" t="str">
        <f>IF(X1934="","",VLOOKUP(X1934,Secteur_SQ!$A$1:$B$3870,2,FALSE))</f>
        <v/>
      </c>
      <c r="Z1934" s="146" t="str">
        <f>IF(X1934="","",VLOOKUP(X1934,Secteur_SQ!$A$1:$C$3870,3,FALSE))</f>
        <v/>
      </c>
    </row>
    <row r="1935" spans="1:26">
      <c r="A1935" s="102"/>
      <c r="B1935" s="102"/>
      <c r="C1935" s="102"/>
      <c r="D1935" s="85"/>
      <c r="E1935" s="103"/>
      <c r="F1935" s="104"/>
      <c r="G1935" s="104"/>
      <c r="H1935" s="108"/>
      <c r="I1935" s="104"/>
      <c r="J1935" s="106"/>
      <c r="K1935" s="12"/>
      <c r="L1935" s="107"/>
      <c r="M1935" s="103"/>
      <c r="N1935" s="149"/>
      <c r="O1935" s="89"/>
      <c r="P1935" s="89"/>
      <c r="Q1935" s="89"/>
      <c r="R1935" s="145" t="str">
        <f>IF(A1935="","",VLOOKUP(A1935,Espèces!$A$2:$B$510,2,FALSE))</f>
        <v/>
      </c>
      <c r="S1935" s="146" t="str">
        <f>IF(J1935="","",VLOOKUP(J1935,'code nicheur'!$A$1:$B$16,2,FALSE))</f>
        <v/>
      </c>
      <c r="T1935" s="147" t="str">
        <f>IF(J1935="","",VLOOKUP(J1935,'code nicheur'!$A$1:$C$16,3,FALSE))</f>
        <v/>
      </c>
      <c r="U1935" s="145" t="str">
        <f>IF(B1935="","",VLOOKUP(B1935,'Cartes IGN'!$A$1:$B$3233,2,FALSE))</f>
        <v/>
      </c>
      <c r="V1935" s="147" t="str">
        <f>IF(B1935="","",VLOOKUP(B1935,'Cartes IGN'!$A$1:$D$3233,4,FALSE))</f>
        <v/>
      </c>
      <c r="W1935" s="146" t="str">
        <f>IF(B1935="","",VLOOKUP(B1935,'Cartes IGN'!$A$1:$C$3233,3,FALSE))</f>
        <v/>
      </c>
      <c r="X1935" s="146" t="str">
        <f t="shared" si="29"/>
        <v/>
      </c>
      <c r="Y1935" s="146" t="str">
        <f>IF(X1935="","",VLOOKUP(X1935,Secteur_SQ!$A$1:$B$3870,2,FALSE))</f>
        <v/>
      </c>
      <c r="Z1935" s="146" t="str">
        <f>IF(X1935="","",VLOOKUP(X1935,Secteur_SQ!$A$1:$C$3870,3,FALSE))</f>
        <v/>
      </c>
    </row>
    <row r="1936" spans="1:26">
      <c r="A1936" s="102"/>
      <c r="B1936" s="102"/>
      <c r="C1936" s="102"/>
      <c r="D1936" s="85"/>
      <c r="E1936" s="103"/>
      <c r="F1936" s="104"/>
      <c r="G1936" s="104"/>
      <c r="H1936" s="108"/>
      <c r="I1936" s="104"/>
      <c r="J1936" s="106"/>
      <c r="K1936" s="12"/>
      <c r="L1936" s="107"/>
      <c r="M1936" s="103"/>
      <c r="N1936" s="149"/>
      <c r="O1936" s="89"/>
      <c r="P1936" s="89"/>
      <c r="Q1936" s="89"/>
      <c r="R1936" s="145" t="str">
        <f>IF(A1936="","",VLOOKUP(A1936,Espèces!$A$2:$B$510,2,FALSE))</f>
        <v/>
      </c>
      <c r="S1936" s="146" t="str">
        <f>IF(J1936="","",VLOOKUP(J1936,'code nicheur'!$A$1:$B$16,2,FALSE))</f>
        <v/>
      </c>
      <c r="T1936" s="147" t="str">
        <f>IF(J1936="","",VLOOKUP(J1936,'code nicheur'!$A$1:$C$16,3,FALSE))</f>
        <v/>
      </c>
      <c r="U1936" s="145" t="str">
        <f>IF(B1936="","",VLOOKUP(B1936,'Cartes IGN'!$A$1:$B$3233,2,FALSE))</f>
        <v/>
      </c>
      <c r="V1936" s="147" t="str">
        <f>IF(B1936="","",VLOOKUP(B1936,'Cartes IGN'!$A$1:$D$3233,4,FALSE))</f>
        <v/>
      </c>
      <c r="W1936" s="146" t="str">
        <f>IF(B1936="","",VLOOKUP(B1936,'Cartes IGN'!$A$1:$C$3233,3,FALSE))</f>
        <v/>
      </c>
      <c r="X1936" s="146" t="str">
        <f t="shared" si="29"/>
        <v/>
      </c>
      <c r="Y1936" s="146" t="str">
        <f>IF(X1936="","",VLOOKUP(X1936,Secteur_SQ!$A$1:$B$3870,2,FALSE))</f>
        <v/>
      </c>
      <c r="Z1936" s="146" t="str">
        <f>IF(X1936="","",VLOOKUP(X1936,Secteur_SQ!$A$1:$C$3870,3,FALSE))</f>
        <v/>
      </c>
    </row>
    <row r="1937" spans="1:26">
      <c r="A1937" s="102"/>
      <c r="B1937" s="102"/>
      <c r="C1937" s="102"/>
      <c r="D1937" s="85"/>
      <c r="E1937" s="103"/>
      <c r="F1937" s="104"/>
      <c r="G1937" s="104"/>
      <c r="H1937" s="108"/>
      <c r="I1937" s="104"/>
      <c r="J1937" s="106"/>
      <c r="K1937" s="12"/>
      <c r="L1937" s="107"/>
      <c r="M1937" s="103"/>
      <c r="N1937" s="149"/>
      <c r="O1937" s="89"/>
      <c r="P1937" s="89"/>
      <c r="Q1937" s="89"/>
      <c r="R1937" s="145" t="str">
        <f>IF(A1937="","",VLOOKUP(A1937,Espèces!$A$2:$B$510,2,FALSE))</f>
        <v/>
      </c>
      <c r="S1937" s="146" t="str">
        <f>IF(J1937="","",VLOOKUP(J1937,'code nicheur'!$A$1:$B$16,2,FALSE))</f>
        <v/>
      </c>
      <c r="T1937" s="147" t="str">
        <f>IF(J1937="","",VLOOKUP(J1937,'code nicheur'!$A$1:$C$16,3,FALSE))</f>
        <v/>
      </c>
      <c r="U1937" s="145" t="str">
        <f>IF(B1937="","",VLOOKUP(B1937,'Cartes IGN'!$A$1:$B$3233,2,FALSE))</f>
        <v/>
      </c>
      <c r="V1937" s="147" t="str">
        <f>IF(B1937="","",VLOOKUP(B1937,'Cartes IGN'!$A$1:$D$3233,4,FALSE))</f>
        <v/>
      </c>
      <c r="W1937" s="146" t="str">
        <f>IF(B1937="","",VLOOKUP(B1937,'Cartes IGN'!$A$1:$C$3233,3,FALSE))</f>
        <v/>
      </c>
      <c r="X1937" s="146" t="str">
        <f t="shared" si="29"/>
        <v/>
      </c>
      <c r="Y1937" s="146" t="str">
        <f>IF(X1937="","",VLOOKUP(X1937,Secteur_SQ!$A$1:$B$3870,2,FALSE))</f>
        <v/>
      </c>
      <c r="Z1937" s="146" t="str">
        <f>IF(X1937="","",VLOOKUP(X1937,Secteur_SQ!$A$1:$C$3870,3,FALSE))</f>
        <v/>
      </c>
    </row>
    <row r="1938" spans="1:26">
      <c r="A1938" s="102"/>
      <c r="B1938" s="102"/>
      <c r="C1938" s="102"/>
      <c r="D1938" s="85"/>
      <c r="E1938" s="103"/>
      <c r="F1938" s="104"/>
      <c r="G1938" s="104"/>
      <c r="H1938" s="108"/>
      <c r="I1938" s="104"/>
      <c r="J1938" s="106"/>
      <c r="K1938" s="12"/>
      <c r="L1938" s="107"/>
      <c r="M1938" s="103"/>
      <c r="N1938" s="149"/>
      <c r="O1938" s="89"/>
      <c r="P1938" s="89"/>
      <c r="Q1938" s="89"/>
      <c r="R1938" s="145" t="str">
        <f>IF(A1938="","",VLOOKUP(A1938,Espèces!$A$2:$B$510,2,FALSE))</f>
        <v/>
      </c>
      <c r="S1938" s="146" t="str">
        <f>IF(J1938="","",VLOOKUP(J1938,'code nicheur'!$A$1:$B$16,2,FALSE))</f>
        <v/>
      </c>
      <c r="T1938" s="147" t="str">
        <f>IF(J1938="","",VLOOKUP(J1938,'code nicheur'!$A$1:$C$16,3,FALSE))</f>
        <v/>
      </c>
      <c r="U1938" s="145" t="str">
        <f>IF(B1938="","",VLOOKUP(B1938,'Cartes IGN'!$A$1:$B$3233,2,FALSE))</f>
        <v/>
      </c>
      <c r="V1938" s="147" t="str">
        <f>IF(B1938="","",VLOOKUP(B1938,'Cartes IGN'!$A$1:$D$3233,4,FALSE))</f>
        <v/>
      </c>
      <c r="W1938" s="146" t="str">
        <f>IF(B1938="","",VLOOKUP(B1938,'Cartes IGN'!$A$1:$C$3233,3,FALSE))</f>
        <v/>
      </c>
      <c r="X1938" s="146" t="str">
        <f t="shared" si="29"/>
        <v/>
      </c>
      <c r="Y1938" s="146" t="str">
        <f>IF(X1938="","",VLOOKUP(X1938,Secteur_SQ!$A$1:$B$3870,2,FALSE))</f>
        <v/>
      </c>
      <c r="Z1938" s="146" t="str">
        <f>IF(X1938="","",VLOOKUP(X1938,Secteur_SQ!$A$1:$C$3870,3,FALSE))</f>
        <v/>
      </c>
    </row>
    <row r="1939" spans="1:26">
      <c r="A1939" s="102"/>
      <c r="B1939" s="102"/>
      <c r="C1939" s="102"/>
      <c r="D1939" s="85"/>
      <c r="E1939" s="103"/>
      <c r="F1939" s="104"/>
      <c r="G1939" s="104"/>
      <c r="H1939" s="108"/>
      <c r="I1939" s="104"/>
      <c r="J1939" s="106"/>
      <c r="K1939" s="12"/>
      <c r="L1939" s="107"/>
      <c r="M1939" s="103"/>
      <c r="N1939" s="149"/>
      <c r="O1939" s="89"/>
      <c r="P1939" s="89"/>
      <c r="Q1939" s="89"/>
      <c r="R1939" s="145" t="str">
        <f>IF(A1939="","",VLOOKUP(A1939,Espèces!$A$2:$B$510,2,FALSE))</f>
        <v/>
      </c>
      <c r="S1939" s="146" t="str">
        <f>IF(J1939="","",VLOOKUP(J1939,'code nicheur'!$A$1:$B$16,2,FALSE))</f>
        <v/>
      </c>
      <c r="T1939" s="147" t="str">
        <f>IF(J1939="","",VLOOKUP(J1939,'code nicheur'!$A$1:$C$16,3,FALSE))</f>
        <v/>
      </c>
      <c r="U1939" s="145" t="str">
        <f>IF(B1939="","",VLOOKUP(B1939,'Cartes IGN'!$A$1:$B$3233,2,FALSE))</f>
        <v/>
      </c>
      <c r="V1939" s="147" t="str">
        <f>IF(B1939="","",VLOOKUP(B1939,'Cartes IGN'!$A$1:$D$3233,4,FALSE))</f>
        <v/>
      </c>
      <c r="W1939" s="146" t="str">
        <f>IF(B1939="","",VLOOKUP(B1939,'Cartes IGN'!$A$1:$C$3233,3,FALSE))</f>
        <v/>
      </c>
      <c r="X1939" s="146" t="str">
        <f t="shared" si="29"/>
        <v/>
      </c>
      <c r="Y1939" s="146" t="str">
        <f>IF(X1939="","",VLOOKUP(X1939,Secteur_SQ!$A$1:$B$3870,2,FALSE))</f>
        <v/>
      </c>
      <c r="Z1939" s="146" t="str">
        <f>IF(X1939="","",VLOOKUP(X1939,Secteur_SQ!$A$1:$C$3870,3,FALSE))</f>
        <v/>
      </c>
    </row>
    <row r="1940" spans="1:26">
      <c r="A1940" s="102"/>
      <c r="B1940" s="102"/>
      <c r="C1940" s="102"/>
      <c r="D1940" s="85"/>
      <c r="E1940" s="103"/>
      <c r="F1940" s="104"/>
      <c r="G1940" s="104"/>
      <c r="H1940" s="108"/>
      <c r="I1940" s="104"/>
      <c r="J1940" s="106"/>
      <c r="K1940" s="12"/>
      <c r="L1940" s="107"/>
      <c r="M1940" s="103"/>
      <c r="N1940" s="149"/>
      <c r="O1940" s="89"/>
      <c r="P1940" s="89"/>
      <c r="Q1940" s="89"/>
      <c r="R1940" s="145" t="str">
        <f>IF(A1940="","",VLOOKUP(A1940,Espèces!$A$2:$B$510,2,FALSE))</f>
        <v/>
      </c>
      <c r="S1940" s="146" t="str">
        <f>IF(J1940="","",VLOOKUP(J1940,'code nicheur'!$A$1:$B$16,2,FALSE))</f>
        <v/>
      </c>
      <c r="T1940" s="147" t="str">
        <f>IF(J1940="","",VLOOKUP(J1940,'code nicheur'!$A$1:$C$16,3,FALSE))</f>
        <v/>
      </c>
      <c r="U1940" s="145" t="str">
        <f>IF(B1940="","",VLOOKUP(B1940,'Cartes IGN'!$A$1:$B$3233,2,FALSE))</f>
        <v/>
      </c>
      <c r="V1940" s="147" t="str">
        <f>IF(B1940="","",VLOOKUP(B1940,'Cartes IGN'!$A$1:$D$3233,4,FALSE))</f>
        <v/>
      </c>
      <c r="W1940" s="146" t="str">
        <f>IF(B1940="","",VLOOKUP(B1940,'Cartes IGN'!$A$1:$C$3233,3,FALSE))</f>
        <v/>
      </c>
      <c r="X1940" s="146" t="str">
        <f t="shared" si="29"/>
        <v/>
      </c>
      <c r="Y1940" s="146" t="str">
        <f>IF(X1940="","",VLOOKUP(X1940,Secteur_SQ!$A$1:$B$3870,2,FALSE))</f>
        <v/>
      </c>
      <c r="Z1940" s="146" t="str">
        <f>IF(X1940="","",VLOOKUP(X1940,Secteur_SQ!$A$1:$C$3870,3,FALSE))</f>
        <v/>
      </c>
    </row>
    <row r="1941" spans="1:26">
      <c r="A1941" s="102"/>
      <c r="B1941" s="102"/>
      <c r="C1941" s="102"/>
      <c r="D1941" s="85"/>
      <c r="E1941" s="103"/>
      <c r="F1941" s="104"/>
      <c r="G1941" s="104"/>
      <c r="H1941" s="108"/>
      <c r="I1941" s="104"/>
      <c r="J1941" s="106"/>
      <c r="K1941" s="12"/>
      <c r="L1941" s="107"/>
      <c r="M1941" s="103"/>
      <c r="N1941" s="149"/>
      <c r="O1941" s="89"/>
      <c r="P1941" s="89"/>
      <c r="Q1941" s="89"/>
      <c r="R1941" s="145" t="str">
        <f>IF(A1941="","",VLOOKUP(A1941,Espèces!$A$2:$B$510,2,FALSE))</f>
        <v/>
      </c>
      <c r="S1941" s="146" t="str">
        <f>IF(J1941="","",VLOOKUP(J1941,'code nicheur'!$A$1:$B$16,2,FALSE))</f>
        <v/>
      </c>
      <c r="T1941" s="147" t="str">
        <f>IF(J1941="","",VLOOKUP(J1941,'code nicheur'!$A$1:$C$16,3,FALSE))</f>
        <v/>
      </c>
      <c r="U1941" s="145" t="str">
        <f>IF(B1941="","",VLOOKUP(B1941,'Cartes IGN'!$A$1:$B$3233,2,FALSE))</f>
        <v/>
      </c>
      <c r="V1941" s="147" t="str">
        <f>IF(B1941="","",VLOOKUP(B1941,'Cartes IGN'!$A$1:$D$3233,4,FALSE))</f>
        <v/>
      </c>
      <c r="W1941" s="146" t="str">
        <f>IF(B1941="","",VLOOKUP(B1941,'Cartes IGN'!$A$1:$C$3233,3,FALSE))</f>
        <v/>
      </c>
      <c r="X1941" s="146" t="str">
        <f t="shared" si="29"/>
        <v/>
      </c>
      <c r="Y1941" s="146" t="str">
        <f>IF(X1941="","",VLOOKUP(X1941,Secteur_SQ!$A$1:$B$3870,2,FALSE))</f>
        <v/>
      </c>
      <c r="Z1941" s="146" t="str">
        <f>IF(X1941="","",VLOOKUP(X1941,Secteur_SQ!$A$1:$C$3870,3,FALSE))</f>
        <v/>
      </c>
    </row>
    <row r="1942" spans="1:26">
      <c r="A1942" s="102"/>
      <c r="B1942" s="102"/>
      <c r="C1942" s="102"/>
      <c r="D1942" s="85"/>
      <c r="E1942" s="103"/>
      <c r="F1942" s="104"/>
      <c r="G1942" s="104"/>
      <c r="H1942" s="108"/>
      <c r="I1942" s="89"/>
      <c r="J1942" s="106"/>
      <c r="K1942" s="12"/>
      <c r="L1942" s="107"/>
      <c r="M1942" s="103"/>
      <c r="N1942" s="149"/>
      <c r="O1942" s="89"/>
      <c r="P1942" s="89"/>
      <c r="Q1942" s="89"/>
      <c r="R1942" s="145" t="str">
        <f>IF(A1942="","",VLOOKUP(A1942,Espèces!$A$2:$B$510,2,FALSE))</f>
        <v/>
      </c>
      <c r="S1942" s="146" t="str">
        <f>IF(J1942="","",VLOOKUP(J1942,'code nicheur'!$A$1:$B$16,2,FALSE))</f>
        <v/>
      </c>
      <c r="T1942" s="147" t="str">
        <f>IF(J1942="","",VLOOKUP(J1942,'code nicheur'!$A$1:$C$16,3,FALSE))</f>
        <v/>
      </c>
      <c r="U1942" s="145" t="str">
        <f>IF(B1942="","",VLOOKUP(B1942,'Cartes IGN'!$A$1:$B$3233,2,FALSE))</f>
        <v/>
      </c>
      <c r="V1942" s="147" t="str">
        <f>IF(B1942="","",VLOOKUP(B1942,'Cartes IGN'!$A$1:$D$3233,4,FALSE))</f>
        <v/>
      </c>
      <c r="W1942" s="146" t="str">
        <f>IF(B1942="","",VLOOKUP(B1942,'Cartes IGN'!$A$1:$C$3233,3,FALSE))</f>
        <v/>
      </c>
      <c r="X1942" s="146" t="str">
        <f t="shared" si="29"/>
        <v/>
      </c>
      <c r="Y1942" s="146" t="str">
        <f>IF(X1942="","",VLOOKUP(X1942,Secteur_SQ!$A$1:$B$3870,2,FALSE))</f>
        <v/>
      </c>
      <c r="Z1942" s="146" t="str">
        <f>IF(X1942="","",VLOOKUP(X1942,Secteur_SQ!$A$1:$C$3870,3,FALSE))</f>
        <v/>
      </c>
    </row>
    <row r="1943" spans="1:26">
      <c r="A1943" s="102"/>
      <c r="B1943" s="102"/>
      <c r="C1943" s="102"/>
      <c r="D1943" s="85"/>
      <c r="E1943" s="103"/>
      <c r="F1943" s="104"/>
      <c r="G1943" s="104"/>
      <c r="H1943" s="108"/>
      <c r="I1943" s="89"/>
      <c r="J1943" s="106"/>
      <c r="K1943" s="12"/>
      <c r="L1943" s="107"/>
      <c r="M1943" s="103"/>
      <c r="N1943" s="149"/>
      <c r="O1943" s="89"/>
      <c r="P1943" s="89"/>
      <c r="Q1943" s="89"/>
      <c r="R1943" s="145" t="str">
        <f>IF(A1943="","",VLOOKUP(A1943,Espèces!$A$2:$B$510,2,FALSE))</f>
        <v/>
      </c>
      <c r="S1943" s="146" t="str">
        <f>IF(J1943="","",VLOOKUP(J1943,'code nicheur'!$A$1:$B$16,2,FALSE))</f>
        <v/>
      </c>
      <c r="T1943" s="147" t="str">
        <f>IF(J1943="","",VLOOKUP(J1943,'code nicheur'!$A$1:$C$16,3,FALSE))</f>
        <v/>
      </c>
      <c r="U1943" s="145" t="str">
        <f>IF(B1943="","",VLOOKUP(B1943,'Cartes IGN'!$A$1:$B$3233,2,FALSE))</f>
        <v/>
      </c>
      <c r="V1943" s="147" t="str">
        <f>IF(B1943="","",VLOOKUP(B1943,'Cartes IGN'!$A$1:$D$3233,4,FALSE))</f>
        <v/>
      </c>
      <c r="W1943" s="146" t="str">
        <f>IF(B1943="","",VLOOKUP(B1943,'Cartes IGN'!$A$1:$C$3233,3,FALSE))</f>
        <v/>
      </c>
      <c r="X1943" s="146" t="str">
        <f t="shared" si="29"/>
        <v/>
      </c>
      <c r="Y1943" s="146" t="str">
        <f>IF(X1943="","",VLOOKUP(X1943,Secteur_SQ!$A$1:$B$3870,2,FALSE))</f>
        <v/>
      </c>
      <c r="Z1943" s="146" t="str">
        <f>IF(X1943="","",VLOOKUP(X1943,Secteur_SQ!$A$1:$C$3870,3,FALSE))</f>
        <v/>
      </c>
    </row>
    <row r="1944" spans="1:26">
      <c r="A1944" s="102"/>
      <c r="B1944" s="102"/>
      <c r="C1944" s="102"/>
      <c r="D1944" s="85"/>
      <c r="E1944" s="103"/>
      <c r="F1944" s="104"/>
      <c r="G1944" s="104"/>
      <c r="H1944" s="108"/>
      <c r="I1944" s="89"/>
      <c r="J1944" s="106"/>
      <c r="K1944" s="12"/>
      <c r="L1944" s="107"/>
      <c r="M1944" s="103"/>
      <c r="N1944" s="149"/>
      <c r="O1944" s="89"/>
      <c r="P1944" s="89"/>
      <c r="Q1944" s="89"/>
      <c r="R1944" s="145" t="str">
        <f>IF(A1944="","",VLOOKUP(A1944,Espèces!$A$2:$B$510,2,FALSE))</f>
        <v/>
      </c>
      <c r="S1944" s="146" t="str">
        <f>IF(J1944="","",VLOOKUP(J1944,'code nicheur'!$A$1:$B$16,2,FALSE))</f>
        <v/>
      </c>
      <c r="T1944" s="147" t="str">
        <f>IF(J1944="","",VLOOKUP(J1944,'code nicheur'!$A$1:$C$16,3,FALSE))</f>
        <v/>
      </c>
      <c r="U1944" s="145" t="str">
        <f>IF(B1944="","",VLOOKUP(B1944,'Cartes IGN'!$A$1:$B$3233,2,FALSE))</f>
        <v/>
      </c>
      <c r="V1944" s="147" t="str">
        <f>IF(B1944="","",VLOOKUP(B1944,'Cartes IGN'!$A$1:$D$3233,4,FALSE))</f>
        <v/>
      </c>
      <c r="W1944" s="146" t="str">
        <f>IF(B1944="","",VLOOKUP(B1944,'Cartes IGN'!$A$1:$C$3233,3,FALSE))</f>
        <v/>
      </c>
      <c r="X1944" s="146" t="str">
        <f t="shared" si="29"/>
        <v/>
      </c>
      <c r="Y1944" s="146" t="str">
        <f>IF(X1944="","",VLOOKUP(X1944,Secteur_SQ!$A$1:$B$3870,2,FALSE))</f>
        <v/>
      </c>
      <c r="Z1944" s="146" t="str">
        <f>IF(X1944="","",VLOOKUP(X1944,Secteur_SQ!$A$1:$C$3870,3,FALSE))</f>
        <v/>
      </c>
    </row>
    <row r="1945" spans="1:26">
      <c r="A1945" s="102"/>
      <c r="B1945" s="102"/>
      <c r="C1945" s="102"/>
      <c r="D1945" s="85"/>
      <c r="E1945" s="103"/>
      <c r="F1945" s="104"/>
      <c r="G1945" s="104"/>
      <c r="H1945" s="108"/>
      <c r="I1945" s="89"/>
      <c r="J1945" s="106"/>
      <c r="K1945" s="12"/>
      <c r="L1945" s="107"/>
      <c r="M1945" s="103"/>
      <c r="N1945" s="149"/>
      <c r="O1945" s="89"/>
      <c r="P1945" s="89"/>
      <c r="Q1945" s="89"/>
      <c r="R1945" s="145" t="str">
        <f>IF(A1945="","",VLOOKUP(A1945,Espèces!$A$2:$B$510,2,FALSE))</f>
        <v/>
      </c>
      <c r="S1945" s="146" t="str">
        <f>IF(J1945="","",VLOOKUP(J1945,'code nicheur'!$A$1:$B$16,2,FALSE))</f>
        <v/>
      </c>
      <c r="T1945" s="147" t="str">
        <f>IF(J1945="","",VLOOKUP(J1945,'code nicheur'!$A$1:$C$16,3,FALSE))</f>
        <v/>
      </c>
      <c r="U1945" s="145" t="str">
        <f>IF(B1945="","",VLOOKUP(B1945,'Cartes IGN'!$A$1:$B$3233,2,FALSE))</f>
        <v/>
      </c>
      <c r="V1945" s="147" t="str">
        <f>IF(B1945="","",VLOOKUP(B1945,'Cartes IGN'!$A$1:$D$3233,4,FALSE))</f>
        <v/>
      </c>
      <c r="W1945" s="146" t="str">
        <f>IF(B1945="","",VLOOKUP(B1945,'Cartes IGN'!$A$1:$C$3233,3,FALSE))</f>
        <v/>
      </c>
      <c r="X1945" s="146" t="str">
        <f t="shared" si="29"/>
        <v/>
      </c>
      <c r="Y1945" s="146" t="str">
        <f>IF(X1945="","",VLOOKUP(X1945,Secteur_SQ!$A$1:$B$3870,2,FALSE))</f>
        <v/>
      </c>
      <c r="Z1945" s="146" t="str">
        <f>IF(X1945="","",VLOOKUP(X1945,Secteur_SQ!$A$1:$C$3870,3,FALSE))</f>
        <v/>
      </c>
    </row>
    <row r="1946" spans="1:26">
      <c r="A1946" s="102"/>
      <c r="B1946" s="102"/>
      <c r="C1946" s="102"/>
      <c r="D1946" s="85"/>
      <c r="E1946" s="103"/>
      <c r="F1946" s="104"/>
      <c r="G1946" s="104"/>
      <c r="H1946" s="108"/>
      <c r="I1946" s="89"/>
      <c r="J1946" s="106"/>
      <c r="K1946" s="12"/>
      <c r="L1946" s="107"/>
      <c r="M1946" s="103"/>
      <c r="N1946" s="149"/>
      <c r="O1946" s="89"/>
      <c r="P1946" s="89"/>
      <c r="Q1946" s="89"/>
      <c r="R1946" s="145" t="str">
        <f>IF(A1946="","",VLOOKUP(A1946,Espèces!$A$2:$B$510,2,FALSE))</f>
        <v/>
      </c>
      <c r="S1946" s="146" t="str">
        <f>IF(J1946="","",VLOOKUP(J1946,'code nicheur'!$A$1:$B$16,2,FALSE))</f>
        <v/>
      </c>
      <c r="T1946" s="147" t="str">
        <f>IF(J1946="","",VLOOKUP(J1946,'code nicheur'!$A$1:$C$16,3,FALSE))</f>
        <v/>
      </c>
      <c r="U1946" s="145" t="str">
        <f>IF(B1946="","",VLOOKUP(B1946,'Cartes IGN'!$A$1:$B$3233,2,FALSE))</f>
        <v/>
      </c>
      <c r="V1946" s="147" t="str">
        <f>IF(B1946="","",VLOOKUP(B1946,'Cartes IGN'!$A$1:$D$3233,4,FALSE))</f>
        <v/>
      </c>
      <c r="W1946" s="146" t="str">
        <f>IF(B1946="","",VLOOKUP(B1946,'Cartes IGN'!$A$1:$C$3233,3,FALSE))</f>
        <v/>
      </c>
      <c r="X1946" s="146" t="str">
        <f t="shared" ref="X1946:X1998" si="30">IF(F1946="","",D1946&amp;"-"&amp;F1946)</f>
        <v/>
      </c>
      <c r="Y1946" s="146" t="str">
        <f>IF(X1946="","",VLOOKUP(X1946,Secteur_SQ!$A$1:$B$3870,2,FALSE))</f>
        <v/>
      </c>
      <c r="Z1946" s="146" t="str">
        <f>IF(X1946="","",VLOOKUP(X1946,Secteur_SQ!$A$1:$C$3870,3,FALSE))</f>
        <v/>
      </c>
    </row>
    <row r="1947" spans="1:26">
      <c r="A1947" s="102"/>
      <c r="B1947" s="102"/>
      <c r="C1947" s="102"/>
      <c r="D1947" s="85"/>
      <c r="E1947" s="103"/>
      <c r="F1947" s="104"/>
      <c r="G1947" s="104"/>
      <c r="H1947" s="108"/>
      <c r="I1947" s="89"/>
      <c r="J1947" s="106"/>
      <c r="K1947" s="12"/>
      <c r="L1947" s="107"/>
      <c r="M1947" s="103"/>
      <c r="N1947" s="149"/>
      <c r="O1947" s="89"/>
      <c r="P1947" s="89"/>
      <c r="Q1947" s="89"/>
      <c r="R1947" s="145" t="str">
        <f>IF(A1947="","",VLOOKUP(A1947,Espèces!$A$2:$B$510,2,FALSE))</f>
        <v/>
      </c>
      <c r="S1947" s="146" t="str">
        <f>IF(J1947="","",VLOOKUP(J1947,'code nicheur'!$A$1:$B$16,2,FALSE))</f>
        <v/>
      </c>
      <c r="T1947" s="147" t="str">
        <f>IF(J1947="","",VLOOKUP(J1947,'code nicheur'!$A$1:$C$16,3,FALSE))</f>
        <v/>
      </c>
      <c r="U1947" s="145" t="str">
        <f>IF(B1947="","",VLOOKUP(B1947,'Cartes IGN'!$A$1:$B$3233,2,FALSE))</f>
        <v/>
      </c>
      <c r="V1947" s="147" t="str">
        <f>IF(B1947="","",VLOOKUP(B1947,'Cartes IGN'!$A$1:$D$3233,4,FALSE))</f>
        <v/>
      </c>
      <c r="W1947" s="146" t="str">
        <f>IF(B1947="","",VLOOKUP(B1947,'Cartes IGN'!$A$1:$C$3233,3,FALSE))</f>
        <v/>
      </c>
      <c r="X1947" s="146" t="str">
        <f t="shared" si="30"/>
        <v/>
      </c>
      <c r="Y1947" s="146" t="str">
        <f>IF(X1947="","",VLOOKUP(X1947,Secteur_SQ!$A$1:$B$3870,2,FALSE))</f>
        <v/>
      </c>
      <c r="Z1947" s="146" t="str">
        <f>IF(X1947="","",VLOOKUP(X1947,Secteur_SQ!$A$1:$C$3870,3,FALSE))</f>
        <v/>
      </c>
    </row>
    <row r="1948" spans="1:26">
      <c r="A1948" s="102"/>
      <c r="B1948" s="102"/>
      <c r="C1948" s="102"/>
      <c r="D1948" s="85"/>
      <c r="E1948" s="103"/>
      <c r="F1948" s="104"/>
      <c r="G1948" s="104"/>
      <c r="H1948" s="108"/>
      <c r="I1948" s="89"/>
      <c r="J1948" s="106"/>
      <c r="K1948" s="12"/>
      <c r="L1948" s="107"/>
      <c r="M1948" s="103"/>
      <c r="N1948" s="149"/>
      <c r="O1948" s="89"/>
      <c r="P1948" s="89"/>
      <c r="Q1948" s="89"/>
      <c r="R1948" s="145" t="str">
        <f>IF(A1948="","",VLOOKUP(A1948,Espèces!$A$2:$B$510,2,FALSE))</f>
        <v/>
      </c>
      <c r="S1948" s="146" t="str">
        <f>IF(J1948="","",VLOOKUP(J1948,'code nicheur'!$A$1:$B$16,2,FALSE))</f>
        <v/>
      </c>
      <c r="T1948" s="147" t="str">
        <f>IF(J1948="","",VLOOKUP(J1948,'code nicheur'!$A$1:$C$16,3,FALSE))</f>
        <v/>
      </c>
      <c r="U1948" s="145" t="str">
        <f>IF(B1948="","",VLOOKUP(B1948,'Cartes IGN'!$A$1:$B$3233,2,FALSE))</f>
        <v/>
      </c>
      <c r="V1948" s="147" t="str">
        <f>IF(B1948="","",VLOOKUP(B1948,'Cartes IGN'!$A$1:$D$3233,4,FALSE))</f>
        <v/>
      </c>
      <c r="W1948" s="146" t="str">
        <f>IF(B1948="","",VLOOKUP(B1948,'Cartes IGN'!$A$1:$C$3233,3,FALSE))</f>
        <v/>
      </c>
      <c r="X1948" s="146" t="str">
        <f t="shared" si="30"/>
        <v/>
      </c>
      <c r="Y1948" s="146" t="str">
        <f>IF(X1948="","",VLOOKUP(X1948,Secteur_SQ!$A$1:$B$3870,2,FALSE))</f>
        <v/>
      </c>
      <c r="Z1948" s="146" t="str">
        <f>IF(X1948="","",VLOOKUP(X1948,Secteur_SQ!$A$1:$C$3870,3,FALSE))</f>
        <v/>
      </c>
    </row>
    <row r="1949" spans="1:26">
      <c r="A1949" s="102"/>
      <c r="B1949" s="102"/>
      <c r="C1949" s="102"/>
      <c r="D1949" s="85"/>
      <c r="E1949" s="103"/>
      <c r="F1949" s="104"/>
      <c r="G1949" s="104"/>
      <c r="H1949" s="108"/>
      <c r="I1949" s="89"/>
      <c r="J1949" s="106"/>
      <c r="K1949" s="12"/>
      <c r="L1949" s="107"/>
      <c r="M1949" s="103"/>
      <c r="N1949" s="149"/>
      <c r="O1949" s="89"/>
      <c r="P1949" s="89"/>
      <c r="Q1949" s="89"/>
      <c r="R1949" s="145" t="str">
        <f>IF(A1949="","",VLOOKUP(A1949,Espèces!$A$2:$B$510,2,FALSE))</f>
        <v/>
      </c>
      <c r="S1949" s="146" t="str">
        <f>IF(J1949="","",VLOOKUP(J1949,'code nicheur'!$A$1:$B$16,2,FALSE))</f>
        <v/>
      </c>
      <c r="T1949" s="147" t="str">
        <f>IF(J1949="","",VLOOKUP(J1949,'code nicheur'!$A$1:$C$16,3,FALSE))</f>
        <v/>
      </c>
      <c r="U1949" s="145" t="str">
        <f>IF(B1949="","",VLOOKUP(B1949,'Cartes IGN'!$A$1:$B$3233,2,FALSE))</f>
        <v/>
      </c>
      <c r="V1949" s="147" t="str">
        <f>IF(B1949="","",VLOOKUP(B1949,'Cartes IGN'!$A$1:$D$3233,4,FALSE))</f>
        <v/>
      </c>
      <c r="W1949" s="146" t="str">
        <f>IF(B1949="","",VLOOKUP(B1949,'Cartes IGN'!$A$1:$C$3233,3,FALSE))</f>
        <v/>
      </c>
      <c r="X1949" s="146" t="str">
        <f t="shared" si="30"/>
        <v/>
      </c>
      <c r="Y1949" s="146" t="str">
        <f>IF(X1949="","",VLOOKUP(X1949,Secteur_SQ!$A$1:$B$3870,2,FALSE))</f>
        <v/>
      </c>
      <c r="Z1949" s="146" t="str">
        <f>IF(X1949="","",VLOOKUP(X1949,Secteur_SQ!$A$1:$C$3870,3,FALSE))</f>
        <v/>
      </c>
    </row>
    <row r="1950" spans="1:26">
      <c r="A1950" s="102"/>
      <c r="B1950" s="102"/>
      <c r="C1950" s="102"/>
      <c r="D1950" s="85"/>
      <c r="E1950" s="103"/>
      <c r="F1950" s="104"/>
      <c r="G1950" s="104"/>
      <c r="H1950" s="108"/>
      <c r="I1950" s="89"/>
      <c r="J1950" s="106"/>
      <c r="K1950" s="12"/>
      <c r="L1950" s="107"/>
      <c r="M1950" s="103"/>
      <c r="N1950" s="149"/>
      <c r="O1950" s="89"/>
      <c r="P1950" s="89"/>
      <c r="Q1950" s="89"/>
      <c r="R1950" s="145" t="str">
        <f>IF(A1950="","",VLOOKUP(A1950,Espèces!$A$2:$B$510,2,FALSE))</f>
        <v/>
      </c>
      <c r="S1950" s="146" t="str">
        <f>IF(J1950="","",VLOOKUP(J1950,'code nicheur'!$A$1:$B$16,2,FALSE))</f>
        <v/>
      </c>
      <c r="T1950" s="147" t="str">
        <f>IF(J1950="","",VLOOKUP(J1950,'code nicheur'!$A$1:$C$16,3,FALSE))</f>
        <v/>
      </c>
      <c r="U1950" s="145" t="str">
        <f>IF(B1950="","",VLOOKUP(B1950,'Cartes IGN'!$A$1:$B$3233,2,FALSE))</f>
        <v/>
      </c>
      <c r="V1950" s="147" t="str">
        <f>IF(B1950="","",VLOOKUP(B1950,'Cartes IGN'!$A$1:$D$3233,4,FALSE))</f>
        <v/>
      </c>
      <c r="W1950" s="146" t="str">
        <f>IF(B1950="","",VLOOKUP(B1950,'Cartes IGN'!$A$1:$C$3233,3,FALSE))</f>
        <v/>
      </c>
      <c r="X1950" s="146" t="str">
        <f t="shared" si="30"/>
        <v/>
      </c>
      <c r="Y1950" s="146" t="str">
        <f>IF(X1950="","",VLOOKUP(X1950,Secteur_SQ!$A$1:$B$3870,2,FALSE))</f>
        <v/>
      </c>
      <c r="Z1950" s="146" t="str">
        <f>IF(X1950="","",VLOOKUP(X1950,Secteur_SQ!$A$1:$C$3870,3,FALSE))</f>
        <v/>
      </c>
    </row>
    <row r="1951" spans="1:26">
      <c r="A1951" s="102"/>
      <c r="B1951" s="102"/>
      <c r="C1951" s="102"/>
      <c r="D1951" s="85"/>
      <c r="E1951" s="103"/>
      <c r="F1951" s="104"/>
      <c r="G1951" s="104"/>
      <c r="H1951" s="108"/>
      <c r="I1951" s="89"/>
      <c r="J1951" s="106"/>
      <c r="K1951" s="12"/>
      <c r="L1951" s="107"/>
      <c r="M1951" s="103"/>
      <c r="N1951" s="149"/>
      <c r="O1951" s="89"/>
      <c r="P1951" s="89"/>
      <c r="Q1951" s="89"/>
      <c r="R1951" s="145" t="str">
        <f>IF(A1951="","",VLOOKUP(A1951,Espèces!$A$2:$B$510,2,FALSE))</f>
        <v/>
      </c>
      <c r="S1951" s="146" t="str">
        <f>IF(J1951="","",VLOOKUP(J1951,'code nicheur'!$A$1:$B$16,2,FALSE))</f>
        <v/>
      </c>
      <c r="T1951" s="147" t="str">
        <f>IF(J1951="","",VLOOKUP(J1951,'code nicheur'!$A$1:$C$16,3,FALSE))</f>
        <v/>
      </c>
      <c r="U1951" s="145" t="str">
        <f>IF(B1951="","",VLOOKUP(B1951,'Cartes IGN'!$A$1:$B$3233,2,FALSE))</f>
        <v/>
      </c>
      <c r="V1951" s="147" t="str">
        <f>IF(B1951="","",VLOOKUP(B1951,'Cartes IGN'!$A$1:$D$3233,4,FALSE))</f>
        <v/>
      </c>
      <c r="W1951" s="146" t="str">
        <f>IF(B1951="","",VLOOKUP(B1951,'Cartes IGN'!$A$1:$C$3233,3,FALSE))</f>
        <v/>
      </c>
      <c r="X1951" s="146" t="str">
        <f t="shared" si="30"/>
        <v/>
      </c>
      <c r="Y1951" s="146" t="str">
        <f>IF(X1951="","",VLOOKUP(X1951,Secteur_SQ!$A$1:$B$3870,2,FALSE))</f>
        <v/>
      </c>
      <c r="Z1951" s="146" t="str">
        <f>IF(X1951="","",VLOOKUP(X1951,Secteur_SQ!$A$1:$C$3870,3,FALSE))</f>
        <v/>
      </c>
    </row>
    <row r="1952" spans="1:26">
      <c r="A1952" s="102"/>
      <c r="B1952" s="102"/>
      <c r="C1952" s="102"/>
      <c r="D1952" s="85"/>
      <c r="E1952" s="103"/>
      <c r="F1952" s="104"/>
      <c r="G1952" s="104"/>
      <c r="H1952" s="108"/>
      <c r="I1952" s="89"/>
      <c r="J1952" s="106"/>
      <c r="K1952" s="12"/>
      <c r="L1952" s="107"/>
      <c r="M1952" s="103"/>
      <c r="N1952" s="149"/>
      <c r="O1952" s="89"/>
      <c r="P1952" s="89"/>
      <c r="Q1952" s="89"/>
      <c r="R1952" s="145" t="str">
        <f>IF(A1952="","",VLOOKUP(A1952,Espèces!$A$2:$B$510,2,FALSE))</f>
        <v/>
      </c>
      <c r="S1952" s="146" t="str">
        <f>IF(J1952="","",VLOOKUP(J1952,'code nicheur'!$A$1:$B$16,2,FALSE))</f>
        <v/>
      </c>
      <c r="T1952" s="147" t="str">
        <f>IF(J1952="","",VLOOKUP(J1952,'code nicheur'!$A$1:$C$16,3,FALSE))</f>
        <v/>
      </c>
      <c r="U1952" s="145" t="str">
        <f>IF(B1952="","",VLOOKUP(B1952,'Cartes IGN'!$A$1:$B$3233,2,FALSE))</f>
        <v/>
      </c>
      <c r="V1952" s="147" t="str">
        <f>IF(B1952="","",VLOOKUP(B1952,'Cartes IGN'!$A$1:$D$3233,4,FALSE))</f>
        <v/>
      </c>
      <c r="W1952" s="146" t="str">
        <f>IF(B1952="","",VLOOKUP(B1952,'Cartes IGN'!$A$1:$C$3233,3,FALSE))</f>
        <v/>
      </c>
      <c r="X1952" s="146" t="str">
        <f t="shared" si="30"/>
        <v/>
      </c>
      <c r="Y1952" s="146" t="str">
        <f>IF(X1952="","",VLOOKUP(X1952,Secteur_SQ!$A$1:$B$3870,2,FALSE))</f>
        <v/>
      </c>
      <c r="Z1952" s="146" t="str">
        <f>IF(X1952="","",VLOOKUP(X1952,Secteur_SQ!$A$1:$C$3870,3,FALSE))</f>
        <v/>
      </c>
    </row>
    <row r="1953" spans="1:26">
      <c r="A1953" s="102"/>
      <c r="B1953" s="102"/>
      <c r="C1953" s="102"/>
      <c r="D1953" s="85"/>
      <c r="E1953" s="103"/>
      <c r="F1953" s="104"/>
      <c r="G1953" s="104"/>
      <c r="H1953" s="108"/>
      <c r="I1953" s="89"/>
      <c r="J1953" s="106"/>
      <c r="K1953" s="12"/>
      <c r="L1953" s="107"/>
      <c r="M1953" s="103"/>
      <c r="N1953" s="149"/>
      <c r="O1953" s="89"/>
      <c r="P1953" s="89"/>
      <c r="Q1953" s="89"/>
      <c r="R1953" s="145" t="str">
        <f>IF(A1953="","",VLOOKUP(A1953,Espèces!$A$2:$B$510,2,FALSE))</f>
        <v/>
      </c>
      <c r="S1953" s="146" t="str">
        <f>IF(J1953="","",VLOOKUP(J1953,'code nicheur'!$A$1:$B$16,2,FALSE))</f>
        <v/>
      </c>
      <c r="T1953" s="147" t="str">
        <f>IF(J1953="","",VLOOKUP(J1953,'code nicheur'!$A$1:$C$16,3,FALSE))</f>
        <v/>
      </c>
      <c r="U1953" s="145" t="str">
        <f>IF(B1953="","",VLOOKUP(B1953,'Cartes IGN'!$A$1:$B$3233,2,FALSE))</f>
        <v/>
      </c>
      <c r="V1953" s="147" t="str">
        <f>IF(B1953="","",VLOOKUP(B1953,'Cartes IGN'!$A$1:$D$3233,4,FALSE))</f>
        <v/>
      </c>
      <c r="W1953" s="146" t="str">
        <f>IF(B1953="","",VLOOKUP(B1953,'Cartes IGN'!$A$1:$C$3233,3,FALSE))</f>
        <v/>
      </c>
      <c r="X1953" s="146" t="str">
        <f t="shared" si="30"/>
        <v/>
      </c>
      <c r="Y1953" s="146" t="str">
        <f>IF(X1953="","",VLOOKUP(X1953,Secteur_SQ!$A$1:$B$3870,2,FALSE))</f>
        <v/>
      </c>
      <c r="Z1953" s="146" t="str">
        <f>IF(X1953="","",VLOOKUP(X1953,Secteur_SQ!$A$1:$C$3870,3,FALSE))</f>
        <v/>
      </c>
    </row>
    <row r="1954" spans="1:26">
      <c r="A1954" s="102"/>
      <c r="B1954" s="102"/>
      <c r="C1954" s="102"/>
      <c r="D1954" s="85"/>
      <c r="E1954" s="103"/>
      <c r="F1954" s="104"/>
      <c r="G1954" s="104"/>
      <c r="H1954" s="108"/>
      <c r="I1954" s="89"/>
      <c r="J1954" s="106"/>
      <c r="K1954" s="12"/>
      <c r="L1954" s="107"/>
      <c r="M1954" s="103"/>
      <c r="N1954" s="149"/>
      <c r="O1954" s="89"/>
      <c r="P1954" s="89"/>
      <c r="Q1954" s="89"/>
      <c r="R1954" s="145" t="str">
        <f>IF(A1954="","",VLOOKUP(A1954,Espèces!$A$2:$B$510,2,FALSE))</f>
        <v/>
      </c>
      <c r="S1954" s="146" t="str">
        <f>IF(J1954="","",VLOOKUP(J1954,'code nicheur'!$A$1:$B$16,2,FALSE))</f>
        <v/>
      </c>
      <c r="T1954" s="147" t="str">
        <f>IF(J1954="","",VLOOKUP(J1954,'code nicheur'!$A$1:$C$16,3,FALSE))</f>
        <v/>
      </c>
      <c r="U1954" s="145" t="str">
        <f>IF(B1954="","",VLOOKUP(B1954,'Cartes IGN'!$A$1:$B$3233,2,FALSE))</f>
        <v/>
      </c>
      <c r="V1954" s="147" t="str">
        <f>IF(B1954="","",VLOOKUP(B1954,'Cartes IGN'!$A$1:$D$3233,4,FALSE))</f>
        <v/>
      </c>
      <c r="W1954" s="146" t="str">
        <f>IF(B1954="","",VLOOKUP(B1954,'Cartes IGN'!$A$1:$C$3233,3,FALSE))</f>
        <v/>
      </c>
      <c r="X1954" s="146" t="str">
        <f t="shared" si="30"/>
        <v/>
      </c>
      <c r="Y1954" s="146" t="str">
        <f>IF(X1954="","",VLOOKUP(X1954,Secteur_SQ!$A$1:$B$3870,2,FALSE))</f>
        <v/>
      </c>
      <c r="Z1954" s="146" t="str">
        <f>IF(X1954="","",VLOOKUP(X1954,Secteur_SQ!$A$1:$C$3870,3,FALSE))</f>
        <v/>
      </c>
    </row>
    <row r="1955" spans="1:26">
      <c r="A1955" s="102"/>
      <c r="B1955" s="102"/>
      <c r="C1955" s="102"/>
      <c r="D1955" s="85"/>
      <c r="E1955" s="103"/>
      <c r="F1955" s="104"/>
      <c r="G1955" s="104"/>
      <c r="H1955" s="108"/>
      <c r="I1955" s="89"/>
      <c r="J1955" s="106"/>
      <c r="K1955" s="12"/>
      <c r="L1955" s="107"/>
      <c r="M1955" s="103"/>
      <c r="N1955" s="149"/>
      <c r="O1955" s="89"/>
      <c r="P1955" s="89"/>
      <c r="Q1955" s="89"/>
      <c r="R1955" s="145" t="str">
        <f>IF(A1955="","",VLOOKUP(A1955,Espèces!$A$2:$B$510,2,FALSE))</f>
        <v/>
      </c>
      <c r="S1955" s="146" t="str">
        <f>IF(J1955="","",VLOOKUP(J1955,'code nicheur'!$A$1:$B$16,2,FALSE))</f>
        <v/>
      </c>
      <c r="T1955" s="147" t="str">
        <f>IF(J1955="","",VLOOKUP(J1955,'code nicheur'!$A$1:$C$16,3,FALSE))</f>
        <v/>
      </c>
      <c r="U1955" s="145" t="str">
        <f>IF(B1955="","",VLOOKUP(B1955,'Cartes IGN'!$A$1:$B$3233,2,FALSE))</f>
        <v/>
      </c>
      <c r="V1955" s="147" t="str">
        <f>IF(B1955="","",VLOOKUP(B1955,'Cartes IGN'!$A$1:$D$3233,4,FALSE))</f>
        <v/>
      </c>
      <c r="W1955" s="146" t="str">
        <f>IF(B1955="","",VLOOKUP(B1955,'Cartes IGN'!$A$1:$C$3233,3,FALSE))</f>
        <v/>
      </c>
      <c r="X1955" s="146" t="str">
        <f t="shared" si="30"/>
        <v/>
      </c>
      <c r="Y1955" s="146" t="str">
        <f>IF(X1955="","",VLOOKUP(X1955,Secteur_SQ!$A$1:$B$3870,2,FALSE))</f>
        <v/>
      </c>
      <c r="Z1955" s="146" t="str">
        <f>IF(X1955="","",VLOOKUP(X1955,Secteur_SQ!$A$1:$C$3870,3,FALSE))</f>
        <v/>
      </c>
    </row>
    <row r="1956" spans="1:26">
      <c r="A1956" s="102"/>
      <c r="B1956" s="102"/>
      <c r="C1956" s="102"/>
      <c r="D1956" s="85"/>
      <c r="E1956" s="103"/>
      <c r="F1956" s="104"/>
      <c r="G1956" s="104"/>
      <c r="H1956" s="108"/>
      <c r="I1956" s="89"/>
      <c r="J1956" s="106"/>
      <c r="K1956" s="12"/>
      <c r="L1956" s="107"/>
      <c r="M1956" s="103"/>
      <c r="N1956" s="149"/>
      <c r="O1956" s="89"/>
      <c r="P1956" s="89"/>
      <c r="Q1956" s="89"/>
      <c r="R1956" s="145" t="str">
        <f>IF(A1956="","",VLOOKUP(A1956,Espèces!$A$2:$B$510,2,FALSE))</f>
        <v/>
      </c>
      <c r="S1956" s="146" t="str">
        <f>IF(J1956="","",VLOOKUP(J1956,'code nicheur'!$A$1:$B$16,2,FALSE))</f>
        <v/>
      </c>
      <c r="T1956" s="147" t="str">
        <f>IF(J1956="","",VLOOKUP(J1956,'code nicheur'!$A$1:$C$16,3,FALSE))</f>
        <v/>
      </c>
      <c r="U1956" s="145" t="str">
        <f>IF(B1956="","",VLOOKUP(B1956,'Cartes IGN'!$A$1:$B$3233,2,FALSE))</f>
        <v/>
      </c>
      <c r="V1956" s="147" t="str">
        <f>IF(B1956="","",VLOOKUP(B1956,'Cartes IGN'!$A$1:$D$3233,4,FALSE))</f>
        <v/>
      </c>
      <c r="W1956" s="146" t="str">
        <f>IF(B1956="","",VLOOKUP(B1956,'Cartes IGN'!$A$1:$C$3233,3,FALSE))</f>
        <v/>
      </c>
      <c r="X1956" s="146" t="str">
        <f t="shared" si="30"/>
        <v/>
      </c>
      <c r="Y1956" s="146" t="str">
        <f>IF(X1956="","",VLOOKUP(X1956,Secteur_SQ!$A$1:$B$3870,2,FALSE))</f>
        <v/>
      </c>
      <c r="Z1956" s="146" t="str">
        <f>IF(X1956="","",VLOOKUP(X1956,Secteur_SQ!$A$1:$C$3870,3,FALSE))</f>
        <v/>
      </c>
    </row>
    <row r="1957" spans="1:26">
      <c r="A1957" s="102"/>
      <c r="B1957" s="102"/>
      <c r="C1957" s="102"/>
      <c r="D1957" s="85"/>
      <c r="E1957" s="103"/>
      <c r="F1957" s="104"/>
      <c r="G1957" s="104"/>
      <c r="H1957" s="108"/>
      <c r="I1957" s="89"/>
      <c r="J1957" s="106"/>
      <c r="K1957" s="12"/>
      <c r="L1957" s="107"/>
      <c r="M1957" s="103"/>
      <c r="N1957" s="149"/>
      <c r="O1957" s="89"/>
      <c r="P1957" s="89"/>
      <c r="Q1957" s="89"/>
      <c r="R1957" s="145" t="str">
        <f>IF(A1957="","",VLOOKUP(A1957,Espèces!$A$2:$B$510,2,FALSE))</f>
        <v/>
      </c>
      <c r="S1957" s="146" t="str">
        <f>IF(J1957="","",VLOOKUP(J1957,'code nicheur'!$A$1:$B$16,2,FALSE))</f>
        <v/>
      </c>
      <c r="T1957" s="147" t="str">
        <f>IF(J1957="","",VLOOKUP(J1957,'code nicheur'!$A$1:$C$16,3,FALSE))</f>
        <v/>
      </c>
      <c r="U1957" s="145" t="str">
        <f>IF(B1957="","",VLOOKUP(B1957,'Cartes IGN'!$A$1:$B$3233,2,FALSE))</f>
        <v/>
      </c>
      <c r="V1957" s="147" t="str">
        <f>IF(B1957="","",VLOOKUP(B1957,'Cartes IGN'!$A$1:$D$3233,4,FALSE))</f>
        <v/>
      </c>
      <c r="W1957" s="146" t="str">
        <f>IF(B1957="","",VLOOKUP(B1957,'Cartes IGN'!$A$1:$C$3233,3,FALSE))</f>
        <v/>
      </c>
      <c r="X1957" s="146" t="str">
        <f t="shared" si="30"/>
        <v/>
      </c>
      <c r="Y1957" s="146" t="str">
        <f>IF(X1957="","",VLOOKUP(X1957,Secteur_SQ!$A$1:$B$3870,2,FALSE))</f>
        <v/>
      </c>
      <c r="Z1957" s="146" t="str">
        <f>IF(X1957="","",VLOOKUP(X1957,Secteur_SQ!$A$1:$C$3870,3,FALSE))</f>
        <v/>
      </c>
    </row>
    <row r="1958" spans="1:26">
      <c r="A1958" s="102"/>
      <c r="B1958" s="102"/>
      <c r="C1958" s="102"/>
      <c r="D1958" s="85"/>
      <c r="E1958" s="103"/>
      <c r="F1958" s="104"/>
      <c r="G1958" s="104"/>
      <c r="H1958" s="108"/>
      <c r="I1958" s="89"/>
      <c r="J1958" s="106"/>
      <c r="K1958" s="12"/>
      <c r="L1958" s="107"/>
      <c r="M1958" s="103"/>
      <c r="N1958" s="149"/>
      <c r="O1958" s="89"/>
      <c r="P1958" s="89"/>
      <c r="Q1958" s="89"/>
      <c r="R1958" s="145" t="str">
        <f>IF(A1958="","",VLOOKUP(A1958,Espèces!$A$2:$B$510,2,FALSE))</f>
        <v/>
      </c>
      <c r="S1958" s="146" t="str">
        <f>IF(J1958="","",VLOOKUP(J1958,'code nicheur'!$A$1:$B$16,2,FALSE))</f>
        <v/>
      </c>
      <c r="T1958" s="147" t="str">
        <f>IF(J1958="","",VLOOKUP(J1958,'code nicheur'!$A$1:$C$16,3,FALSE))</f>
        <v/>
      </c>
      <c r="U1958" s="145" t="str">
        <f>IF(B1958="","",VLOOKUP(B1958,'Cartes IGN'!$A$1:$B$3233,2,FALSE))</f>
        <v/>
      </c>
      <c r="V1958" s="147" t="str">
        <f>IF(B1958="","",VLOOKUP(B1958,'Cartes IGN'!$A$1:$D$3233,4,FALSE))</f>
        <v/>
      </c>
      <c r="W1958" s="146" t="str">
        <f>IF(B1958="","",VLOOKUP(B1958,'Cartes IGN'!$A$1:$C$3233,3,FALSE))</f>
        <v/>
      </c>
      <c r="X1958" s="146" t="str">
        <f t="shared" si="30"/>
        <v/>
      </c>
      <c r="Y1958" s="146" t="str">
        <f>IF(X1958="","",VLOOKUP(X1958,Secteur_SQ!$A$1:$B$3870,2,FALSE))</f>
        <v/>
      </c>
      <c r="Z1958" s="146" t="str">
        <f>IF(X1958="","",VLOOKUP(X1958,Secteur_SQ!$A$1:$C$3870,3,FALSE))</f>
        <v/>
      </c>
    </row>
    <row r="1959" spans="1:26">
      <c r="A1959" s="102"/>
      <c r="B1959" s="102"/>
      <c r="C1959" s="102"/>
      <c r="D1959" s="85"/>
      <c r="E1959" s="103"/>
      <c r="F1959" s="104"/>
      <c r="G1959" s="104"/>
      <c r="H1959" s="108"/>
      <c r="I1959" s="89"/>
      <c r="J1959" s="106"/>
      <c r="K1959" s="12"/>
      <c r="L1959" s="107"/>
      <c r="M1959" s="103"/>
      <c r="N1959" s="149"/>
      <c r="O1959" s="89"/>
      <c r="P1959" s="89"/>
      <c r="Q1959" s="89"/>
      <c r="R1959" s="145" t="str">
        <f>IF(A1959="","",VLOOKUP(A1959,Espèces!$A$2:$B$510,2,FALSE))</f>
        <v/>
      </c>
      <c r="S1959" s="146" t="str">
        <f>IF(J1959="","",VLOOKUP(J1959,'code nicheur'!$A$1:$B$16,2,FALSE))</f>
        <v/>
      </c>
      <c r="T1959" s="147" t="str">
        <f>IF(J1959="","",VLOOKUP(J1959,'code nicheur'!$A$1:$C$16,3,FALSE))</f>
        <v/>
      </c>
      <c r="U1959" s="145" t="str">
        <f>IF(B1959="","",VLOOKUP(B1959,'Cartes IGN'!$A$1:$B$3233,2,FALSE))</f>
        <v/>
      </c>
      <c r="V1959" s="147" t="str">
        <f>IF(B1959="","",VLOOKUP(B1959,'Cartes IGN'!$A$1:$D$3233,4,FALSE))</f>
        <v/>
      </c>
      <c r="W1959" s="146" t="str">
        <f>IF(B1959="","",VLOOKUP(B1959,'Cartes IGN'!$A$1:$C$3233,3,FALSE))</f>
        <v/>
      </c>
      <c r="X1959" s="146" t="str">
        <f t="shared" si="30"/>
        <v/>
      </c>
      <c r="Y1959" s="146" t="str">
        <f>IF(X1959="","",VLOOKUP(X1959,Secteur_SQ!$A$1:$B$3870,2,FALSE))</f>
        <v/>
      </c>
      <c r="Z1959" s="146" t="str">
        <f>IF(X1959="","",VLOOKUP(X1959,Secteur_SQ!$A$1:$C$3870,3,FALSE))</f>
        <v/>
      </c>
    </row>
    <row r="1960" spans="1:26">
      <c r="A1960" s="102"/>
      <c r="B1960" s="102"/>
      <c r="C1960" s="102"/>
      <c r="D1960" s="85"/>
      <c r="E1960" s="103"/>
      <c r="F1960" s="104"/>
      <c r="G1960" s="104"/>
      <c r="H1960" s="108"/>
      <c r="I1960" s="89"/>
      <c r="J1960" s="106"/>
      <c r="K1960" s="12"/>
      <c r="L1960" s="107"/>
      <c r="M1960" s="103"/>
      <c r="N1960" s="149"/>
      <c r="O1960" s="89"/>
      <c r="P1960" s="89"/>
      <c r="Q1960" s="89"/>
      <c r="R1960" s="145" t="str">
        <f>IF(A1960="","",VLOOKUP(A1960,Espèces!$A$2:$B$510,2,FALSE))</f>
        <v/>
      </c>
      <c r="S1960" s="146" t="str">
        <f>IF(J1960="","",VLOOKUP(J1960,'code nicheur'!$A$1:$B$16,2,FALSE))</f>
        <v/>
      </c>
      <c r="T1960" s="147" t="str">
        <f>IF(J1960="","",VLOOKUP(J1960,'code nicheur'!$A$1:$C$16,3,FALSE))</f>
        <v/>
      </c>
      <c r="U1960" s="145" t="str">
        <f>IF(B1960="","",VLOOKUP(B1960,'Cartes IGN'!$A$1:$B$3233,2,FALSE))</f>
        <v/>
      </c>
      <c r="V1960" s="147" t="str">
        <f>IF(B1960="","",VLOOKUP(B1960,'Cartes IGN'!$A$1:$D$3233,4,FALSE))</f>
        <v/>
      </c>
      <c r="W1960" s="146" t="str">
        <f>IF(B1960="","",VLOOKUP(B1960,'Cartes IGN'!$A$1:$C$3233,3,FALSE))</f>
        <v/>
      </c>
      <c r="X1960" s="146" t="str">
        <f t="shared" si="30"/>
        <v/>
      </c>
      <c r="Y1960" s="146" t="str">
        <f>IF(X1960="","",VLOOKUP(X1960,Secteur_SQ!$A$1:$B$3870,2,FALSE))</f>
        <v/>
      </c>
      <c r="Z1960" s="146" t="str">
        <f>IF(X1960="","",VLOOKUP(X1960,Secteur_SQ!$A$1:$C$3870,3,FALSE))</f>
        <v/>
      </c>
    </row>
    <row r="1961" spans="1:26">
      <c r="A1961" s="102"/>
      <c r="B1961" s="102"/>
      <c r="C1961" s="102"/>
      <c r="D1961" s="85"/>
      <c r="E1961" s="103"/>
      <c r="F1961" s="104"/>
      <c r="G1961" s="104"/>
      <c r="H1961" s="108"/>
      <c r="I1961" s="89"/>
      <c r="J1961" s="106"/>
      <c r="K1961" s="12"/>
      <c r="L1961" s="107"/>
      <c r="M1961" s="103"/>
      <c r="N1961" s="149"/>
      <c r="O1961" s="89"/>
      <c r="P1961" s="89"/>
      <c r="Q1961" s="89"/>
      <c r="R1961" s="145" t="str">
        <f>IF(A1961="","",VLOOKUP(A1961,Espèces!$A$2:$B$510,2,FALSE))</f>
        <v/>
      </c>
      <c r="S1961" s="146" t="str">
        <f>IF(J1961="","",VLOOKUP(J1961,'code nicheur'!$A$1:$B$16,2,FALSE))</f>
        <v/>
      </c>
      <c r="T1961" s="147" t="str">
        <f>IF(J1961="","",VLOOKUP(J1961,'code nicheur'!$A$1:$C$16,3,FALSE))</f>
        <v/>
      </c>
      <c r="U1961" s="145" t="str">
        <f>IF(B1961="","",VLOOKUP(B1961,'Cartes IGN'!$A$1:$B$3233,2,FALSE))</f>
        <v/>
      </c>
      <c r="V1961" s="147" t="str">
        <f>IF(B1961="","",VLOOKUP(B1961,'Cartes IGN'!$A$1:$D$3233,4,FALSE))</f>
        <v/>
      </c>
      <c r="W1961" s="146" t="str">
        <f>IF(B1961="","",VLOOKUP(B1961,'Cartes IGN'!$A$1:$C$3233,3,FALSE))</f>
        <v/>
      </c>
      <c r="X1961" s="146" t="str">
        <f t="shared" si="30"/>
        <v/>
      </c>
      <c r="Y1961" s="146" t="str">
        <f>IF(X1961="","",VLOOKUP(X1961,Secteur_SQ!$A$1:$B$3870,2,FALSE))</f>
        <v/>
      </c>
      <c r="Z1961" s="146" t="str">
        <f>IF(X1961="","",VLOOKUP(X1961,Secteur_SQ!$A$1:$C$3870,3,FALSE))</f>
        <v/>
      </c>
    </row>
    <row r="1962" spans="1:26">
      <c r="A1962" s="102"/>
      <c r="B1962" s="102"/>
      <c r="C1962" s="102"/>
      <c r="D1962" s="85"/>
      <c r="E1962" s="103"/>
      <c r="F1962" s="104"/>
      <c r="G1962" s="104"/>
      <c r="H1962" s="108"/>
      <c r="I1962" s="89"/>
      <c r="J1962" s="106"/>
      <c r="K1962" s="12"/>
      <c r="L1962" s="107"/>
      <c r="M1962" s="103"/>
      <c r="N1962" s="149"/>
      <c r="O1962" s="89"/>
      <c r="P1962" s="89"/>
      <c r="Q1962" s="89"/>
      <c r="R1962" s="145" t="str">
        <f>IF(A1962="","",VLOOKUP(A1962,Espèces!$A$2:$B$510,2,FALSE))</f>
        <v/>
      </c>
      <c r="S1962" s="146" t="str">
        <f>IF(J1962="","",VLOOKUP(J1962,'code nicheur'!$A$1:$B$16,2,FALSE))</f>
        <v/>
      </c>
      <c r="T1962" s="147" t="str">
        <f>IF(J1962="","",VLOOKUP(J1962,'code nicheur'!$A$1:$C$16,3,FALSE))</f>
        <v/>
      </c>
      <c r="U1962" s="145" t="str">
        <f>IF(B1962="","",VLOOKUP(B1962,'Cartes IGN'!$A$1:$B$3233,2,FALSE))</f>
        <v/>
      </c>
      <c r="V1962" s="147" t="str">
        <f>IF(B1962="","",VLOOKUP(B1962,'Cartes IGN'!$A$1:$D$3233,4,FALSE))</f>
        <v/>
      </c>
      <c r="W1962" s="146" t="str">
        <f>IF(B1962="","",VLOOKUP(B1962,'Cartes IGN'!$A$1:$C$3233,3,FALSE))</f>
        <v/>
      </c>
      <c r="X1962" s="146" t="str">
        <f t="shared" si="30"/>
        <v/>
      </c>
      <c r="Y1962" s="146" t="str">
        <f>IF(X1962="","",VLOOKUP(X1962,Secteur_SQ!$A$1:$B$3870,2,FALSE))</f>
        <v/>
      </c>
      <c r="Z1962" s="146" t="str">
        <f>IF(X1962="","",VLOOKUP(X1962,Secteur_SQ!$A$1:$C$3870,3,FALSE))</f>
        <v/>
      </c>
    </row>
    <row r="1963" spans="1:26">
      <c r="A1963" s="102"/>
      <c r="B1963" s="102"/>
      <c r="C1963" s="102"/>
      <c r="D1963" s="85"/>
      <c r="E1963" s="103"/>
      <c r="F1963" s="104"/>
      <c r="G1963" s="104"/>
      <c r="H1963" s="108"/>
      <c r="I1963" s="89"/>
      <c r="J1963" s="106"/>
      <c r="K1963" s="12"/>
      <c r="L1963" s="107"/>
      <c r="M1963" s="103"/>
      <c r="N1963" s="149"/>
      <c r="O1963" s="89"/>
      <c r="P1963" s="89"/>
      <c r="Q1963" s="89"/>
      <c r="R1963" s="145" t="str">
        <f>IF(A1963="","",VLOOKUP(A1963,Espèces!$A$2:$B$510,2,FALSE))</f>
        <v/>
      </c>
      <c r="S1963" s="146" t="str">
        <f>IF(J1963="","",VLOOKUP(J1963,'code nicheur'!$A$1:$B$16,2,FALSE))</f>
        <v/>
      </c>
      <c r="T1963" s="147" t="str">
        <f>IF(J1963="","",VLOOKUP(J1963,'code nicheur'!$A$1:$C$16,3,FALSE))</f>
        <v/>
      </c>
      <c r="U1963" s="145" t="str">
        <f>IF(B1963="","",VLOOKUP(B1963,'Cartes IGN'!$A$1:$B$3233,2,FALSE))</f>
        <v/>
      </c>
      <c r="V1963" s="147" t="str">
        <f>IF(B1963="","",VLOOKUP(B1963,'Cartes IGN'!$A$1:$D$3233,4,FALSE))</f>
        <v/>
      </c>
      <c r="W1963" s="146" t="str">
        <f>IF(B1963="","",VLOOKUP(B1963,'Cartes IGN'!$A$1:$C$3233,3,FALSE))</f>
        <v/>
      </c>
      <c r="X1963" s="146" t="str">
        <f t="shared" si="30"/>
        <v/>
      </c>
      <c r="Y1963" s="146" t="str">
        <f>IF(X1963="","",VLOOKUP(X1963,Secteur_SQ!$A$1:$B$3870,2,FALSE))</f>
        <v/>
      </c>
      <c r="Z1963" s="146" t="str">
        <f>IF(X1963="","",VLOOKUP(X1963,Secteur_SQ!$A$1:$C$3870,3,FALSE))</f>
        <v/>
      </c>
    </row>
    <row r="1964" spans="1:26">
      <c r="A1964" s="102"/>
      <c r="B1964" s="102"/>
      <c r="C1964" s="102"/>
      <c r="D1964" s="85"/>
      <c r="E1964" s="103"/>
      <c r="F1964" s="104"/>
      <c r="G1964" s="104"/>
      <c r="H1964" s="108"/>
      <c r="I1964" s="89"/>
      <c r="J1964" s="106"/>
      <c r="K1964" s="12"/>
      <c r="L1964" s="107"/>
      <c r="M1964" s="103"/>
      <c r="N1964" s="149"/>
      <c r="O1964" s="89"/>
      <c r="P1964" s="89"/>
      <c r="Q1964" s="89"/>
      <c r="R1964" s="145" t="str">
        <f>IF(A1964="","",VLOOKUP(A1964,Espèces!$A$2:$B$510,2,FALSE))</f>
        <v/>
      </c>
      <c r="S1964" s="146" t="str">
        <f>IF(J1964="","",VLOOKUP(J1964,'code nicheur'!$A$1:$B$16,2,FALSE))</f>
        <v/>
      </c>
      <c r="T1964" s="147" t="str">
        <f>IF(J1964="","",VLOOKUP(J1964,'code nicheur'!$A$1:$C$16,3,FALSE))</f>
        <v/>
      </c>
      <c r="U1964" s="145" t="str">
        <f>IF(B1964="","",VLOOKUP(B1964,'Cartes IGN'!$A$1:$B$3233,2,FALSE))</f>
        <v/>
      </c>
      <c r="V1964" s="147" t="str">
        <f>IF(B1964="","",VLOOKUP(B1964,'Cartes IGN'!$A$1:$D$3233,4,FALSE))</f>
        <v/>
      </c>
      <c r="W1964" s="146" t="str">
        <f>IF(B1964="","",VLOOKUP(B1964,'Cartes IGN'!$A$1:$C$3233,3,FALSE))</f>
        <v/>
      </c>
      <c r="X1964" s="146" t="str">
        <f t="shared" si="30"/>
        <v/>
      </c>
      <c r="Y1964" s="146" t="str">
        <f>IF(X1964="","",VLOOKUP(X1964,Secteur_SQ!$A$1:$B$3870,2,FALSE))</f>
        <v/>
      </c>
      <c r="Z1964" s="146" t="str">
        <f>IF(X1964="","",VLOOKUP(X1964,Secteur_SQ!$A$1:$C$3870,3,FALSE))</f>
        <v/>
      </c>
    </row>
    <row r="1965" spans="1:26">
      <c r="A1965" s="102"/>
      <c r="B1965" s="102"/>
      <c r="C1965" s="102"/>
      <c r="D1965" s="85"/>
      <c r="E1965" s="103"/>
      <c r="F1965" s="104"/>
      <c r="G1965" s="104"/>
      <c r="H1965" s="108"/>
      <c r="I1965" s="104"/>
      <c r="J1965" s="106"/>
      <c r="K1965" s="12"/>
      <c r="L1965" s="107"/>
      <c r="M1965" s="103"/>
      <c r="N1965" s="149"/>
      <c r="O1965" s="89"/>
      <c r="P1965" s="89"/>
      <c r="Q1965" s="89"/>
      <c r="R1965" s="145" t="str">
        <f>IF(A1965="","",VLOOKUP(A1965,Espèces!$A$2:$B$510,2,FALSE))</f>
        <v/>
      </c>
      <c r="S1965" s="146" t="str">
        <f>IF(J1965="","",VLOOKUP(J1965,'code nicheur'!$A$1:$B$16,2,FALSE))</f>
        <v/>
      </c>
      <c r="T1965" s="147" t="str">
        <f>IF(J1965="","",VLOOKUP(J1965,'code nicheur'!$A$1:$C$16,3,FALSE))</f>
        <v/>
      </c>
      <c r="U1965" s="145" t="str">
        <f>IF(B1965="","",VLOOKUP(B1965,'Cartes IGN'!$A$1:$B$3233,2,FALSE))</f>
        <v/>
      </c>
      <c r="V1965" s="147" t="str">
        <f>IF(B1965="","",VLOOKUP(B1965,'Cartes IGN'!$A$1:$D$3233,4,FALSE))</f>
        <v/>
      </c>
      <c r="W1965" s="146" t="str">
        <f>IF(B1965="","",VLOOKUP(B1965,'Cartes IGN'!$A$1:$C$3233,3,FALSE))</f>
        <v/>
      </c>
      <c r="X1965" s="146" t="str">
        <f t="shared" si="30"/>
        <v/>
      </c>
      <c r="Y1965" s="146" t="str">
        <f>IF(X1965="","",VLOOKUP(X1965,Secteur_SQ!$A$1:$B$3870,2,FALSE))</f>
        <v/>
      </c>
      <c r="Z1965" s="146" t="str">
        <f>IF(X1965="","",VLOOKUP(X1965,Secteur_SQ!$A$1:$C$3870,3,FALSE))</f>
        <v/>
      </c>
    </row>
    <row r="1966" spans="1:26">
      <c r="A1966" s="102"/>
      <c r="B1966" s="102"/>
      <c r="C1966" s="102"/>
      <c r="D1966" s="85"/>
      <c r="E1966" s="103"/>
      <c r="F1966" s="104"/>
      <c r="G1966" s="104"/>
      <c r="H1966" s="108"/>
      <c r="I1966" s="104"/>
      <c r="J1966" s="106"/>
      <c r="K1966" s="12"/>
      <c r="L1966" s="107"/>
      <c r="M1966" s="103"/>
      <c r="N1966" s="149"/>
      <c r="O1966" s="89"/>
      <c r="P1966" s="89"/>
      <c r="Q1966" s="89"/>
      <c r="R1966" s="145" t="str">
        <f>IF(A1966="","",VLOOKUP(A1966,Espèces!$A$2:$B$510,2,FALSE))</f>
        <v/>
      </c>
      <c r="S1966" s="146" t="str">
        <f>IF(J1966="","",VLOOKUP(J1966,'code nicheur'!$A$1:$B$16,2,FALSE))</f>
        <v/>
      </c>
      <c r="T1966" s="147" t="str">
        <f>IF(J1966="","",VLOOKUP(J1966,'code nicheur'!$A$1:$C$16,3,FALSE))</f>
        <v/>
      </c>
      <c r="U1966" s="145" t="str">
        <f>IF(B1966="","",VLOOKUP(B1966,'Cartes IGN'!$A$1:$B$3233,2,FALSE))</f>
        <v/>
      </c>
      <c r="V1966" s="147" t="str">
        <f>IF(B1966="","",VLOOKUP(B1966,'Cartes IGN'!$A$1:$D$3233,4,FALSE))</f>
        <v/>
      </c>
      <c r="W1966" s="146" t="str">
        <f>IF(B1966="","",VLOOKUP(B1966,'Cartes IGN'!$A$1:$C$3233,3,FALSE))</f>
        <v/>
      </c>
      <c r="X1966" s="146" t="str">
        <f t="shared" si="30"/>
        <v/>
      </c>
      <c r="Y1966" s="146" t="str">
        <f>IF(X1966="","",VLOOKUP(X1966,Secteur_SQ!$A$1:$B$3870,2,FALSE))</f>
        <v/>
      </c>
      <c r="Z1966" s="146" t="str">
        <f>IF(X1966="","",VLOOKUP(X1966,Secteur_SQ!$A$1:$C$3870,3,FALSE))</f>
        <v/>
      </c>
    </row>
    <row r="1967" spans="1:26">
      <c r="A1967" s="102"/>
      <c r="B1967" s="102"/>
      <c r="C1967" s="102"/>
      <c r="D1967" s="85"/>
      <c r="E1967" s="103"/>
      <c r="F1967" s="104"/>
      <c r="G1967" s="104"/>
      <c r="H1967" s="108"/>
      <c r="I1967" s="104"/>
      <c r="J1967" s="106"/>
      <c r="K1967" s="12"/>
      <c r="L1967" s="107"/>
      <c r="M1967" s="103"/>
      <c r="N1967" s="149"/>
      <c r="O1967" s="89"/>
      <c r="P1967" s="89"/>
      <c r="Q1967" s="89"/>
      <c r="R1967" s="145" t="str">
        <f>IF(A1967="","",VLOOKUP(A1967,Espèces!$A$2:$B$510,2,FALSE))</f>
        <v/>
      </c>
      <c r="S1967" s="146" t="str">
        <f>IF(J1967="","",VLOOKUP(J1967,'code nicheur'!$A$1:$B$16,2,FALSE))</f>
        <v/>
      </c>
      <c r="T1967" s="147" t="str">
        <f>IF(J1967="","",VLOOKUP(J1967,'code nicheur'!$A$1:$C$16,3,FALSE))</f>
        <v/>
      </c>
      <c r="U1967" s="145" t="str">
        <f>IF(B1967="","",VLOOKUP(B1967,'Cartes IGN'!$A$1:$B$3233,2,FALSE))</f>
        <v/>
      </c>
      <c r="V1967" s="147" t="str">
        <f>IF(B1967="","",VLOOKUP(B1967,'Cartes IGN'!$A$1:$D$3233,4,FALSE))</f>
        <v/>
      </c>
      <c r="W1967" s="146" t="str">
        <f>IF(B1967="","",VLOOKUP(B1967,'Cartes IGN'!$A$1:$C$3233,3,FALSE))</f>
        <v/>
      </c>
      <c r="X1967" s="146" t="str">
        <f t="shared" si="30"/>
        <v/>
      </c>
      <c r="Y1967" s="146" t="str">
        <f>IF(X1967="","",VLOOKUP(X1967,Secteur_SQ!$A$1:$B$3870,2,FALSE))</f>
        <v/>
      </c>
      <c r="Z1967" s="146" t="str">
        <f>IF(X1967="","",VLOOKUP(X1967,Secteur_SQ!$A$1:$C$3870,3,FALSE))</f>
        <v/>
      </c>
    </row>
    <row r="1968" spans="1:26">
      <c r="A1968" s="102"/>
      <c r="B1968" s="102"/>
      <c r="C1968" s="102"/>
      <c r="D1968" s="85"/>
      <c r="E1968" s="103"/>
      <c r="F1968" s="104"/>
      <c r="G1968" s="104"/>
      <c r="H1968" s="108"/>
      <c r="I1968" s="104"/>
      <c r="J1968" s="106"/>
      <c r="K1968" s="12"/>
      <c r="L1968" s="107"/>
      <c r="M1968" s="103"/>
      <c r="N1968" s="149"/>
      <c r="O1968" s="89"/>
      <c r="P1968" s="89"/>
      <c r="Q1968" s="89"/>
      <c r="R1968" s="145" t="str">
        <f>IF(A1968="","",VLOOKUP(A1968,Espèces!$A$2:$B$510,2,FALSE))</f>
        <v/>
      </c>
      <c r="S1968" s="146" t="str">
        <f>IF(J1968="","",VLOOKUP(J1968,'code nicheur'!$A$1:$B$16,2,FALSE))</f>
        <v/>
      </c>
      <c r="T1968" s="147" t="str">
        <f>IF(J1968="","",VLOOKUP(J1968,'code nicheur'!$A$1:$C$16,3,FALSE))</f>
        <v/>
      </c>
      <c r="U1968" s="145" t="str">
        <f>IF(B1968="","",VLOOKUP(B1968,'Cartes IGN'!$A$1:$B$3233,2,FALSE))</f>
        <v/>
      </c>
      <c r="V1968" s="147" t="str">
        <f>IF(B1968="","",VLOOKUP(B1968,'Cartes IGN'!$A$1:$D$3233,4,FALSE))</f>
        <v/>
      </c>
      <c r="W1968" s="146" t="str">
        <f>IF(B1968="","",VLOOKUP(B1968,'Cartes IGN'!$A$1:$C$3233,3,FALSE))</f>
        <v/>
      </c>
      <c r="X1968" s="146" t="str">
        <f t="shared" si="30"/>
        <v/>
      </c>
      <c r="Y1968" s="146" t="str">
        <f>IF(X1968="","",VLOOKUP(X1968,Secteur_SQ!$A$1:$B$3870,2,FALSE))</f>
        <v/>
      </c>
      <c r="Z1968" s="146" t="str">
        <f>IF(X1968="","",VLOOKUP(X1968,Secteur_SQ!$A$1:$C$3870,3,FALSE))</f>
        <v/>
      </c>
    </row>
    <row r="1969" spans="1:26">
      <c r="A1969" s="102"/>
      <c r="B1969" s="102"/>
      <c r="C1969" s="102"/>
      <c r="D1969" s="85"/>
      <c r="E1969" s="103"/>
      <c r="F1969" s="104"/>
      <c r="G1969" s="104"/>
      <c r="H1969" s="108"/>
      <c r="I1969" s="104"/>
      <c r="J1969" s="106"/>
      <c r="K1969" s="12"/>
      <c r="L1969" s="107"/>
      <c r="M1969" s="103"/>
      <c r="N1969" s="149"/>
      <c r="O1969" s="89"/>
      <c r="P1969" s="89"/>
      <c r="Q1969" s="89"/>
      <c r="R1969" s="145" t="str">
        <f>IF(A1969="","",VLOOKUP(A1969,Espèces!$A$2:$B$510,2,FALSE))</f>
        <v/>
      </c>
      <c r="S1969" s="146" t="str">
        <f>IF(J1969="","",VLOOKUP(J1969,'code nicheur'!$A$1:$B$16,2,FALSE))</f>
        <v/>
      </c>
      <c r="T1969" s="147" t="str">
        <f>IF(J1969="","",VLOOKUP(J1969,'code nicheur'!$A$1:$C$16,3,FALSE))</f>
        <v/>
      </c>
      <c r="U1969" s="145" t="str">
        <f>IF(B1969="","",VLOOKUP(B1969,'Cartes IGN'!$A$1:$B$3233,2,FALSE))</f>
        <v/>
      </c>
      <c r="V1969" s="147" t="str">
        <f>IF(B1969="","",VLOOKUP(B1969,'Cartes IGN'!$A$1:$D$3233,4,FALSE))</f>
        <v/>
      </c>
      <c r="W1969" s="146" t="str">
        <f>IF(B1969="","",VLOOKUP(B1969,'Cartes IGN'!$A$1:$C$3233,3,FALSE))</f>
        <v/>
      </c>
      <c r="X1969" s="146" t="str">
        <f t="shared" si="30"/>
        <v/>
      </c>
      <c r="Y1969" s="146" t="str">
        <f>IF(X1969="","",VLOOKUP(X1969,Secteur_SQ!$A$1:$B$3870,2,FALSE))</f>
        <v/>
      </c>
      <c r="Z1969" s="146" t="str">
        <f>IF(X1969="","",VLOOKUP(X1969,Secteur_SQ!$A$1:$C$3870,3,FALSE))</f>
        <v/>
      </c>
    </row>
    <row r="1970" spans="1:26">
      <c r="A1970" s="102"/>
      <c r="B1970" s="102"/>
      <c r="C1970" s="102"/>
      <c r="D1970" s="85"/>
      <c r="E1970" s="103"/>
      <c r="F1970" s="104"/>
      <c r="G1970" s="104"/>
      <c r="H1970" s="108"/>
      <c r="I1970" s="104"/>
      <c r="J1970" s="106"/>
      <c r="K1970" s="12"/>
      <c r="L1970" s="107"/>
      <c r="M1970" s="103"/>
      <c r="N1970" s="149"/>
      <c r="O1970" s="89"/>
      <c r="P1970" s="89"/>
      <c r="Q1970" s="89"/>
      <c r="R1970" s="145" t="str">
        <f>IF(A1970="","",VLOOKUP(A1970,Espèces!$A$2:$B$510,2,FALSE))</f>
        <v/>
      </c>
      <c r="S1970" s="146" t="str">
        <f>IF(J1970="","",VLOOKUP(J1970,'code nicheur'!$A$1:$B$16,2,FALSE))</f>
        <v/>
      </c>
      <c r="T1970" s="147" t="str">
        <f>IF(J1970="","",VLOOKUP(J1970,'code nicheur'!$A$1:$C$16,3,FALSE))</f>
        <v/>
      </c>
      <c r="U1970" s="145" t="str">
        <f>IF(B1970="","",VLOOKUP(B1970,'Cartes IGN'!$A$1:$B$3233,2,FALSE))</f>
        <v/>
      </c>
      <c r="V1970" s="147" t="str">
        <f>IF(B1970="","",VLOOKUP(B1970,'Cartes IGN'!$A$1:$D$3233,4,FALSE))</f>
        <v/>
      </c>
      <c r="W1970" s="146" t="str">
        <f>IF(B1970="","",VLOOKUP(B1970,'Cartes IGN'!$A$1:$C$3233,3,FALSE))</f>
        <v/>
      </c>
      <c r="X1970" s="146" t="str">
        <f t="shared" si="30"/>
        <v/>
      </c>
      <c r="Y1970" s="146" t="str">
        <f>IF(X1970="","",VLOOKUP(X1970,Secteur_SQ!$A$1:$B$3870,2,FALSE))</f>
        <v/>
      </c>
      <c r="Z1970" s="146" t="str">
        <f>IF(X1970="","",VLOOKUP(X1970,Secteur_SQ!$A$1:$C$3870,3,FALSE))</f>
        <v/>
      </c>
    </row>
    <row r="1971" spans="1:26">
      <c r="A1971" s="102"/>
      <c r="B1971" s="102"/>
      <c r="C1971" s="102"/>
      <c r="D1971" s="85"/>
      <c r="E1971" s="103"/>
      <c r="F1971" s="104"/>
      <c r="G1971" s="104"/>
      <c r="H1971" s="108"/>
      <c r="I1971" s="104"/>
      <c r="J1971" s="106"/>
      <c r="K1971" s="12"/>
      <c r="L1971" s="107"/>
      <c r="M1971" s="103"/>
      <c r="N1971" s="149"/>
      <c r="O1971" s="89"/>
      <c r="P1971" s="89"/>
      <c r="Q1971" s="89"/>
      <c r="R1971" s="145" t="str">
        <f>IF(A1971="","",VLOOKUP(A1971,Espèces!$A$2:$B$510,2,FALSE))</f>
        <v/>
      </c>
      <c r="S1971" s="146" t="str">
        <f>IF(J1971="","",VLOOKUP(J1971,'code nicheur'!$A$1:$B$16,2,FALSE))</f>
        <v/>
      </c>
      <c r="T1971" s="147" t="str">
        <f>IF(J1971="","",VLOOKUP(J1971,'code nicheur'!$A$1:$C$16,3,FALSE))</f>
        <v/>
      </c>
      <c r="U1971" s="145" t="str">
        <f>IF(B1971="","",VLOOKUP(B1971,'Cartes IGN'!$A$1:$B$3233,2,FALSE))</f>
        <v/>
      </c>
      <c r="V1971" s="147" t="str">
        <f>IF(B1971="","",VLOOKUP(B1971,'Cartes IGN'!$A$1:$D$3233,4,FALSE))</f>
        <v/>
      </c>
      <c r="W1971" s="146" t="str">
        <f>IF(B1971="","",VLOOKUP(B1971,'Cartes IGN'!$A$1:$C$3233,3,FALSE))</f>
        <v/>
      </c>
      <c r="X1971" s="146" t="str">
        <f t="shared" si="30"/>
        <v/>
      </c>
      <c r="Y1971" s="146" t="str">
        <f>IF(X1971="","",VLOOKUP(X1971,Secteur_SQ!$A$1:$B$3870,2,FALSE))</f>
        <v/>
      </c>
      <c r="Z1971" s="146" t="str">
        <f>IF(X1971="","",VLOOKUP(X1971,Secteur_SQ!$A$1:$C$3870,3,FALSE))</f>
        <v/>
      </c>
    </row>
    <row r="1972" spans="1:26">
      <c r="A1972" s="102"/>
      <c r="B1972" s="102"/>
      <c r="C1972" s="102"/>
      <c r="D1972" s="85"/>
      <c r="E1972" s="103"/>
      <c r="F1972" s="104"/>
      <c r="G1972" s="104"/>
      <c r="H1972" s="108"/>
      <c r="I1972" s="104"/>
      <c r="J1972" s="106"/>
      <c r="K1972" s="12"/>
      <c r="L1972" s="107"/>
      <c r="M1972" s="103"/>
      <c r="N1972" s="149"/>
      <c r="O1972" s="89"/>
      <c r="P1972" s="89"/>
      <c r="Q1972" s="89"/>
      <c r="R1972" s="145" t="str">
        <f>IF(A1972="","",VLOOKUP(A1972,Espèces!$A$2:$B$510,2,FALSE))</f>
        <v/>
      </c>
      <c r="S1972" s="146" t="str">
        <f>IF(J1972="","",VLOOKUP(J1972,'code nicheur'!$A$1:$B$16,2,FALSE))</f>
        <v/>
      </c>
      <c r="T1972" s="147" t="str">
        <f>IF(J1972="","",VLOOKUP(J1972,'code nicheur'!$A$1:$C$16,3,FALSE))</f>
        <v/>
      </c>
      <c r="U1972" s="145" t="str">
        <f>IF(B1972="","",VLOOKUP(B1972,'Cartes IGN'!$A$1:$B$3233,2,FALSE))</f>
        <v/>
      </c>
      <c r="V1972" s="147" t="str">
        <f>IF(B1972="","",VLOOKUP(B1972,'Cartes IGN'!$A$1:$D$3233,4,FALSE))</f>
        <v/>
      </c>
      <c r="W1972" s="146" t="str">
        <f>IF(B1972="","",VLOOKUP(B1972,'Cartes IGN'!$A$1:$C$3233,3,FALSE))</f>
        <v/>
      </c>
      <c r="X1972" s="146" t="str">
        <f t="shared" si="30"/>
        <v/>
      </c>
      <c r="Y1972" s="146" t="str">
        <f>IF(X1972="","",VLOOKUP(X1972,Secteur_SQ!$A$1:$B$3870,2,FALSE))</f>
        <v/>
      </c>
      <c r="Z1972" s="146" t="str">
        <f>IF(X1972="","",VLOOKUP(X1972,Secteur_SQ!$A$1:$C$3870,3,FALSE))</f>
        <v/>
      </c>
    </row>
    <row r="1973" spans="1:26">
      <c r="A1973" s="102"/>
      <c r="B1973" s="102"/>
      <c r="C1973" s="102"/>
      <c r="D1973" s="85"/>
      <c r="E1973" s="103"/>
      <c r="F1973" s="104"/>
      <c r="G1973" s="104"/>
      <c r="H1973" s="108"/>
      <c r="I1973" s="104"/>
      <c r="J1973" s="106"/>
      <c r="K1973" s="12"/>
      <c r="L1973" s="107"/>
      <c r="M1973" s="103"/>
      <c r="N1973" s="149"/>
      <c r="O1973" s="89"/>
      <c r="P1973" s="89"/>
      <c r="Q1973" s="89"/>
      <c r="R1973" s="145" t="str">
        <f>IF(A1973="","",VLOOKUP(A1973,Espèces!$A$2:$B$510,2,FALSE))</f>
        <v/>
      </c>
      <c r="S1973" s="146" t="str">
        <f>IF(J1973="","",VLOOKUP(J1973,'code nicheur'!$A$1:$B$16,2,FALSE))</f>
        <v/>
      </c>
      <c r="T1973" s="147" t="str">
        <f>IF(J1973="","",VLOOKUP(J1973,'code nicheur'!$A$1:$C$16,3,FALSE))</f>
        <v/>
      </c>
      <c r="U1973" s="145" t="str">
        <f>IF(B1973="","",VLOOKUP(B1973,'Cartes IGN'!$A$1:$B$3233,2,FALSE))</f>
        <v/>
      </c>
      <c r="V1973" s="147" t="str">
        <f>IF(B1973="","",VLOOKUP(B1973,'Cartes IGN'!$A$1:$D$3233,4,FALSE))</f>
        <v/>
      </c>
      <c r="W1973" s="146" t="str">
        <f>IF(B1973="","",VLOOKUP(B1973,'Cartes IGN'!$A$1:$C$3233,3,FALSE))</f>
        <v/>
      </c>
      <c r="X1973" s="146" t="str">
        <f t="shared" si="30"/>
        <v/>
      </c>
      <c r="Y1973" s="146" t="str">
        <f>IF(X1973="","",VLOOKUP(X1973,Secteur_SQ!$A$1:$B$3870,2,FALSE))</f>
        <v/>
      </c>
      <c r="Z1973" s="146" t="str">
        <f>IF(X1973="","",VLOOKUP(X1973,Secteur_SQ!$A$1:$C$3870,3,FALSE))</f>
        <v/>
      </c>
    </row>
    <row r="1974" spans="1:26">
      <c r="A1974" s="102"/>
      <c r="B1974" s="102"/>
      <c r="C1974" s="102"/>
      <c r="D1974" s="85"/>
      <c r="E1974" s="103"/>
      <c r="F1974" s="104"/>
      <c r="G1974" s="104"/>
      <c r="H1974" s="108"/>
      <c r="I1974" s="104"/>
      <c r="J1974" s="106"/>
      <c r="K1974" s="12"/>
      <c r="L1974" s="107"/>
      <c r="M1974" s="103"/>
      <c r="N1974" s="149"/>
      <c r="O1974" s="89"/>
      <c r="P1974" s="89"/>
      <c r="Q1974" s="89"/>
      <c r="R1974" s="145" t="str">
        <f>IF(A1974="","",VLOOKUP(A1974,Espèces!$A$2:$B$510,2,FALSE))</f>
        <v/>
      </c>
      <c r="S1974" s="146" t="str">
        <f>IF(J1974="","",VLOOKUP(J1974,'code nicheur'!$A$1:$B$16,2,FALSE))</f>
        <v/>
      </c>
      <c r="T1974" s="147" t="str">
        <f>IF(J1974="","",VLOOKUP(J1974,'code nicheur'!$A$1:$C$16,3,FALSE))</f>
        <v/>
      </c>
      <c r="U1974" s="145" t="str">
        <f>IF(B1974="","",VLOOKUP(B1974,'Cartes IGN'!$A$1:$B$3233,2,FALSE))</f>
        <v/>
      </c>
      <c r="V1974" s="147" t="str">
        <f>IF(B1974="","",VLOOKUP(B1974,'Cartes IGN'!$A$1:$D$3233,4,FALSE))</f>
        <v/>
      </c>
      <c r="W1974" s="146" t="str">
        <f>IF(B1974="","",VLOOKUP(B1974,'Cartes IGN'!$A$1:$C$3233,3,FALSE))</f>
        <v/>
      </c>
      <c r="X1974" s="146" t="str">
        <f t="shared" si="30"/>
        <v/>
      </c>
      <c r="Y1974" s="146" t="str">
        <f>IF(X1974="","",VLOOKUP(X1974,Secteur_SQ!$A$1:$B$3870,2,FALSE))</f>
        <v/>
      </c>
      <c r="Z1974" s="146" t="str">
        <f>IF(X1974="","",VLOOKUP(X1974,Secteur_SQ!$A$1:$C$3870,3,FALSE))</f>
        <v/>
      </c>
    </row>
    <row r="1975" spans="1:26">
      <c r="A1975" s="102"/>
      <c r="B1975" s="102"/>
      <c r="C1975" s="102"/>
      <c r="D1975" s="85"/>
      <c r="E1975" s="103"/>
      <c r="F1975" s="104"/>
      <c r="G1975" s="104"/>
      <c r="H1975" s="108"/>
      <c r="I1975" s="104"/>
      <c r="J1975" s="106"/>
      <c r="K1975" s="12"/>
      <c r="L1975" s="107"/>
      <c r="M1975" s="103"/>
      <c r="N1975" s="149"/>
      <c r="O1975" s="89"/>
      <c r="P1975" s="89"/>
      <c r="Q1975" s="89"/>
      <c r="R1975" s="145" t="str">
        <f>IF(A1975="","",VLOOKUP(A1975,Espèces!$A$2:$B$510,2,FALSE))</f>
        <v/>
      </c>
      <c r="S1975" s="146" t="str">
        <f>IF(J1975="","",VLOOKUP(J1975,'code nicheur'!$A$1:$B$16,2,FALSE))</f>
        <v/>
      </c>
      <c r="T1975" s="147" t="str">
        <f>IF(J1975="","",VLOOKUP(J1975,'code nicheur'!$A$1:$C$16,3,FALSE))</f>
        <v/>
      </c>
      <c r="U1975" s="145" t="str">
        <f>IF(B1975="","",VLOOKUP(B1975,'Cartes IGN'!$A$1:$B$3233,2,FALSE))</f>
        <v/>
      </c>
      <c r="V1975" s="147" t="str">
        <f>IF(B1975="","",VLOOKUP(B1975,'Cartes IGN'!$A$1:$D$3233,4,FALSE))</f>
        <v/>
      </c>
      <c r="W1975" s="146" t="str">
        <f>IF(B1975="","",VLOOKUP(B1975,'Cartes IGN'!$A$1:$C$3233,3,FALSE))</f>
        <v/>
      </c>
      <c r="X1975" s="146" t="str">
        <f t="shared" si="30"/>
        <v/>
      </c>
      <c r="Y1975" s="146" t="str">
        <f>IF(X1975="","",VLOOKUP(X1975,Secteur_SQ!$A$1:$B$3870,2,FALSE))</f>
        <v/>
      </c>
      <c r="Z1975" s="146" t="str">
        <f>IF(X1975="","",VLOOKUP(X1975,Secteur_SQ!$A$1:$C$3870,3,FALSE))</f>
        <v/>
      </c>
    </row>
    <row r="1976" spans="1:26">
      <c r="A1976" s="102"/>
      <c r="B1976" s="102"/>
      <c r="C1976" s="102"/>
      <c r="D1976" s="85"/>
      <c r="E1976" s="103"/>
      <c r="F1976" s="104"/>
      <c r="G1976" s="104"/>
      <c r="H1976" s="108"/>
      <c r="I1976" s="104"/>
      <c r="J1976" s="106"/>
      <c r="K1976" s="12"/>
      <c r="L1976" s="107"/>
      <c r="M1976" s="103"/>
      <c r="N1976" s="149"/>
      <c r="O1976" s="89"/>
      <c r="P1976" s="89"/>
      <c r="Q1976" s="89"/>
      <c r="R1976" s="145" t="str">
        <f>IF(A1976="","",VLOOKUP(A1976,Espèces!$A$2:$B$510,2,FALSE))</f>
        <v/>
      </c>
      <c r="S1976" s="146" t="str">
        <f>IF(J1976="","",VLOOKUP(J1976,'code nicheur'!$A$1:$B$16,2,FALSE))</f>
        <v/>
      </c>
      <c r="T1976" s="147" t="str">
        <f>IF(J1976="","",VLOOKUP(J1976,'code nicheur'!$A$1:$C$16,3,FALSE))</f>
        <v/>
      </c>
      <c r="U1976" s="145" t="str">
        <f>IF(B1976="","",VLOOKUP(B1976,'Cartes IGN'!$A$1:$B$3233,2,FALSE))</f>
        <v/>
      </c>
      <c r="V1976" s="147" t="str">
        <f>IF(B1976="","",VLOOKUP(B1976,'Cartes IGN'!$A$1:$D$3233,4,FALSE))</f>
        <v/>
      </c>
      <c r="W1976" s="146" t="str">
        <f>IF(B1976="","",VLOOKUP(B1976,'Cartes IGN'!$A$1:$C$3233,3,FALSE))</f>
        <v/>
      </c>
      <c r="X1976" s="146" t="str">
        <f t="shared" si="30"/>
        <v/>
      </c>
      <c r="Y1976" s="146" t="str">
        <f>IF(X1976="","",VLOOKUP(X1976,Secteur_SQ!$A$1:$B$3870,2,FALSE))</f>
        <v/>
      </c>
      <c r="Z1976" s="146" t="str">
        <f>IF(X1976="","",VLOOKUP(X1976,Secteur_SQ!$A$1:$C$3870,3,FALSE))</f>
        <v/>
      </c>
    </row>
    <row r="1977" spans="1:26">
      <c r="A1977" s="102"/>
      <c r="B1977" s="102"/>
      <c r="C1977" s="102"/>
      <c r="D1977" s="85"/>
      <c r="E1977" s="103"/>
      <c r="F1977" s="104"/>
      <c r="G1977" s="104"/>
      <c r="H1977" s="108"/>
      <c r="I1977" s="104"/>
      <c r="J1977" s="106"/>
      <c r="K1977" s="12"/>
      <c r="L1977" s="107"/>
      <c r="M1977" s="103"/>
      <c r="N1977" s="149"/>
      <c r="O1977" s="89"/>
      <c r="P1977" s="89"/>
      <c r="Q1977" s="89"/>
      <c r="R1977" s="145" t="str">
        <f>IF(A1977="","",VLOOKUP(A1977,Espèces!$A$2:$B$510,2,FALSE))</f>
        <v/>
      </c>
      <c r="S1977" s="146" t="str">
        <f>IF(J1977="","",VLOOKUP(J1977,'code nicheur'!$A$1:$B$16,2,FALSE))</f>
        <v/>
      </c>
      <c r="T1977" s="147" t="str">
        <f>IF(J1977="","",VLOOKUP(J1977,'code nicheur'!$A$1:$C$16,3,FALSE))</f>
        <v/>
      </c>
      <c r="U1977" s="145" t="str">
        <f>IF(B1977="","",VLOOKUP(B1977,'Cartes IGN'!$A$1:$B$3233,2,FALSE))</f>
        <v/>
      </c>
      <c r="V1977" s="147" t="str">
        <f>IF(B1977="","",VLOOKUP(B1977,'Cartes IGN'!$A$1:$D$3233,4,FALSE))</f>
        <v/>
      </c>
      <c r="W1977" s="146" t="str">
        <f>IF(B1977="","",VLOOKUP(B1977,'Cartes IGN'!$A$1:$C$3233,3,FALSE))</f>
        <v/>
      </c>
      <c r="X1977" s="146" t="str">
        <f t="shared" si="30"/>
        <v/>
      </c>
      <c r="Y1977" s="146" t="str">
        <f>IF(X1977="","",VLOOKUP(X1977,Secteur_SQ!$A$1:$B$3870,2,FALSE))</f>
        <v/>
      </c>
      <c r="Z1977" s="146" t="str">
        <f>IF(X1977="","",VLOOKUP(X1977,Secteur_SQ!$A$1:$C$3870,3,FALSE))</f>
        <v/>
      </c>
    </row>
    <row r="1978" spans="1:26">
      <c r="A1978" s="102"/>
      <c r="B1978" s="102"/>
      <c r="C1978" s="102"/>
      <c r="D1978" s="85"/>
      <c r="E1978" s="103"/>
      <c r="F1978" s="104"/>
      <c r="G1978" s="104"/>
      <c r="H1978" s="108"/>
      <c r="I1978" s="104"/>
      <c r="J1978" s="106"/>
      <c r="K1978" s="12"/>
      <c r="L1978" s="107"/>
      <c r="M1978" s="103"/>
      <c r="N1978" s="149"/>
      <c r="O1978" s="89"/>
      <c r="P1978" s="89"/>
      <c r="Q1978" s="89"/>
      <c r="R1978" s="145" t="str">
        <f>IF(A1978="","",VLOOKUP(A1978,Espèces!$A$2:$B$510,2,FALSE))</f>
        <v/>
      </c>
      <c r="S1978" s="146" t="str">
        <f>IF(J1978="","",VLOOKUP(J1978,'code nicheur'!$A$1:$B$16,2,FALSE))</f>
        <v/>
      </c>
      <c r="T1978" s="147" t="str">
        <f>IF(J1978="","",VLOOKUP(J1978,'code nicheur'!$A$1:$C$16,3,FALSE))</f>
        <v/>
      </c>
      <c r="U1978" s="145" t="str">
        <f>IF(B1978="","",VLOOKUP(B1978,'Cartes IGN'!$A$1:$B$3233,2,FALSE))</f>
        <v/>
      </c>
      <c r="V1978" s="147" t="str">
        <f>IF(B1978="","",VLOOKUP(B1978,'Cartes IGN'!$A$1:$D$3233,4,FALSE))</f>
        <v/>
      </c>
      <c r="W1978" s="146" t="str">
        <f>IF(B1978="","",VLOOKUP(B1978,'Cartes IGN'!$A$1:$C$3233,3,FALSE))</f>
        <v/>
      </c>
      <c r="X1978" s="146" t="str">
        <f t="shared" si="30"/>
        <v/>
      </c>
      <c r="Y1978" s="146" t="str">
        <f>IF(X1978="","",VLOOKUP(X1978,Secteur_SQ!$A$1:$B$3870,2,FALSE))</f>
        <v/>
      </c>
      <c r="Z1978" s="146" t="str">
        <f>IF(X1978="","",VLOOKUP(X1978,Secteur_SQ!$A$1:$C$3870,3,FALSE))</f>
        <v/>
      </c>
    </row>
    <row r="1979" spans="1:26">
      <c r="A1979" s="102"/>
      <c r="B1979" s="102"/>
      <c r="C1979" s="102"/>
      <c r="D1979" s="85"/>
      <c r="E1979" s="103"/>
      <c r="F1979" s="104"/>
      <c r="G1979" s="104"/>
      <c r="H1979" s="108"/>
      <c r="I1979" s="104"/>
      <c r="J1979" s="106"/>
      <c r="K1979" s="12"/>
      <c r="L1979" s="107"/>
      <c r="M1979" s="103"/>
      <c r="N1979" s="149"/>
      <c r="O1979" s="89"/>
      <c r="P1979" s="89"/>
      <c r="Q1979" s="89"/>
      <c r="R1979" s="145" t="str">
        <f>IF(A1979="","",VLOOKUP(A1979,Espèces!$A$2:$B$510,2,FALSE))</f>
        <v/>
      </c>
      <c r="S1979" s="146" t="str">
        <f>IF(J1979="","",VLOOKUP(J1979,'code nicheur'!$A$1:$B$16,2,FALSE))</f>
        <v/>
      </c>
      <c r="T1979" s="147" t="str">
        <f>IF(J1979="","",VLOOKUP(J1979,'code nicheur'!$A$1:$C$16,3,FALSE))</f>
        <v/>
      </c>
      <c r="U1979" s="145" t="str">
        <f>IF(B1979="","",VLOOKUP(B1979,'Cartes IGN'!$A$1:$B$3233,2,FALSE))</f>
        <v/>
      </c>
      <c r="V1979" s="147" t="str">
        <f>IF(B1979="","",VLOOKUP(B1979,'Cartes IGN'!$A$1:$D$3233,4,FALSE))</f>
        <v/>
      </c>
      <c r="W1979" s="146" t="str">
        <f>IF(B1979="","",VLOOKUP(B1979,'Cartes IGN'!$A$1:$C$3233,3,FALSE))</f>
        <v/>
      </c>
      <c r="X1979" s="146" t="str">
        <f t="shared" si="30"/>
        <v/>
      </c>
      <c r="Y1979" s="146" t="str">
        <f>IF(X1979="","",VLOOKUP(X1979,Secteur_SQ!$A$1:$B$3870,2,FALSE))</f>
        <v/>
      </c>
      <c r="Z1979" s="146" t="str">
        <f>IF(X1979="","",VLOOKUP(X1979,Secteur_SQ!$A$1:$C$3870,3,FALSE))</f>
        <v/>
      </c>
    </row>
    <row r="1980" spans="1:26">
      <c r="A1980" s="102"/>
      <c r="B1980" s="102"/>
      <c r="C1980" s="102"/>
      <c r="D1980" s="85"/>
      <c r="E1980" s="103"/>
      <c r="F1980" s="104"/>
      <c r="G1980" s="104"/>
      <c r="H1980" s="108"/>
      <c r="I1980" s="104"/>
      <c r="J1980" s="106"/>
      <c r="K1980" s="12"/>
      <c r="L1980" s="107"/>
      <c r="M1980" s="103"/>
      <c r="N1980" s="149"/>
      <c r="O1980" s="89"/>
      <c r="P1980" s="89"/>
      <c r="Q1980" s="89"/>
      <c r="R1980" s="145" t="str">
        <f>IF(A1980="","",VLOOKUP(A1980,Espèces!$A$2:$B$510,2,FALSE))</f>
        <v/>
      </c>
      <c r="S1980" s="146" t="str">
        <f>IF(J1980="","",VLOOKUP(J1980,'code nicheur'!$A$1:$B$16,2,FALSE))</f>
        <v/>
      </c>
      <c r="T1980" s="147" t="str">
        <f>IF(J1980="","",VLOOKUP(J1980,'code nicheur'!$A$1:$C$16,3,FALSE))</f>
        <v/>
      </c>
      <c r="U1980" s="145" t="str">
        <f>IF(B1980="","",VLOOKUP(B1980,'Cartes IGN'!$A$1:$B$3233,2,FALSE))</f>
        <v/>
      </c>
      <c r="V1980" s="147" t="str">
        <f>IF(B1980="","",VLOOKUP(B1980,'Cartes IGN'!$A$1:$D$3233,4,FALSE))</f>
        <v/>
      </c>
      <c r="W1980" s="146" t="str">
        <f>IF(B1980="","",VLOOKUP(B1980,'Cartes IGN'!$A$1:$C$3233,3,FALSE))</f>
        <v/>
      </c>
      <c r="X1980" s="146" t="str">
        <f t="shared" si="30"/>
        <v/>
      </c>
      <c r="Y1980" s="146" t="str">
        <f>IF(X1980="","",VLOOKUP(X1980,Secteur_SQ!$A$1:$B$3870,2,FALSE))</f>
        <v/>
      </c>
      <c r="Z1980" s="146" t="str">
        <f>IF(X1980="","",VLOOKUP(X1980,Secteur_SQ!$A$1:$C$3870,3,FALSE))</f>
        <v/>
      </c>
    </row>
    <row r="1981" spans="1:26">
      <c r="A1981" s="102"/>
      <c r="B1981" s="102"/>
      <c r="C1981" s="102"/>
      <c r="D1981" s="85"/>
      <c r="E1981" s="103"/>
      <c r="F1981" s="104"/>
      <c r="G1981" s="104"/>
      <c r="H1981" s="108"/>
      <c r="I1981" s="104"/>
      <c r="J1981" s="106"/>
      <c r="K1981" s="12"/>
      <c r="L1981" s="107"/>
      <c r="M1981" s="103"/>
      <c r="N1981" s="149"/>
      <c r="O1981" s="89"/>
      <c r="P1981" s="89"/>
      <c r="Q1981" s="89"/>
      <c r="R1981" s="145" t="str">
        <f>IF(A1981="","",VLOOKUP(A1981,Espèces!$A$2:$B$510,2,FALSE))</f>
        <v/>
      </c>
      <c r="S1981" s="146" t="str">
        <f>IF(J1981="","",VLOOKUP(J1981,'code nicheur'!$A$1:$B$16,2,FALSE))</f>
        <v/>
      </c>
      <c r="T1981" s="147" t="str">
        <f>IF(J1981="","",VLOOKUP(J1981,'code nicheur'!$A$1:$C$16,3,FALSE))</f>
        <v/>
      </c>
      <c r="U1981" s="145" t="str">
        <f>IF(B1981="","",VLOOKUP(B1981,'Cartes IGN'!$A$1:$B$3233,2,FALSE))</f>
        <v/>
      </c>
      <c r="V1981" s="147" t="str">
        <f>IF(B1981="","",VLOOKUP(B1981,'Cartes IGN'!$A$1:$D$3233,4,FALSE))</f>
        <v/>
      </c>
      <c r="W1981" s="146" t="str">
        <f>IF(B1981="","",VLOOKUP(B1981,'Cartes IGN'!$A$1:$C$3233,3,FALSE))</f>
        <v/>
      </c>
      <c r="X1981" s="146" t="str">
        <f t="shared" si="30"/>
        <v/>
      </c>
      <c r="Y1981" s="146" t="str">
        <f>IF(X1981="","",VLOOKUP(X1981,Secteur_SQ!$A$1:$B$3870,2,FALSE))</f>
        <v/>
      </c>
      <c r="Z1981" s="146" t="str">
        <f>IF(X1981="","",VLOOKUP(X1981,Secteur_SQ!$A$1:$C$3870,3,FALSE))</f>
        <v/>
      </c>
    </row>
    <row r="1982" spans="1:26">
      <c r="A1982" s="102"/>
      <c r="B1982" s="102"/>
      <c r="C1982" s="102"/>
      <c r="D1982" s="85"/>
      <c r="E1982" s="103"/>
      <c r="F1982" s="104"/>
      <c r="G1982" s="104"/>
      <c r="H1982" s="108"/>
      <c r="I1982" s="104"/>
      <c r="J1982" s="106"/>
      <c r="K1982" s="12"/>
      <c r="L1982" s="107"/>
      <c r="M1982" s="103"/>
      <c r="N1982" s="149"/>
      <c r="O1982" s="89"/>
      <c r="P1982" s="89"/>
      <c r="Q1982" s="89"/>
      <c r="R1982" s="145" t="str">
        <f>IF(A1982="","",VLOOKUP(A1982,Espèces!$A$2:$B$510,2,FALSE))</f>
        <v/>
      </c>
      <c r="S1982" s="146" t="str">
        <f>IF(J1982="","",VLOOKUP(J1982,'code nicheur'!$A$1:$B$16,2,FALSE))</f>
        <v/>
      </c>
      <c r="T1982" s="147" t="str">
        <f>IF(J1982="","",VLOOKUP(J1982,'code nicheur'!$A$1:$C$16,3,FALSE))</f>
        <v/>
      </c>
      <c r="U1982" s="145" t="str">
        <f>IF(B1982="","",VLOOKUP(B1982,'Cartes IGN'!$A$1:$B$3233,2,FALSE))</f>
        <v/>
      </c>
      <c r="V1982" s="147" t="str">
        <f>IF(B1982="","",VLOOKUP(B1982,'Cartes IGN'!$A$1:$D$3233,4,FALSE))</f>
        <v/>
      </c>
      <c r="W1982" s="146" t="str">
        <f>IF(B1982="","",VLOOKUP(B1982,'Cartes IGN'!$A$1:$C$3233,3,FALSE))</f>
        <v/>
      </c>
      <c r="X1982" s="146" t="str">
        <f t="shared" si="30"/>
        <v/>
      </c>
      <c r="Y1982" s="146" t="str">
        <f>IF(X1982="","",VLOOKUP(X1982,Secteur_SQ!$A$1:$B$3870,2,FALSE))</f>
        <v/>
      </c>
      <c r="Z1982" s="146" t="str">
        <f>IF(X1982="","",VLOOKUP(X1982,Secteur_SQ!$A$1:$C$3870,3,FALSE))</f>
        <v/>
      </c>
    </row>
    <row r="1983" spans="1:26">
      <c r="A1983" s="102"/>
      <c r="B1983" s="102"/>
      <c r="C1983" s="102"/>
      <c r="D1983" s="85"/>
      <c r="E1983" s="103"/>
      <c r="F1983" s="104"/>
      <c r="G1983" s="104"/>
      <c r="H1983" s="108"/>
      <c r="I1983" s="104"/>
      <c r="J1983" s="106"/>
      <c r="K1983" s="12"/>
      <c r="L1983" s="107"/>
      <c r="M1983" s="103"/>
      <c r="N1983" s="149"/>
      <c r="O1983" s="89"/>
      <c r="P1983" s="89"/>
      <c r="Q1983" s="89"/>
      <c r="R1983" s="145" t="str">
        <f>IF(A1983="","",VLOOKUP(A1983,Espèces!$A$2:$B$510,2,FALSE))</f>
        <v/>
      </c>
      <c r="S1983" s="146" t="str">
        <f>IF(J1983="","",VLOOKUP(J1983,'code nicheur'!$A$1:$B$16,2,FALSE))</f>
        <v/>
      </c>
      <c r="T1983" s="147" t="str">
        <f>IF(J1983="","",VLOOKUP(J1983,'code nicheur'!$A$1:$C$16,3,FALSE))</f>
        <v/>
      </c>
      <c r="U1983" s="145" t="str">
        <f>IF(B1983="","",VLOOKUP(B1983,'Cartes IGN'!$A$1:$B$3233,2,FALSE))</f>
        <v/>
      </c>
      <c r="V1983" s="147" t="str">
        <f>IF(B1983="","",VLOOKUP(B1983,'Cartes IGN'!$A$1:$D$3233,4,FALSE))</f>
        <v/>
      </c>
      <c r="W1983" s="146" t="str">
        <f>IF(B1983="","",VLOOKUP(B1983,'Cartes IGN'!$A$1:$C$3233,3,FALSE))</f>
        <v/>
      </c>
      <c r="X1983" s="146" t="str">
        <f t="shared" si="30"/>
        <v/>
      </c>
      <c r="Y1983" s="146" t="str">
        <f>IF(X1983="","",VLOOKUP(X1983,Secteur_SQ!$A$1:$B$3870,2,FALSE))</f>
        <v/>
      </c>
      <c r="Z1983" s="146" t="str">
        <f>IF(X1983="","",VLOOKUP(X1983,Secteur_SQ!$A$1:$C$3870,3,FALSE))</f>
        <v/>
      </c>
    </row>
    <row r="1984" spans="1:26">
      <c r="A1984" s="102"/>
      <c r="B1984" s="102"/>
      <c r="C1984" s="102"/>
      <c r="D1984" s="85"/>
      <c r="E1984" s="103"/>
      <c r="F1984" s="104"/>
      <c r="G1984" s="104"/>
      <c r="H1984" s="108"/>
      <c r="I1984" s="104"/>
      <c r="J1984" s="106"/>
      <c r="K1984" s="12"/>
      <c r="L1984" s="107"/>
      <c r="M1984" s="103"/>
      <c r="N1984" s="149"/>
      <c r="O1984" s="89"/>
      <c r="P1984" s="89"/>
      <c r="Q1984" s="89"/>
      <c r="R1984" s="145" t="str">
        <f>IF(A1984="","",VLOOKUP(A1984,Espèces!$A$2:$B$510,2,FALSE))</f>
        <v/>
      </c>
      <c r="S1984" s="146" t="str">
        <f>IF(J1984="","",VLOOKUP(J1984,'code nicheur'!$A$1:$B$16,2,FALSE))</f>
        <v/>
      </c>
      <c r="T1984" s="147" t="str">
        <f>IF(J1984="","",VLOOKUP(J1984,'code nicheur'!$A$1:$C$16,3,FALSE))</f>
        <v/>
      </c>
      <c r="U1984" s="145" t="str">
        <f>IF(B1984="","",VLOOKUP(B1984,'Cartes IGN'!$A$1:$B$3233,2,FALSE))</f>
        <v/>
      </c>
      <c r="V1984" s="147" t="str">
        <f>IF(B1984="","",VLOOKUP(B1984,'Cartes IGN'!$A$1:$D$3233,4,FALSE))</f>
        <v/>
      </c>
      <c r="W1984" s="146" t="str">
        <f>IF(B1984="","",VLOOKUP(B1984,'Cartes IGN'!$A$1:$C$3233,3,FALSE))</f>
        <v/>
      </c>
      <c r="X1984" s="146" t="str">
        <f t="shared" si="30"/>
        <v/>
      </c>
      <c r="Y1984" s="146" t="str">
        <f>IF(X1984="","",VLOOKUP(X1984,Secteur_SQ!$A$1:$B$3870,2,FALSE))</f>
        <v/>
      </c>
      <c r="Z1984" s="146" t="str">
        <f>IF(X1984="","",VLOOKUP(X1984,Secteur_SQ!$A$1:$C$3870,3,FALSE))</f>
        <v/>
      </c>
    </row>
    <row r="1985" spans="1:26">
      <c r="A1985" s="102"/>
      <c r="B1985" s="102"/>
      <c r="C1985" s="102"/>
      <c r="D1985" s="85"/>
      <c r="E1985" s="103"/>
      <c r="F1985" s="104"/>
      <c r="G1985" s="104"/>
      <c r="H1985" s="108"/>
      <c r="I1985" s="104"/>
      <c r="J1985" s="106"/>
      <c r="K1985" s="12"/>
      <c r="L1985" s="107"/>
      <c r="M1985" s="103"/>
      <c r="N1985" s="149"/>
      <c r="O1985" s="89"/>
      <c r="P1985" s="89"/>
      <c r="Q1985" s="89"/>
      <c r="R1985" s="145" t="str">
        <f>IF(A1985="","",VLOOKUP(A1985,Espèces!$A$2:$B$510,2,FALSE))</f>
        <v/>
      </c>
      <c r="S1985" s="146" t="str">
        <f>IF(J1985="","",VLOOKUP(J1985,'code nicheur'!$A$1:$B$16,2,FALSE))</f>
        <v/>
      </c>
      <c r="T1985" s="147" t="str">
        <f>IF(J1985="","",VLOOKUP(J1985,'code nicheur'!$A$1:$C$16,3,FALSE))</f>
        <v/>
      </c>
      <c r="U1985" s="145" t="str">
        <f>IF(B1985="","",VLOOKUP(B1985,'Cartes IGN'!$A$1:$B$3233,2,FALSE))</f>
        <v/>
      </c>
      <c r="V1985" s="147" t="str">
        <f>IF(B1985="","",VLOOKUP(B1985,'Cartes IGN'!$A$1:$D$3233,4,FALSE))</f>
        <v/>
      </c>
      <c r="W1985" s="146" t="str">
        <f>IF(B1985="","",VLOOKUP(B1985,'Cartes IGN'!$A$1:$C$3233,3,FALSE))</f>
        <v/>
      </c>
      <c r="X1985" s="146" t="str">
        <f t="shared" si="30"/>
        <v/>
      </c>
      <c r="Y1985" s="146" t="str">
        <f>IF(X1985="","",VLOOKUP(X1985,Secteur_SQ!$A$1:$B$3870,2,FALSE))</f>
        <v/>
      </c>
      <c r="Z1985" s="146" t="str">
        <f>IF(X1985="","",VLOOKUP(X1985,Secteur_SQ!$A$1:$C$3870,3,FALSE))</f>
        <v/>
      </c>
    </row>
    <row r="1986" spans="1:26">
      <c r="A1986" s="102"/>
      <c r="B1986" s="102"/>
      <c r="C1986" s="102"/>
      <c r="D1986" s="85"/>
      <c r="E1986" s="103"/>
      <c r="F1986" s="104"/>
      <c r="G1986" s="104"/>
      <c r="H1986" s="108"/>
      <c r="I1986" s="104"/>
      <c r="J1986" s="106"/>
      <c r="K1986" s="12"/>
      <c r="L1986" s="107"/>
      <c r="M1986" s="103"/>
      <c r="N1986" s="149"/>
      <c r="O1986" s="89"/>
      <c r="P1986" s="89"/>
      <c r="Q1986" s="89"/>
      <c r="R1986" s="145" t="str">
        <f>IF(A1986="","",VLOOKUP(A1986,Espèces!$A$2:$B$510,2,FALSE))</f>
        <v/>
      </c>
      <c r="S1986" s="146" t="str">
        <f>IF(J1986="","",VLOOKUP(J1986,'code nicheur'!$A$1:$B$16,2,FALSE))</f>
        <v/>
      </c>
      <c r="T1986" s="147" t="str">
        <f>IF(J1986="","",VLOOKUP(J1986,'code nicheur'!$A$1:$C$16,3,FALSE))</f>
        <v/>
      </c>
      <c r="U1986" s="145" t="str">
        <f>IF(B1986="","",VLOOKUP(B1986,'Cartes IGN'!$A$1:$B$3233,2,FALSE))</f>
        <v/>
      </c>
      <c r="V1986" s="147" t="str">
        <f>IF(B1986="","",VLOOKUP(B1986,'Cartes IGN'!$A$1:$D$3233,4,FALSE))</f>
        <v/>
      </c>
      <c r="W1986" s="146" t="str">
        <f>IF(B1986="","",VLOOKUP(B1986,'Cartes IGN'!$A$1:$C$3233,3,FALSE))</f>
        <v/>
      </c>
      <c r="X1986" s="146" t="str">
        <f t="shared" si="30"/>
        <v/>
      </c>
      <c r="Y1986" s="146" t="str">
        <f>IF(X1986="","",VLOOKUP(X1986,Secteur_SQ!$A$1:$B$3870,2,FALSE))</f>
        <v/>
      </c>
      <c r="Z1986" s="146" t="str">
        <f>IF(X1986="","",VLOOKUP(X1986,Secteur_SQ!$A$1:$C$3870,3,FALSE))</f>
        <v/>
      </c>
    </row>
    <row r="1987" spans="1:26">
      <c r="A1987" s="102"/>
      <c r="B1987" s="102"/>
      <c r="C1987" s="102"/>
      <c r="D1987" s="85"/>
      <c r="E1987" s="103"/>
      <c r="F1987" s="104"/>
      <c r="G1987" s="104"/>
      <c r="H1987" s="108"/>
      <c r="I1987" s="104"/>
      <c r="J1987" s="106"/>
      <c r="K1987" s="12"/>
      <c r="L1987" s="107"/>
      <c r="M1987" s="103"/>
      <c r="N1987" s="149"/>
      <c r="O1987" s="89"/>
      <c r="P1987" s="89"/>
      <c r="Q1987" s="89"/>
      <c r="R1987" s="145" t="str">
        <f>IF(A1987="","",VLOOKUP(A1987,Espèces!$A$2:$B$510,2,FALSE))</f>
        <v/>
      </c>
      <c r="S1987" s="146" t="str">
        <f>IF(J1987="","",VLOOKUP(J1987,'code nicheur'!$A$1:$B$16,2,FALSE))</f>
        <v/>
      </c>
      <c r="T1987" s="147" t="str">
        <f>IF(J1987="","",VLOOKUP(J1987,'code nicheur'!$A$1:$C$16,3,FALSE))</f>
        <v/>
      </c>
      <c r="U1987" s="145" t="str">
        <f>IF(B1987="","",VLOOKUP(B1987,'Cartes IGN'!$A$1:$B$3233,2,FALSE))</f>
        <v/>
      </c>
      <c r="V1987" s="147" t="str">
        <f>IF(B1987="","",VLOOKUP(B1987,'Cartes IGN'!$A$1:$D$3233,4,FALSE))</f>
        <v/>
      </c>
      <c r="W1987" s="146" t="str">
        <f>IF(B1987="","",VLOOKUP(B1987,'Cartes IGN'!$A$1:$C$3233,3,FALSE))</f>
        <v/>
      </c>
      <c r="X1987" s="146" t="str">
        <f t="shared" si="30"/>
        <v/>
      </c>
      <c r="Y1987" s="146" t="str">
        <f>IF(X1987="","",VLOOKUP(X1987,Secteur_SQ!$A$1:$B$3870,2,FALSE))</f>
        <v/>
      </c>
      <c r="Z1987" s="146" t="str">
        <f>IF(X1987="","",VLOOKUP(X1987,Secteur_SQ!$A$1:$C$3870,3,FALSE))</f>
        <v/>
      </c>
    </row>
    <row r="1988" spans="1:26">
      <c r="A1988" s="102"/>
      <c r="B1988" s="102"/>
      <c r="C1988" s="102"/>
      <c r="D1988" s="85"/>
      <c r="E1988" s="103"/>
      <c r="F1988" s="104"/>
      <c r="G1988" s="104"/>
      <c r="H1988" s="108"/>
      <c r="I1988" s="104"/>
      <c r="J1988" s="106"/>
      <c r="K1988" s="12"/>
      <c r="L1988" s="107"/>
      <c r="M1988" s="103"/>
      <c r="N1988" s="149"/>
      <c r="O1988" s="89"/>
      <c r="P1988" s="89"/>
      <c r="Q1988" s="89"/>
      <c r="R1988" s="145" t="str">
        <f>IF(A1988="","",VLOOKUP(A1988,Espèces!$A$2:$B$510,2,FALSE))</f>
        <v/>
      </c>
      <c r="S1988" s="146" t="str">
        <f>IF(J1988="","",VLOOKUP(J1988,'code nicheur'!$A$1:$B$16,2,FALSE))</f>
        <v/>
      </c>
      <c r="T1988" s="147" t="str">
        <f>IF(J1988="","",VLOOKUP(J1988,'code nicheur'!$A$1:$C$16,3,FALSE))</f>
        <v/>
      </c>
      <c r="U1988" s="145" t="str">
        <f>IF(B1988="","",VLOOKUP(B1988,'Cartes IGN'!$A$1:$B$3233,2,FALSE))</f>
        <v/>
      </c>
      <c r="V1988" s="147" t="str">
        <f>IF(B1988="","",VLOOKUP(B1988,'Cartes IGN'!$A$1:$D$3233,4,FALSE))</f>
        <v/>
      </c>
      <c r="W1988" s="146" t="str">
        <f>IF(B1988="","",VLOOKUP(B1988,'Cartes IGN'!$A$1:$C$3233,3,FALSE))</f>
        <v/>
      </c>
      <c r="X1988" s="146" t="str">
        <f t="shared" si="30"/>
        <v/>
      </c>
      <c r="Y1988" s="146" t="str">
        <f>IF(X1988="","",VLOOKUP(X1988,Secteur_SQ!$A$1:$B$3870,2,FALSE))</f>
        <v/>
      </c>
      <c r="Z1988" s="146" t="str">
        <f>IF(X1988="","",VLOOKUP(X1988,Secteur_SQ!$A$1:$C$3870,3,FALSE))</f>
        <v/>
      </c>
    </row>
    <row r="1989" spans="1:26">
      <c r="A1989" s="102"/>
      <c r="B1989" s="102"/>
      <c r="C1989" s="102"/>
      <c r="D1989" s="85"/>
      <c r="E1989" s="103"/>
      <c r="F1989" s="104"/>
      <c r="G1989" s="104"/>
      <c r="H1989" s="108"/>
      <c r="I1989" s="104"/>
      <c r="J1989" s="106"/>
      <c r="K1989" s="12"/>
      <c r="L1989" s="107"/>
      <c r="M1989" s="103"/>
      <c r="N1989" s="149"/>
      <c r="O1989" s="89"/>
      <c r="P1989" s="89"/>
      <c r="Q1989" s="89"/>
      <c r="R1989" s="145" t="str">
        <f>IF(A1989="","",VLOOKUP(A1989,Espèces!$A$2:$B$510,2,FALSE))</f>
        <v/>
      </c>
      <c r="S1989" s="146" t="str">
        <f>IF(J1989="","",VLOOKUP(J1989,'code nicheur'!$A$1:$B$16,2,FALSE))</f>
        <v/>
      </c>
      <c r="T1989" s="147" t="str">
        <f>IF(J1989="","",VLOOKUP(J1989,'code nicheur'!$A$1:$C$16,3,FALSE))</f>
        <v/>
      </c>
      <c r="U1989" s="145" t="str">
        <f>IF(B1989="","",VLOOKUP(B1989,'Cartes IGN'!$A$1:$B$3233,2,FALSE))</f>
        <v/>
      </c>
      <c r="V1989" s="147" t="str">
        <f>IF(B1989="","",VLOOKUP(B1989,'Cartes IGN'!$A$1:$D$3233,4,FALSE))</f>
        <v/>
      </c>
      <c r="W1989" s="146" t="str">
        <f>IF(B1989="","",VLOOKUP(B1989,'Cartes IGN'!$A$1:$C$3233,3,FALSE))</f>
        <v/>
      </c>
      <c r="X1989" s="146" t="str">
        <f t="shared" si="30"/>
        <v/>
      </c>
      <c r="Y1989" s="146" t="str">
        <f>IF(X1989="","",VLOOKUP(X1989,Secteur_SQ!$A$1:$B$3870,2,FALSE))</f>
        <v/>
      </c>
      <c r="Z1989" s="146" t="str">
        <f>IF(X1989="","",VLOOKUP(X1989,Secteur_SQ!$A$1:$C$3870,3,FALSE))</f>
        <v/>
      </c>
    </row>
    <row r="1990" spans="1:26">
      <c r="A1990" s="102"/>
      <c r="B1990" s="102"/>
      <c r="C1990" s="102"/>
      <c r="D1990" s="85"/>
      <c r="E1990" s="103"/>
      <c r="F1990" s="104"/>
      <c r="G1990" s="104"/>
      <c r="H1990" s="108"/>
      <c r="I1990" s="104"/>
      <c r="J1990" s="106"/>
      <c r="K1990" s="12"/>
      <c r="L1990" s="107"/>
      <c r="M1990" s="103"/>
      <c r="N1990" s="149"/>
      <c r="O1990" s="89"/>
      <c r="P1990" s="89"/>
      <c r="Q1990" s="89"/>
      <c r="R1990" s="145" t="str">
        <f>IF(A1990="","",VLOOKUP(A1990,Espèces!$A$2:$B$510,2,FALSE))</f>
        <v/>
      </c>
      <c r="S1990" s="146" t="str">
        <f>IF(J1990="","",VLOOKUP(J1990,'code nicheur'!$A$1:$B$16,2,FALSE))</f>
        <v/>
      </c>
      <c r="T1990" s="147" t="str">
        <f>IF(J1990="","",VLOOKUP(J1990,'code nicheur'!$A$1:$C$16,3,FALSE))</f>
        <v/>
      </c>
      <c r="U1990" s="145" t="str">
        <f>IF(B1990="","",VLOOKUP(B1990,'Cartes IGN'!$A$1:$B$3233,2,FALSE))</f>
        <v/>
      </c>
      <c r="V1990" s="147" t="str">
        <f>IF(B1990="","",VLOOKUP(B1990,'Cartes IGN'!$A$1:$D$3233,4,FALSE))</f>
        <v/>
      </c>
      <c r="W1990" s="146" t="str">
        <f>IF(B1990="","",VLOOKUP(B1990,'Cartes IGN'!$A$1:$C$3233,3,FALSE))</f>
        <v/>
      </c>
      <c r="X1990" s="146" t="str">
        <f t="shared" si="30"/>
        <v/>
      </c>
      <c r="Y1990" s="146" t="str">
        <f>IF(X1990="","",VLOOKUP(X1990,Secteur_SQ!$A$1:$B$3870,2,FALSE))</f>
        <v/>
      </c>
      <c r="Z1990" s="146" t="str">
        <f>IF(X1990="","",VLOOKUP(X1990,Secteur_SQ!$A$1:$C$3870,3,FALSE))</f>
        <v/>
      </c>
    </row>
    <row r="1991" spans="1:26">
      <c r="A1991" s="102"/>
      <c r="B1991" s="102"/>
      <c r="C1991" s="102"/>
      <c r="D1991" s="85"/>
      <c r="E1991" s="103"/>
      <c r="F1991" s="104"/>
      <c r="G1991" s="104"/>
      <c r="H1991" s="108"/>
      <c r="I1991" s="104"/>
      <c r="J1991" s="106"/>
      <c r="K1991" s="12"/>
      <c r="L1991" s="107"/>
      <c r="M1991" s="103"/>
      <c r="N1991" s="149"/>
      <c r="O1991" s="89"/>
      <c r="P1991" s="89"/>
      <c r="Q1991" s="89"/>
      <c r="R1991" s="145" t="str">
        <f>IF(A1991="","",VLOOKUP(A1991,Espèces!$A$2:$B$510,2,FALSE))</f>
        <v/>
      </c>
      <c r="S1991" s="146" t="str">
        <f>IF(J1991="","",VLOOKUP(J1991,'code nicheur'!$A$1:$B$16,2,FALSE))</f>
        <v/>
      </c>
      <c r="T1991" s="147" t="str">
        <f>IF(J1991="","",VLOOKUP(J1991,'code nicheur'!$A$1:$C$16,3,FALSE))</f>
        <v/>
      </c>
      <c r="U1991" s="145" t="str">
        <f>IF(B1991="","",VLOOKUP(B1991,'Cartes IGN'!$A$1:$B$3233,2,FALSE))</f>
        <v/>
      </c>
      <c r="V1991" s="147" t="str">
        <f>IF(B1991="","",VLOOKUP(B1991,'Cartes IGN'!$A$1:$D$3233,4,FALSE))</f>
        <v/>
      </c>
      <c r="W1991" s="146" t="str">
        <f>IF(B1991="","",VLOOKUP(B1991,'Cartes IGN'!$A$1:$C$3233,3,FALSE))</f>
        <v/>
      </c>
      <c r="X1991" s="146" t="str">
        <f t="shared" si="30"/>
        <v/>
      </c>
      <c r="Y1991" s="146" t="str">
        <f>IF(X1991="","",VLOOKUP(X1991,Secteur_SQ!$A$1:$B$3870,2,FALSE))</f>
        <v/>
      </c>
      <c r="Z1991" s="146" t="str">
        <f>IF(X1991="","",VLOOKUP(X1991,Secteur_SQ!$A$1:$C$3870,3,FALSE))</f>
        <v/>
      </c>
    </row>
    <row r="1992" spans="1:26">
      <c r="A1992" s="102"/>
      <c r="B1992" s="102"/>
      <c r="C1992" s="102"/>
      <c r="D1992" s="85"/>
      <c r="E1992" s="103"/>
      <c r="F1992" s="104"/>
      <c r="G1992" s="104"/>
      <c r="H1992" s="108"/>
      <c r="I1992" s="104"/>
      <c r="J1992" s="106"/>
      <c r="K1992" s="12"/>
      <c r="L1992" s="107"/>
      <c r="M1992" s="103"/>
      <c r="N1992" s="149"/>
      <c r="O1992" s="89"/>
      <c r="P1992" s="89"/>
      <c r="Q1992" s="89"/>
      <c r="R1992" s="145" t="str">
        <f>IF(A1992="","",VLOOKUP(A1992,Espèces!$A$2:$B$510,2,FALSE))</f>
        <v/>
      </c>
      <c r="S1992" s="146" t="str">
        <f>IF(J1992="","",VLOOKUP(J1992,'code nicheur'!$A$1:$B$16,2,FALSE))</f>
        <v/>
      </c>
      <c r="T1992" s="147" t="str">
        <f>IF(J1992="","",VLOOKUP(J1992,'code nicheur'!$A$1:$C$16,3,FALSE))</f>
        <v/>
      </c>
      <c r="U1992" s="145" t="str">
        <f>IF(B1992="","",VLOOKUP(B1992,'Cartes IGN'!$A$1:$B$3233,2,FALSE))</f>
        <v/>
      </c>
      <c r="V1992" s="147" t="str">
        <f>IF(B1992="","",VLOOKUP(B1992,'Cartes IGN'!$A$1:$D$3233,4,FALSE))</f>
        <v/>
      </c>
      <c r="W1992" s="146" t="str">
        <f>IF(B1992="","",VLOOKUP(B1992,'Cartes IGN'!$A$1:$C$3233,3,FALSE))</f>
        <v/>
      </c>
      <c r="X1992" s="146" t="str">
        <f t="shared" si="30"/>
        <v/>
      </c>
      <c r="Y1992" s="146" t="str">
        <f>IF(X1992="","",VLOOKUP(X1992,Secteur_SQ!$A$1:$B$3870,2,FALSE))</f>
        <v/>
      </c>
      <c r="Z1992" s="146" t="str">
        <f>IF(X1992="","",VLOOKUP(X1992,Secteur_SQ!$A$1:$C$3870,3,FALSE))</f>
        <v/>
      </c>
    </row>
    <row r="1993" spans="1:26">
      <c r="A1993" s="102"/>
      <c r="B1993" s="102"/>
      <c r="C1993" s="102"/>
      <c r="D1993" s="85"/>
      <c r="E1993" s="103"/>
      <c r="F1993" s="104"/>
      <c r="G1993" s="104"/>
      <c r="H1993" s="108"/>
      <c r="I1993" s="104"/>
      <c r="J1993" s="106"/>
      <c r="K1993" s="12"/>
      <c r="L1993" s="107"/>
      <c r="M1993" s="103"/>
      <c r="N1993" s="149"/>
      <c r="O1993" s="89"/>
      <c r="P1993" s="89"/>
      <c r="Q1993" s="89"/>
      <c r="R1993" s="145" t="str">
        <f>IF(A1993="","",VLOOKUP(A1993,Espèces!$A$2:$B$510,2,FALSE))</f>
        <v/>
      </c>
      <c r="S1993" s="146" t="str">
        <f>IF(J1993="","",VLOOKUP(J1993,'code nicheur'!$A$1:$B$16,2,FALSE))</f>
        <v/>
      </c>
      <c r="T1993" s="147" t="str">
        <f>IF(J1993="","",VLOOKUP(J1993,'code nicheur'!$A$1:$C$16,3,FALSE))</f>
        <v/>
      </c>
      <c r="U1993" s="145" t="str">
        <f>IF(B1993="","",VLOOKUP(B1993,'Cartes IGN'!$A$1:$B$3233,2,FALSE))</f>
        <v/>
      </c>
      <c r="V1993" s="147" t="str">
        <f>IF(B1993="","",VLOOKUP(B1993,'Cartes IGN'!$A$1:$D$3233,4,FALSE))</f>
        <v/>
      </c>
      <c r="W1993" s="146" t="str">
        <f>IF(B1993="","",VLOOKUP(B1993,'Cartes IGN'!$A$1:$C$3233,3,FALSE))</f>
        <v/>
      </c>
      <c r="X1993" s="146" t="str">
        <f t="shared" si="30"/>
        <v/>
      </c>
      <c r="Y1993" s="146" t="str">
        <f>IF(X1993="","",VLOOKUP(X1993,Secteur_SQ!$A$1:$B$3870,2,FALSE))</f>
        <v/>
      </c>
      <c r="Z1993" s="146" t="str">
        <f>IF(X1993="","",VLOOKUP(X1993,Secteur_SQ!$A$1:$C$3870,3,FALSE))</f>
        <v/>
      </c>
    </row>
    <row r="1994" spans="1:26">
      <c r="A1994" s="102"/>
      <c r="B1994" s="102"/>
      <c r="C1994" s="102"/>
      <c r="D1994" s="85"/>
      <c r="E1994" s="103"/>
      <c r="F1994" s="104"/>
      <c r="G1994" s="104"/>
      <c r="H1994" s="108"/>
      <c r="I1994" s="104"/>
      <c r="J1994" s="106"/>
      <c r="K1994" s="12"/>
      <c r="L1994" s="107"/>
      <c r="M1994" s="103"/>
      <c r="N1994" s="149"/>
      <c r="O1994" s="89"/>
      <c r="P1994" s="89"/>
      <c r="Q1994" s="89"/>
      <c r="R1994" s="145" t="str">
        <f>IF(A1994="","",VLOOKUP(A1994,Espèces!$A$2:$B$510,2,FALSE))</f>
        <v/>
      </c>
      <c r="S1994" s="146" t="str">
        <f>IF(J1994="","",VLOOKUP(J1994,'code nicheur'!$A$1:$B$16,2,FALSE))</f>
        <v/>
      </c>
      <c r="T1994" s="147" t="str">
        <f>IF(J1994="","",VLOOKUP(J1994,'code nicheur'!$A$1:$C$16,3,FALSE))</f>
        <v/>
      </c>
      <c r="U1994" s="145" t="str">
        <f>IF(B1994="","",VLOOKUP(B1994,'Cartes IGN'!$A$1:$B$3233,2,FALSE))</f>
        <v/>
      </c>
      <c r="V1994" s="147" t="str">
        <f>IF(B1994="","",VLOOKUP(B1994,'Cartes IGN'!$A$1:$D$3233,4,FALSE))</f>
        <v/>
      </c>
      <c r="W1994" s="146" t="str">
        <f>IF(B1994="","",VLOOKUP(B1994,'Cartes IGN'!$A$1:$C$3233,3,FALSE))</f>
        <v/>
      </c>
      <c r="X1994" s="146" t="str">
        <f t="shared" si="30"/>
        <v/>
      </c>
      <c r="Y1994" s="146" t="str">
        <f>IF(X1994="","",VLOOKUP(X1994,Secteur_SQ!$A$1:$B$3870,2,FALSE))</f>
        <v/>
      </c>
      <c r="Z1994" s="146" t="str">
        <f>IF(X1994="","",VLOOKUP(X1994,Secteur_SQ!$A$1:$C$3870,3,FALSE))</f>
        <v/>
      </c>
    </row>
    <row r="1995" spans="1:26">
      <c r="A1995" s="102"/>
      <c r="B1995" s="102"/>
      <c r="C1995" s="102"/>
      <c r="D1995" s="85"/>
      <c r="E1995" s="103"/>
      <c r="F1995" s="104"/>
      <c r="G1995" s="104"/>
      <c r="H1995" s="108"/>
      <c r="I1995" s="104"/>
      <c r="J1995" s="106"/>
      <c r="K1995" s="12"/>
      <c r="L1995" s="107"/>
      <c r="M1995" s="103"/>
      <c r="N1995" s="149"/>
      <c r="O1995" s="89"/>
      <c r="P1995" s="89"/>
      <c r="Q1995" s="89"/>
      <c r="R1995" s="145" t="str">
        <f>IF(A1995="","",VLOOKUP(A1995,Espèces!$A$2:$B$510,2,FALSE))</f>
        <v/>
      </c>
      <c r="S1995" s="146" t="str">
        <f>IF(J1995="","",VLOOKUP(J1995,'code nicheur'!$A$1:$B$16,2,FALSE))</f>
        <v/>
      </c>
      <c r="T1995" s="147" t="str">
        <f>IF(J1995="","",VLOOKUP(J1995,'code nicheur'!$A$1:$C$16,3,FALSE))</f>
        <v/>
      </c>
      <c r="U1995" s="145" t="str">
        <f>IF(B1995="","",VLOOKUP(B1995,'Cartes IGN'!$A$1:$B$3233,2,FALSE))</f>
        <v/>
      </c>
      <c r="V1995" s="147" t="str">
        <f>IF(B1995="","",VLOOKUP(B1995,'Cartes IGN'!$A$1:$D$3233,4,FALSE))</f>
        <v/>
      </c>
      <c r="W1995" s="146" t="str">
        <f>IF(B1995="","",VLOOKUP(B1995,'Cartes IGN'!$A$1:$C$3233,3,FALSE))</f>
        <v/>
      </c>
      <c r="X1995" s="146" t="str">
        <f t="shared" si="30"/>
        <v/>
      </c>
      <c r="Y1995" s="146" t="str">
        <f>IF(X1995="","",VLOOKUP(X1995,Secteur_SQ!$A$1:$B$3870,2,FALSE))</f>
        <v/>
      </c>
      <c r="Z1995" s="146" t="str">
        <f>IF(X1995="","",VLOOKUP(X1995,Secteur_SQ!$A$1:$C$3870,3,FALSE))</f>
        <v/>
      </c>
    </row>
    <row r="1996" spans="1:26">
      <c r="A1996" s="102"/>
      <c r="B1996" s="102"/>
      <c r="C1996" s="102"/>
      <c r="D1996" s="85"/>
      <c r="E1996" s="103"/>
      <c r="F1996" s="104"/>
      <c r="G1996" s="104"/>
      <c r="H1996" s="108"/>
      <c r="I1996" s="104"/>
      <c r="J1996" s="106"/>
      <c r="K1996" s="12"/>
      <c r="L1996" s="107"/>
      <c r="M1996" s="103"/>
      <c r="N1996" s="149"/>
      <c r="O1996" s="89"/>
      <c r="P1996" s="89"/>
      <c r="Q1996" s="89"/>
      <c r="R1996" s="145" t="str">
        <f>IF(A1996="","",VLOOKUP(A1996,Espèces!$A$2:$B$510,2,FALSE))</f>
        <v/>
      </c>
      <c r="S1996" s="146" t="str">
        <f>IF(J1996="","",VLOOKUP(J1996,'code nicheur'!$A$1:$B$16,2,FALSE))</f>
        <v/>
      </c>
      <c r="T1996" s="147" t="str">
        <f>IF(J1996="","",VLOOKUP(J1996,'code nicheur'!$A$1:$C$16,3,FALSE))</f>
        <v/>
      </c>
      <c r="U1996" s="145" t="str">
        <f>IF(B1996="","",VLOOKUP(B1996,'Cartes IGN'!$A$1:$B$3233,2,FALSE))</f>
        <v/>
      </c>
      <c r="V1996" s="147" t="str">
        <f>IF(B1996="","",VLOOKUP(B1996,'Cartes IGN'!$A$1:$D$3233,4,FALSE))</f>
        <v/>
      </c>
      <c r="W1996" s="146" t="str">
        <f>IF(B1996="","",VLOOKUP(B1996,'Cartes IGN'!$A$1:$C$3233,3,FALSE))</f>
        <v/>
      </c>
      <c r="X1996" s="146" t="str">
        <f t="shared" si="30"/>
        <v/>
      </c>
      <c r="Y1996" s="146" t="str">
        <f>IF(X1996="","",VLOOKUP(X1996,Secteur_SQ!$A$1:$B$3870,2,FALSE))</f>
        <v/>
      </c>
      <c r="Z1996" s="146" t="str">
        <f>IF(X1996="","",VLOOKUP(X1996,Secteur_SQ!$A$1:$C$3870,3,FALSE))</f>
        <v/>
      </c>
    </row>
    <row r="1997" spans="1:26">
      <c r="A1997" s="102"/>
      <c r="B1997" s="102"/>
      <c r="C1997" s="102"/>
      <c r="D1997" s="85"/>
      <c r="E1997" s="103"/>
      <c r="F1997" s="104"/>
      <c r="G1997" s="104"/>
      <c r="H1997" s="108"/>
      <c r="I1997" s="104"/>
      <c r="J1997" s="106"/>
      <c r="K1997" s="12"/>
      <c r="L1997" s="107"/>
      <c r="M1997" s="103"/>
      <c r="N1997" s="149"/>
      <c r="O1997" s="89"/>
      <c r="P1997" s="89"/>
      <c r="Q1997" s="89"/>
      <c r="R1997" s="145" t="str">
        <f>IF(A1997="","",VLOOKUP(A1997,Espèces!$A$2:$B$510,2,FALSE))</f>
        <v/>
      </c>
      <c r="S1997" s="146" t="str">
        <f>IF(J1997="","",VLOOKUP(J1997,'code nicheur'!$A$1:$B$16,2,FALSE))</f>
        <v/>
      </c>
      <c r="T1997" s="147" t="str">
        <f>IF(J1997="","",VLOOKUP(J1997,'code nicheur'!$A$1:$C$16,3,FALSE))</f>
        <v/>
      </c>
      <c r="U1997" s="145" t="str">
        <f>IF(B1997="","",VLOOKUP(B1997,'Cartes IGN'!$A$1:$B$3233,2,FALSE))</f>
        <v/>
      </c>
      <c r="V1997" s="147" t="str">
        <f>IF(B1997="","",VLOOKUP(B1997,'Cartes IGN'!$A$1:$D$3233,4,FALSE))</f>
        <v/>
      </c>
      <c r="W1997" s="146" t="str">
        <f>IF(B1997="","",VLOOKUP(B1997,'Cartes IGN'!$A$1:$C$3233,3,FALSE))</f>
        <v/>
      </c>
      <c r="X1997" s="146" t="str">
        <f t="shared" si="30"/>
        <v/>
      </c>
      <c r="Y1997" s="146" t="str">
        <f>IF(X1997="","",VLOOKUP(X1997,Secteur_SQ!$A$1:$B$3870,2,FALSE))</f>
        <v/>
      </c>
      <c r="Z1997" s="146" t="str">
        <f>IF(X1997="","",VLOOKUP(X1997,Secteur_SQ!$A$1:$C$3870,3,FALSE))</f>
        <v/>
      </c>
    </row>
    <row r="1998" spans="1:26">
      <c r="A1998" s="102"/>
      <c r="B1998" s="102"/>
      <c r="C1998" s="102"/>
      <c r="D1998" s="85"/>
      <c r="E1998" s="103"/>
      <c r="F1998" s="104"/>
      <c r="G1998" s="104"/>
      <c r="H1998" s="108"/>
      <c r="I1998" s="104"/>
      <c r="J1998" s="106"/>
      <c r="K1998" s="12"/>
      <c r="L1998" s="107"/>
      <c r="M1998" s="103"/>
      <c r="N1998" s="149"/>
      <c r="O1998" s="89"/>
      <c r="P1998" s="89"/>
      <c r="Q1998" s="89"/>
      <c r="R1998" s="145" t="str">
        <f>IF(A1998="","",VLOOKUP(A1998,Espèces!$A$2:$B$510,2,FALSE))</f>
        <v/>
      </c>
      <c r="S1998" s="146" t="str">
        <f>IF(J1998="","",VLOOKUP(J1998,'code nicheur'!$A$1:$B$16,2,FALSE))</f>
        <v/>
      </c>
      <c r="T1998" s="147" t="str">
        <f>IF(J1998="","",VLOOKUP(J1998,'code nicheur'!$A$1:$C$16,3,FALSE))</f>
        <v/>
      </c>
      <c r="U1998" s="145" t="str">
        <f>IF(B1998="","",VLOOKUP(B1998,'Cartes IGN'!$A$1:$B$3233,2,FALSE))</f>
        <v/>
      </c>
      <c r="V1998" s="147" t="str">
        <f>IF(B1998="","",VLOOKUP(B1998,'Cartes IGN'!$A$1:$D$3233,4,FALSE))</f>
        <v/>
      </c>
      <c r="W1998" s="146" t="str">
        <f>IF(B1998="","",VLOOKUP(B1998,'Cartes IGN'!$A$1:$C$3233,3,FALSE))</f>
        <v/>
      </c>
      <c r="X1998" s="146" t="str">
        <f t="shared" si="30"/>
        <v/>
      </c>
      <c r="Y1998" s="146" t="str">
        <f>IF(X1998="","",VLOOKUP(X1998,Secteur_SQ!$A$1:$B$3870,2,FALSE))</f>
        <v/>
      </c>
      <c r="Z1998" s="146" t="str">
        <f>IF(X1998="","",VLOOKUP(X1998,Secteur_SQ!$A$1:$C$3870,3,FALSE))</f>
        <v/>
      </c>
    </row>
    <row r="1999" spans="1:26">
      <c r="A1999" s="102"/>
      <c r="B1999" s="102"/>
      <c r="C1999" s="102"/>
      <c r="D1999" s="85"/>
      <c r="E1999" s="103"/>
      <c r="F1999" s="104"/>
      <c r="G1999" s="104"/>
      <c r="H1999" s="108"/>
      <c r="I1999" s="104"/>
      <c r="J1999" s="106"/>
      <c r="K1999" s="12"/>
      <c r="L1999" s="107"/>
      <c r="M1999" s="103"/>
      <c r="N1999" s="149"/>
      <c r="O1999" s="89"/>
      <c r="P1999" s="89"/>
      <c r="Q1999" s="89"/>
      <c r="R1999" s="145" t="str">
        <f>IF(A1999="","",VLOOKUP(A1999,Espèces!$A$2:$B$510,2,FALSE))</f>
        <v/>
      </c>
      <c r="S1999" s="146" t="str">
        <f>IF(J1999="","",VLOOKUP(J1999,'code nicheur'!$A$1:$B$16,2,FALSE))</f>
        <v/>
      </c>
      <c r="T1999" s="147" t="str">
        <f>IF(J1999="","",VLOOKUP(J1999,'code nicheur'!$A$1:$C$16,3,FALSE))</f>
        <v/>
      </c>
      <c r="U1999" s="145" t="str">
        <f>IF(B1999="","",VLOOKUP(B1999,'Cartes IGN'!$A$1:$B$3233,2,FALSE))</f>
        <v/>
      </c>
      <c r="V1999" s="147" t="str">
        <f>IF(B1999="","",VLOOKUP(B1999,'Cartes IGN'!$A$1:$D$3233,4,FALSE))</f>
        <v/>
      </c>
      <c r="W1999" s="146" t="str">
        <f>IF(B1999="","",VLOOKUP(B1999,'Cartes IGN'!$A$1:$C$3233,3,FALSE))</f>
        <v/>
      </c>
      <c r="X1999" s="146" t="str">
        <f>IF(F1999="","",D1999&amp;"-"&amp;F1999)</f>
        <v/>
      </c>
      <c r="Y1999" s="146" t="str">
        <f>IF(X1999="","",VLOOKUP(X1999,Secteur_SQ!$A$1:$B$3870,2,FALSE))</f>
        <v/>
      </c>
      <c r="Z1999" s="146" t="str">
        <f>IF(X1999="","",VLOOKUP(X1999,Secteur_SQ!$A$1:$C$3870,3,FALSE))</f>
        <v/>
      </c>
    </row>
  </sheetData>
  <sheetProtection pivotTables="0"/>
  <phoneticPr fontId="7" type="noConversion"/>
  <dataValidations count="10">
    <dataValidation type="list" allowBlank="1" showInputMessage="1" sqref="B6 B25 C10:C21 C23" xr:uid="{00000000-0002-0000-0200-000000000000}">
      <formula1>IF(B6&lt;&gt;" ",OFFSET(d_ville,MATCH(B6&amp;"*",l_ville,0)-1,,SUMPRODUCT((MID(l_ville,1,LEN(B6))=TEXT(B6,"0"))*1)),l_ville)</formula1>
    </dataValidation>
    <dataValidation type="whole" allowBlank="1" showInputMessage="1" showErrorMessage="1" errorTitle="Nombre incorrect" error="Le chiffre que vous avez entrez n'est pas un entier ou est supérieur à 1 million." sqref="I912:I1862 I1965:I1999 I1886:I1941 I26:I888 H920:H921" xr:uid="{00000000-0002-0000-0200-000001000000}">
      <formula1>0</formula1>
      <formula2>1000000</formula2>
    </dataValidation>
    <dataValidation type="list" allowBlank="1" showInputMessage="1" sqref="A25" xr:uid="{00000000-0002-0000-0200-000002000000}">
      <formula1>IF(A25&lt;&gt;" ",OFFSET(d_espece,MATCH(A25&amp;"*",l_espece,0)-1,,SUMPRODUCT((MID(l_espece,1,LEN(A25))=TEXT(A25,"0"))*1)),l_espece)</formula1>
    </dataValidation>
    <dataValidation allowBlank="1" showErrorMessage="1" sqref="D25" xr:uid="{00000000-0002-0000-0200-000003000000}"/>
    <dataValidation type="list" allowBlank="1" showInputMessage="1" prompt="Tapez les 1ères lettres et choisissez dans la liste" sqref="A26:A1999" xr:uid="{00000000-0002-0000-0200-000004000000}">
      <formula1>IF(A26&lt;&gt;" ",OFFSET(d_espece,MATCH(A26&amp;"*",l_espece,0)-1,,SUMPRODUCT((MID(l_espece,1,LEN(A26))=TEXT(A26,"0"))*1)),l_espece)</formula1>
    </dataValidation>
    <dataValidation type="list" allowBlank="1" showInputMessage="1" prompt="Tapez les 1ères lettres et choisissez dans la liste" sqref="B26:B1999" xr:uid="{00000000-0002-0000-0200-000005000000}">
      <formula1>IF(B26&lt;&gt;" ",OFFSET(d_ville,MATCH(B26&amp;"*",l_ville,0)-1,,SUMPRODUCT((MID(l_ville,1,LEN(B26))=TEXT(B26,"0"))*1)),l_ville)</formula1>
    </dataValidation>
    <dataValidation type="list" allowBlank="1" showInputMessage="1" showErrorMessage="1" prompt="Choisissez dans la liste._x000a_Laissez vide si Qualitatif." sqref="F26:F1999" xr:uid="{00000000-0002-0000-0200-000006000000}">
      <formula1>l_secteur</formula1>
    </dataValidation>
    <dataValidation type="list" allowBlank="1" showInputMessage="1" showErrorMessage="1" prompt="Choisissez dans la liste._x000a_Laissez vide si Qualitatif." sqref="G26:G1999" xr:uid="{00000000-0002-0000-0200-000007000000}">
      <formula1>l_point</formula1>
    </dataValidation>
    <dataValidation type="list" allowBlank="1" showInputMessage="1" showErrorMessage="1" prompt="Choisissez dans la liste_x000a_" sqref="E26:E1999" xr:uid="{00000000-0002-0000-0200-000008000000}">
      <formula1>l_suivi</formula1>
    </dataValidation>
    <dataValidation allowBlank="1" showInputMessage="1" showErrorMessage="1" prompt="Prénom NOM" sqref="L26:L1999 N26:Q1999" xr:uid="{00000000-0002-0000-0200-000009000000}"/>
  </dataValidation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Tapez les 1er chiffres et faites votre choix dans la liste" xr:uid="{00000000-0002-0000-0200-00000A000000}">
          <x14:formula1>
            <xm:f>Carré_secteur_point_transect!$A$2:$A$360</xm:f>
          </x14:formula1>
          <xm:sqref>D26:D1999</xm:sqref>
        </x14:dataValidation>
        <x14:dataValidation type="list" allowBlank="1" showInputMessage="1" showErrorMessage="1" prompt="Choisissez dans la liste." xr:uid="{00000000-0002-0000-0200-00000B000000}">
          <x14:formula1>
            <xm:f>Biotope_Enquête!$A$2:$A$20</xm:f>
          </x14:formula1>
          <xm:sqref>M26:M1999</xm:sqref>
        </x14:dataValidation>
        <x14:dataValidation type="list" allowBlank="1" showInputMessage="1" showErrorMessage="1" prompt="Choisissez dans la liste._x000a_Laissez vide si Semi-quantitatif." xr:uid="{00000000-0002-0000-0200-00000C000000}">
          <x14:formula1>
            <xm:f>'code nicheur'!$A$1:$A$16</xm:f>
          </x14:formula1>
          <xm:sqref>J26:J1999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T178"/>
  <sheetViews>
    <sheetView topLeftCell="C1" workbookViewId="0">
      <selection activeCell="N15" sqref="N15"/>
    </sheetView>
  </sheetViews>
  <sheetFormatPr baseColWidth="10" defaultRowHeight="12.75"/>
  <cols>
    <col min="1" max="1" width="11.42578125" style="7"/>
    <col min="2" max="2" width="27.5703125" bestFit="1" customWidth="1"/>
    <col min="3" max="14" width="11.42578125" style="57"/>
    <col min="15" max="15" width="23.85546875" style="55" bestFit="1" customWidth="1"/>
    <col min="16" max="16" width="22.28515625" bestFit="1" customWidth="1"/>
    <col min="17" max="17" width="5.7109375" customWidth="1"/>
    <col min="18" max="18" width="7.7109375" style="7" bestFit="1" customWidth="1"/>
    <col min="19" max="20" width="11.42578125" style="8"/>
  </cols>
  <sheetData>
    <row r="1" spans="1:20" s="70" customFormat="1" ht="26.25" customHeight="1">
      <c r="A1" s="66" t="s">
        <v>4410</v>
      </c>
      <c r="B1" s="67" t="s">
        <v>3206</v>
      </c>
      <c r="C1" s="66" t="s">
        <v>3397</v>
      </c>
      <c r="D1" s="68" t="s">
        <v>3398</v>
      </c>
      <c r="E1" s="68" t="s">
        <v>3399</v>
      </c>
      <c r="F1" s="68" t="s">
        <v>3400</v>
      </c>
      <c r="G1" s="68" t="s">
        <v>3401</v>
      </c>
      <c r="H1" s="68" t="s">
        <v>3402</v>
      </c>
      <c r="I1" s="68" t="s">
        <v>3403</v>
      </c>
      <c r="J1" s="68" t="s">
        <v>3404</v>
      </c>
      <c r="K1" s="68" t="s">
        <v>3405</v>
      </c>
      <c r="L1" s="68" t="s">
        <v>3406</v>
      </c>
      <c r="M1" s="68" t="s">
        <v>3407</v>
      </c>
      <c r="N1" s="67" t="s">
        <v>3408</v>
      </c>
      <c r="O1" s="77" t="s">
        <v>15508</v>
      </c>
      <c r="P1" s="69" t="s">
        <v>15509</v>
      </c>
      <c r="R1" s="71" t="s">
        <v>15510</v>
      </c>
      <c r="S1" s="72" t="s">
        <v>3378</v>
      </c>
      <c r="T1" s="73" t="s">
        <v>4875</v>
      </c>
    </row>
    <row r="2" spans="1:20">
      <c r="A2" s="58" t="s">
        <v>4369</v>
      </c>
      <c r="B2" s="61" t="s">
        <v>3205</v>
      </c>
      <c r="C2" s="64" t="s">
        <v>3380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75"/>
      <c r="O2" s="78" t="s">
        <v>15506</v>
      </c>
      <c r="P2" s="79"/>
      <c r="R2" s="48" t="s">
        <v>3379</v>
      </c>
      <c r="S2" s="49" t="s">
        <v>3380</v>
      </c>
      <c r="T2" s="50" t="s">
        <v>3381</v>
      </c>
    </row>
    <row r="3" spans="1:20">
      <c r="A3" s="58" t="s">
        <v>3982</v>
      </c>
      <c r="B3" s="61" t="s">
        <v>3247</v>
      </c>
      <c r="C3" s="64"/>
      <c r="D3" s="56"/>
      <c r="E3" s="56"/>
      <c r="F3" s="56"/>
      <c r="G3" s="56"/>
      <c r="H3" s="56"/>
      <c r="I3" s="56"/>
      <c r="J3" s="56"/>
      <c r="K3" s="56"/>
      <c r="L3" s="56"/>
      <c r="M3" s="56"/>
      <c r="N3" s="75"/>
      <c r="O3" s="78"/>
      <c r="P3" s="79"/>
      <c r="R3" s="48" t="s">
        <v>3382</v>
      </c>
      <c r="S3" s="49" t="s">
        <v>3383</v>
      </c>
      <c r="T3" s="50" t="s">
        <v>3384</v>
      </c>
    </row>
    <row r="4" spans="1:20">
      <c r="A4" s="58" t="s">
        <v>3678</v>
      </c>
      <c r="B4" s="61" t="s">
        <v>3297</v>
      </c>
      <c r="C4" s="64"/>
      <c r="D4" s="56"/>
      <c r="E4" s="56"/>
      <c r="F4" s="56"/>
      <c r="G4" s="56"/>
      <c r="H4" s="56"/>
      <c r="I4" s="56"/>
      <c r="J4" s="56"/>
      <c r="K4" s="56"/>
      <c r="L4" s="56"/>
      <c r="M4" s="56"/>
      <c r="N4" s="75"/>
      <c r="O4" s="78"/>
      <c r="P4" s="79"/>
      <c r="R4" s="48" t="s">
        <v>3385</v>
      </c>
      <c r="S4" s="49" t="s">
        <v>3386</v>
      </c>
      <c r="T4" s="50" t="s">
        <v>3387</v>
      </c>
    </row>
    <row r="5" spans="1:20">
      <c r="A5" s="58" t="s">
        <v>3677</v>
      </c>
      <c r="B5" s="61" t="s">
        <v>3219</v>
      </c>
      <c r="C5" s="64"/>
      <c r="D5" s="56"/>
      <c r="E5" s="56"/>
      <c r="F5" s="56"/>
      <c r="G5" s="56"/>
      <c r="H5" s="56"/>
      <c r="I5" s="56"/>
      <c r="J5" s="56"/>
      <c r="K5" s="56"/>
      <c r="L5" s="56"/>
      <c r="M5" s="56"/>
      <c r="N5" s="75"/>
      <c r="O5" s="78"/>
      <c r="P5" s="79"/>
      <c r="R5" s="48" t="s">
        <v>3388</v>
      </c>
      <c r="S5" s="49" t="s">
        <v>3389</v>
      </c>
      <c r="T5" s="50" t="s">
        <v>3390</v>
      </c>
    </row>
    <row r="6" spans="1:20">
      <c r="A6" s="58" t="s">
        <v>4251</v>
      </c>
      <c r="B6" s="61" t="s">
        <v>3228</v>
      </c>
      <c r="C6" s="64"/>
      <c r="D6" s="56"/>
      <c r="E6" s="56"/>
      <c r="F6" s="56"/>
      <c r="G6" s="56"/>
      <c r="H6" s="56"/>
      <c r="I6" s="56"/>
      <c r="J6" s="56"/>
      <c r="K6" s="56"/>
      <c r="L6" s="56"/>
      <c r="M6" s="56"/>
      <c r="N6" s="75"/>
      <c r="O6" s="78"/>
      <c r="P6" s="79"/>
      <c r="R6" s="48" t="s">
        <v>3391</v>
      </c>
      <c r="S6" s="49" t="s">
        <v>3392</v>
      </c>
      <c r="T6" s="50" t="s">
        <v>15505</v>
      </c>
    </row>
    <row r="7" spans="1:20">
      <c r="A7" s="58" t="s">
        <v>619</v>
      </c>
      <c r="B7" s="61" t="s">
        <v>3264</v>
      </c>
      <c r="C7" s="64"/>
      <c r="D7" s="56"/>
      <c r="E7" s="56"/>
      <c r="F7" s="56"/>
      <c r="G7" s="56"/>
      <c r="H7" s="56"/>
      <c r="I7" s="56"/>
      <c r="J7" s="56"/>
      <c r="K7" s="56"/>
      <c r="L7" s="56"/>
      <c r="M7" s="56"/>
      <c r="N7" s="75"/>
      <c r="O7" s="78"/>
      <c r="P7" s="79"/>
      <c r="R7" s="48" t="s">
        <v>3393</v>
      </c>
      <c r="S7" s="49" t="s">
        <v>3394</v>
      </c>
      <c r="T7" s="50" t="s">
        <v>15506</v>
      </c>
    </row>
    <row r="8" spans="1:20">
      <c r="A8" s="58" t="s">
        <v>366</v>
      </c>
      <c r="B8" s="61" t="s">
        <v>3262</v>
      </c>
      <c r="C8" s="64"/>
      <c r="D8" s="56"/>
      <c r="E8" s="56"/>
      <c r="F8" s="56"/>
      <c r="G8" s="56"/>
      <c r="H8" s="56"/>
      <c r="I8" s="56"/>
      <c r="J8" s="56"/>
      <c r="K8" s="56"/>
      <c r="L8" s="56"/>
      <c r="M8" s="56"/>
      <c r="N8" s="75"/>
      <c r="O8" s="78"/>
      <c r="P8" s="79"/>
      <c r="R8" s="54" t="s">
        <v>3395</v>
      </c>
      <c r="S8" s="53" t="s">
        <v>3396</v>
      </c>
      <c r="T8" s="53" t="s">
        <v>15507</v>
      </c>
    </row>
    <row r="9" spans="1:20">
      <c r="A9" s="58" t="s">
        <v>363</v>
      </c>
      <c r="B9" s="61" t="s">
        <v>3212</v>
      </c>
      <c r="C9" s="64"/>
      <c r="D9" s="56"/>
      <c r="E9" s="56"/>
      <c r="F9" s="56"/>
      <c r="G9" s="56"/>
      <c r="H9" s="56"/>
      <c r="I9" s="56"/>
      <c r="J9" s="56"/>
      <c r="K9" s="56"/>
      <c r="L9" s="56"/>
      <c r="M9" s="56"/>
      <c r="N9" s="75"/>
      <c r="O9" s="78"/>
      <c r="P9" s="79"/>
    </row>
    <row r="10" spans="1:20">
      <c r="A10" s="58" t="s">
        <v>1750</v>
      </c>
      <c r="B10" s="61" t="s">
        <v>3229</v>
      </c>
      <c r="C10" s="6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75"/>
      <c r="O10" s="78"/>
      <c r="P10" s="79"/>
      <c r="S10" s="51"/>
      <c r="T10" s="51"/>
    </row>
    <row r="11" spans="1:20">
      <c r="A11" s="58" t="s">
        <v>1661</v>
      </c>
      <c r="B11" s="61" t="s">
        <v>3290</v>
      </c>
      <c r="C11" s="64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75"/>
      <c r="O11" s="78"/>
      <c r="P11" s="79"/>
      <c r="S11" s="51"/>
      <c r="T11" s="51"/>
    </row>
    <row r="12" spans="1:20">
      <c r="A12" s="58" t="s">
        <v>3955</v>
      </c>
      <c r="B12" s="61" t="s">
        <v>3284</v>
      </c>
      <c r="C12" s="6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5"/>
      <c r="O12" s="78"/>
      <c r="P12" s="79"/>
      <c r="S12" s="51"/>
      <c r="T12" s="51"/>
    </row>
    <row r="13" spans="1:20">
      <c r="A13" s="58" t="s">
        <v>3951</v>
      </c>
      <c r="B13" s="61" t="s">
        <v>3362</v>
      </c>
      <c r="C13" s="64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75"/>
      <c r="O13" s="78"/>
      <c r="P13" s="79"/>
      <c r="S13" s="51"/>
      <c r="T13" s="51"/>
    </row>
    <row r="14" spans="1:20">
      <c r="A14" s="58" t="s">
        <v>3956</v>
      </c>
      <c r="B14" s="61" t="s">
        <v>3299</v>
      </c>
      <c r="C14" s="64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75"/>
      <c r="O14" s="78"/>
      <c r="P14" s="79"/>
      <c r="S14" s="51"/>
      <c r="T14" s="51"/>
    </row>
    <row r="15" spans="1:20">
      <c r="A15" s="58" t="s">
        <v>3952</v>
      </c>
      <c r="B15" s="61" t="s">
        <v>3361</v>
      </c>
      <c r="C15" s="64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5"/>
      <c r="O15" s="78"/>
      <c r="P15" s="79"/>
      <c r="S15" s="51"/>
      <c r="T15" s="51"/>
    </row>
    <row r="16" spans="1:20">
      <c r="A16" s="58" t="s">
        <v>3703</v>
      </c>
      <c r="B16" s="61" t="s">
        <v>3274</v>
      </c>
      <c r="C16" s="64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5"/>
      <c r="O16" s="78"/>
      <c r="P16" s="79"/>
      <c r="S16" s="52"/>
      <c r="T16" s="52"/>
    </row>
    <row r="17" spans="1:20">
      <c r="A17" s="58" t="s">
        <v>1625</v>
      </c>
      <c r="B17" s="61" t="s">
        <v>3343</v>
      </c>
      <c r="C17" s="64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75"/>
      <c r="O17" s="78"/>
      <c r="P17" s="79"/>
      <c r="S17" s="51"/>
      <c r="T17" s="51"/>
    </row>
    <row r="18" spans="1:20">
      <c r="A18" s="58" t="s">
        <v>4255</v>
      </c>
      <c r="B18" s="61" t="s">
        <v>3359</v>
      </c>
      <c r="C18" s="64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75"/>
      <c r="O18" s="78"/>
      <c r="P18" s="79"/>
      <c r="S18" s="51"/>
      <c r="T18" s="51"/>
    </row>
    <row r="19" spans="1:20">
      <c r="A19" s="58" t="s">
        <v>4384</v>
      </c>
      <c r="B19" s="61" t="s">
        <v>3221</v>
      </c>
      <c r="C19" s="64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75"/>
      <c r="O19" s="78"/>
      <c r="P19" s="79"/>
      <c r="S19" s="51"/>
      <c r="T19" s="51"/>
    </row>
    <row r="20" spans="1:20">
      <c r="A20" s="58" t="s">
        <v>182</v>
      </c>
      <c r="B20" s="61" t="s">
        <v>3321</v>
      </c>
      <c r="C20" s="64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75"/>
      <c r="O20" s="78"/>
      <c r="P20" s="79"/>
      <c r="S20" s="51"/>
      <c r="T20" s="51"/>
    </row>
    <row r="21" spans="1:20">
      <c r="A21" s="58" t="s">
        <v>4599</v>
      </c>
      <c r="B21" s="61" t="s">
        <v>3289</v>
      </c>
      <c r="C21" s="6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75"/>
      <c r="O21" s="78"/>
      <c r="P21" s="79"/>
      <c r="S21" s="51"/>
      <c r="T21" s="51"/>
    </row>
    <row r="22" spans="1:20">
      <c r="A22" s="58" t="s">
        <v>3735</v>
      </c>
      <c r="B22" s="61" t="s">
        <v>3315</v>
      </c>
      <c r="C22" s="6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75"/>
      <c r="O22" s="78"/>
      <c r="P22" s="79"/>
      <c r="S22" s="51"/>
      <c r="T22" s="51"/>
    </row>
    <row r="23" spans="1:20">
      <c r="A23" s="58" t="s">
        <v>137</v>
      </c>
      <c r="B23" s="61" t="s">
        <v>3235</v>
      </c>
      <c r="C23" s="64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75"/>
      <c r="O23" s="78"/>
      <c r="P23" s="79"/>
      <c r="S23" s="51"/>
      <c r="T23" s="51"/>
    </row>
    <row r="24" spans="1:20">
      <c r="A24" s="58" t="s">
        <v>77</v>
      </c>
      <c r="B24" s="61" t="s">
        <v>3316</v>
      </c>
      <c r="C24" s="64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75"/>
      <c r="O24" s="78"/>
      <c r="P24" s="79"/>
      <c r="S24" s="52"/>
      <c r="T24" s="52"/>
    </row>
    <row r="25" spans="1:20">
      <c r="A25" s="58" t="s">
        <v>4300</v>
      </c>
      <c r="B25" s="61" t="s">
        <v>3347</v>
      </c>
      <c r="C25" s="64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75"/>
      <c r="O25" s="78"/>
      <c r="P25" s="79"/>
      <c r="S25" s="52"/>
      <c r="T25" s="52"/>
    </row>
    <row r="26" spans="1:20">
      <c r="A26" s="58" t="s">
        <v>4298</v>
      </c>
      <c r="B26" s="61" t="s">
        <v>3255</v>
      </c>
      <c r="C26" s="64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75"/>
      <c r="O26" s="78"/>
      <c r="P26" s="79"/>
      <c r="S26" s="52"/>
      <c r="T26" s="52"/>
    </row>
    <row r="27" spans="1:20">
      <c r="A27" s="58" t="s">
        <v>4299</v>
      </c>
      <c r="B27" s="61" t="s">
        <v>3256</v>
      </c>
      <c r="C27" s="64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75"/>
      <c r="O27" s="78"/>
      <c r="P27" s="79"/>
      <c r="S27" s="52"/>
      <c r="T27" s="52"/>
    </row>
    <row r="28" spans="1:20">
      <c r="A28" s="58" t="s">
        <v>4248</v>
      </c>
      <c r="B28" s="61" t="s">
        <v>3232</v>
      </c>
      <c r="C28" s="64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75"/>
      <c r="O28" s="78"/>
      <c r="P28" s="79"/>
      <c r="S28" s="52"/>
      <c r="T28" s="52"/>
    </row>
    <row r="29" spans="1:20">
      <c r="A29" s="58" t="s">
        <v>1626</v>
      </c>
      <c r="B29" s="61" t="s">
        <v>3227</v>
      </c>
      <c r="C29" s="64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75"/>
      <c r="O29" s="78"/>
      <c r="P29" s="79"/>
      <c r="S29" s="52"/>
      <c r="T29" s="52"/>
    </row>
    <row r="30" spans="1:20">
      <c r="A30" s="58" t="s">
        <v>3615</v>
      </c>
      <c r="B30" s="61" t="s">
        <v>3329</v>
      </c>
      <c r="C30" s="64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75"/>
      <c r="O30" s="78"/>
      <c r="P30" s="79"/>
      <c r="S30" s="52"/>
      <c r="T30" s="52"/>
    </row>
    <row r="31" spans="1:20">
      <c r="A31" s="58" t="s">
        <v>4027</v>
      </c>
      <c r="B31" s="61" t="s">
        <v>3276</v>
      </c>
      <c r="C31" s="64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75"/>
      <c r="O31" s="78"/>
      <c r="P31" s="79"/>
      <c r="S31" s="52"/>
      <c r="T31" s="52"/>
    </row>
    <row r="32" spans="1:20">
      <c r="A32" s="58" t="s">
        <v>4024</v>
      </c>
      <c r="B32" s="61" t="s">
        <v>3241</v>
      </c>
      <c r="C32" s="64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75"/>
      <c r="O32" s="78"/>
      <c r="P32" s="79"/>
      <c r="S32" s="52"/>
      <c r="T32" s="52"/>
    </row>
    <row r="33" spans="1:20">
      <c r="A33" s="58" t="s">
        <v>4030</v>
      </c>
      <c r="B33" s="61" t="s">
        <v>3277</v>
      </c>
      <c r="C33" s="64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75"/>
      <c r="O33" s="78"/>
      <c r="P33" s="79"/>
      <c r="S33" s="52"/>
      <c r="T33" s="52"/>
    </row>
    <row r="34" spans="1:20">
      <c r="A34" s="58" t="s">
        <v>3935</v>
      </c>
      <c r="B34" s="61" t="s">
        <v>3278</v>
      </c>
      <c r="C34" s="6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75"/>
      <c r="O34" s="78"/>
      <c r="P34" s="79"/>
      <c r="S34" s="52"/>
      <c r="T34" s="52"/>
    </row>
    <row r="35" spans="1:20">
      <c r="A35" s="58" t="s">
        <v>1442</v>
      </c>
      <c r="B35" s="61" t="s">
        <v>3319</v>
      </c>
      <c r="C35" s="6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75"/>
      <c r="O35" s="78"/>
      <c r="P35" s="79"/>
      <c r="S35" s="52"/>
      <c r="T35" s="52"/>
    </row>
    <row r="36" spans="1:20">
      <c r="A36" s="58" t="s">
        <v>4885</v>
      </c>
      <c r="B36" s="61" t="s">
        <v>3263</v>
      </c>
      <c r="C36" s="64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75"/>
      <c r="O36" s="78"/>
      <c r="P36" s="79"/>
      <c r="S36" s="52"/>
      <c r="T36" s="52"/>
    </row>
    <row r="37" spans="1:20">
      <c r="A37" s="58" t="s">
        <v>3747</v>
      </c>
      <c r="B37" s="61" t="s">
        <v>3279</v>
      </c>
      <c r="C37" s="64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75"/>
      <c r="O37" s="78"/>
      <c r="P37" s="79"/>
      <c r="S37" s="52"/>
      <c r="T37" s="52"/>
    </row>
    <row r="38" spans="1:20">
      <c r="A38" s="58" t="s">
        <v>2552</v>
      </c>
      <c r="B38" s="61" t="s">
        <v>3325</v>
      </c>
      <c r="C38" s="64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75"/>
      <c r="O38" s="78"/>
      <c r="P38" s="79"/>
      <c r="S38" s="52"/>
      <c r="T38" s="52"/>
    </row>
    <row r="39" spans="1:20">
      <c r="A39" s="58" t="s">
        <v>2292</v>
      </c>
      <c r="B39" s="61" t="s">
        <v>3281</v>
      </c>
      <c r="C39" s="64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75"/>
      <c r="O39" s="78"/>
      <c r="P39" s="79"/>
      <c r="S39" s="52"/>
      <c r="T39" s="52"/>
    </row>
    <row r="40" spans="1:20">
      <c r="A40" s="58" t="s">
        <v>2294</v>
      </c>
      <c r="B40" s="61" t="s">
        <v>3216</v>
      </c>
      <c r="C40" s="64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75"/>
      <c r="O40" s="78"/>
      <c r="P40" s="79"/>
      <c r="S40" s="52"/>
      <c r="T40" s="52"/>
    </row>
    <row r="41" spans="1:20">
      <c r="A41" s="58" t="s">
        <v>2293</v>
      </c>
      <c r="B41" s="61" t="s">
        <v>3215</v>
      </c>
      <c r="C41" s="6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75"/>
      <c r="O41" s="78"/>
      <c r="P41" s="79"/>
      <c r="S41" s="52"/>
      <c r="T41" s="52"/>
    </row>
    <row r="42" spans="1:20">
      <c r="A42" s="58" t="s">
        <v>1627</v>
      </c>
      <c r="B42" s="61" t="s">
        <v>3249</v>
      </c>
      <c r="C42" s="64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75"/>
      <c r="O42" s="78"/>
      <c r="P42" s="79"/>
      <c r="S42" s="52"/>
      <c r="T42" s="52"/>
    </row>
    <row r="43" spans="1:20">
      <c r="A43" s="58" t="s">
        <v>2678</v>
      </c>
      <c r="B43" s="61" t="s">
        <v>3344</v>
      </c>
      <c r="C43" s="6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75"/>
      <c r="O43" s="78"/>
      <c r="P43" s="79"/>
      <c r="S43" s="52"/>
      <c r="T43" s="52"/>
    </row>
    <row r="44" spans="1:20">
      <c r="A44" s="58" t="s">
        <v>4186</v>
      </c>
      <c r="B44" s="61" t="s">
        <v>3286</v>
      </c>
      <c r="C44" s="64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75"/>
      <c r="O44" s="78"/>
      <c r="P44" s="79"/>
      <c r="S44" s="52"/>
      <c r="T44" s="52"/>
    </row>
    <row r="45" spans="1:20">
      <c r="A45" s="58" t="s">
        <v>3676</v>
      </c>
      <c r="B45" s="61" t="s">
        <v>3283</v>
      </c>
      <c r="C45" s="6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75"/>
      <c r="O45" s="78"/>
      <c r="P45" s="79"/>
      <c r="S45" s="52"/>
      <c r="T45" s="52"/>
    </row>
    <row r="46" spans="1:20">
      <c r="A46" s="58" t="s">
        <v>4302</v>
      </c>
      <c r="B46" s="61" t="s">
        <v>3328</v>
      </c>
      <c r="C46" s="6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75"/>
      <c r="O46" s="78"/>
      <c r="P46" s="79"/>
      <c r="S46" s="52"/>
      <c r="T46" s="52"/>
    </row>
    <row r="47" spans="1:20">
      <c r="A47" s="58" t="s">
        <v>4104</v>
      </c>
      <c r="B47" s="61" t="s">
        <v>3245</v>
      </c>
      <c r="C47" s="6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75"/>
      <c r="O47" s="78"/>
      <c r="P47" s="79"/>
    </row>
    <row r="48" spans="1:20">
      <c r="A48" s="58" t="s">
        <v>4303</v>
      </c>
      <c r="B48" s="61" t="s">
        <v>3326</v>
      </c>
      <c r="C48" s="64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75"/>
      <c r="O48" s="78"/>
      <c r="P48" s="79"/>
    </row>
    <row r="49" spans="1:16">
      <c r="A49" s="58" t="s">
        <v>2547</v>
      </c>
      <c r="B49" s="61" t="s">
        <v>3368</v>
      </c>
      <c r="C49" s="64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75"/>
      <c r="O49" s="78"/>
      <c r="P49" s="79"/>
    </row>
    <row r="50" spans="1:16">
      <c r="A50" s="58" t="s">
        <v>364</v>
      </c>
      <c r="B50" s="61" t="s">
        <v>3261</v>
      </c>
      <c r="C50" s="6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75"/>
      <c r="O50" s="78"/>
      <c r="P50" s="79"/>
    </row>
    <row r="51" spans="1:16">
      <c r="A51" s="58" t="s">
        <v>891</v>
      </c>
      <c r="B51" s="61" t="s">
        <v>3238</v>
      </c>
      <c r="C51" s="6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75"/>
      <c r="O51" s="78"/>
      <c r="P51" s="79"/>
    </row>
    <row r="52" spans="1:16">
      <c r="A52" s="58" t="s">
        <v>618</v>
      </c>
      <c r="B52" s="61" t="s">
        <v>3353</v>
      </c>
      <c r="C52" s="6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75"/>
      <c r="O52" s="78"/>
      <c r="P52" s="79"/>
    </row>
    <row r="53" spans="1:16">
      <c r="A53" s="58" t="s">
        <v>3669</v>
      </c>
      <c r="B53" s="61" t="s">
        <v>3360</v>
      </c>
      <c r="C53" s="6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75"/>
      <c r="O53" s="78"/>
      <c r="P53" s="79"/>
    </row>
    <row r="54" spans="1:16">
      <c r="A54" s="58" t="s">
        <v>4250</v>
      </c>
      <c r="B54" s="61" t="s">
        <v>3409</v>
      </c>
      <c r="C54" s="6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75"/>
      <c r="O54" s="78"/>
      <c r="P54" s="79"/>
    </row>
    <row r="55" spans="1:16">
      <c r="A55" s="58" t="s">
        <v>187</v>
      </c>
      <c r="B55" s="61" t="s">
        <v>3410</v>
      </c>
      <c r="C55" s="6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75"/>
      <c r="O55" s="78"/>
      <c r="P55" s="79"/>
    </row>
    <row r="56" spans="1:16">
      <c r="A56" s="58" t="s">
        <v>3616</v>
      </c>
      <c r="B56" s="62" t="s">
        <v>3411</v>
      </c>
      <c r="C56" s="6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75"/>
      <c r="O56" s="78"/>
      <c r="P56" s="79"/>
    </row>
    <row r="57" spans="1:16">
      <c r="A57" s="58" t="s">
        <v>3612</v>
      </c>
      <c r="B57" s="61" t="s">
        <v>3233</v>
      </c>
      <c r="C57" s="64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75"/>
      <c r="O57" s="78"/>
      <c r="P57" s="79"/>
    </row>
    <row r="58" spans="1:16">
      <c r="A58" s="58" t="s">
        <v>3609</v>
      </c>
      <c r="B58" s="61" t="s">
        <v>3348</v>
      </c>
      <c r="C58" s="64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75"/>
      <c r="O58" s="78"/>
      <c r="P58" s="79"/>
    </row>
    <row r="59" spans="1:16">
      <c r="A59" s="58" t="s">
        <v>3594</v>
      </c>
      <c r="B59" s="61" t="s">
        <v>3257</v>
      </c>
      <c r="C59" s="64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75"/>
      <c r="O59" s="78"/>
      <c r="P59" s="79"/>
    </row>
    <row r="60" spans="1:16">
      <c r="A60" s="58" t="s">
        <v>4153</v>
      </c>
      <c r="B60" s="61" t="s">
        <v>3305</v>
      </c>
      <c r="C60" s="64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75"/>
      <c r="O60" s="78"/>
      <c r="P60" s="79"/>
    </row>
    <row r="61" spans="1:16">
      <c r="A61" s="58" t="s">
        <v>3944</v>
      </c>
      <c r="B61" s="61" t="s">
        <v>3339</v>
      </c>
      <c r="C61" s="64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75"/>
      <c r="O61" s="78"/>
      <c r="P61" s="79"/>
    </row>
    <row r="62" spans="1:16">
      <c r="A62" s="58" t="s">
        <v>4152</v>
      </c>
      <c r="B62" s="61" t="s">
        <v>3372</v>
      </c>
      <c r="C62" s="64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75"/>
      <c r="O62" s="78"/>
      <c r="P62" s="79"/>
    </row>
    <row r="63" spans="1:16">
      <c r="A63" s="58" t="s">
        <v>3945</v>
      </c>
      <c r="B63" s="61" t="s">
        <v>3373</v>
      </c>
      <c r="C63" s="64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75"/>
      <c r="O63" s="78"/>
      <c r="P63" s="79"/>
    </row>
    <row r="64" spans="1:16">
      <c r="A64" s="58" t="s">
        <v>4184</v>
      </c>
      <c r="B64" s="61" t="s">
        <v>3285</v>
      </c>
      <c r="C64" s="64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75"/>
      <c r="O64" s="78"/>
      <c r="P64" s="79"/>
    </row>
    <row r="65" spans="1:16">
      <c r="A65" s="58" t="s">
        <v>4315</v>
      </c>
      <c r="B65" s="61" t="s">
        <v>3242</v>
      </c>
      <c r="C65" s="64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75"/>
      <c r="O65" s="78"/>
      <c r="P65" s="79"/>
    </row>
    <row r="66" spans="1:16">
      <c r="A66" s="58" t="s">
        <v>1512</v>
      </c>
      <c r="B66" s="61" t="s">
        <v>3252</v>
      </c>
      <c r="C66" s="64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75"/>
      <c r="O66" s="78"/>
      <c r="P66" s="79"/>
    </row>
    <row r="67" spans="1:16">
      <c r="A67" s="58" t="s">
        <v>1514</v>
      </c>
      <c r="B67" s="61" t="s">
        <v>3253</v>
      </c>
      <c r="C67" s="64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75"/>
      <c r="O67" s="78"/>
      <c r="P67" s="79"/>
    </row>
    <row r="68" spans="1:16">
      <c r="A68" s="58" t="s">
        <v>4101</v>
      </c>
      <c r="B68" s="62" t="s">
        <v>3412</v>
      </c>
      <c r="C68" s="64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75"/>
      <c r="O68" s="78"/>
      <c r="P68" s="79"/>
    </row>
    <row r="69" spans="1:16">
      <c r="A69" s="58" t="s">
        <v>1673</v>
      </c>
      <c r="B69" s="61" t="s">
        <v>3323</v>
      </c>
      <c r="C69" s="6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75"/>
      <c r="O69" s="78"/>
      <c r="P69" s="79"/>
    </row>
    <row r="70" spans="1:16">
      <c r="A70" s="58" t="s">
        <v>2690</v>
      </c>
      <c r="B70" s="61" t="s">
        <v>3374</v>
      </c>
      <c r="C70" s="64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75"/>
      <c r="O70" s="78"/>
      <c r="P70" s="79"/>
    </row>
    <row r="71" spans="1:16">
      <c r="A71" s="58" t="s">
        <v>1446</v>
      </c>
      <c r="B71" s="61" t="s">
        <v>3267</v>
      </c>
      <c r="C71" s="64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75"/>
      <c r="O71" s="78"/>
      <c r="P71" s="79"/>
    </row>
    <row r="72" spans="1:16">
      <c r="A72" s="58" t="s">
        <v>1444</v>
      </c>
      <c r="B72" s="61" t="s">
        <v>3266</v>
      </c>
      <c r="C72" s="64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75"/>
      <c r="O72" s="78"/>
      <c r="P72" s="79"/>
    </row>
    <row r="73" spans="1:16">
      <c r="A73" s="58" t="s">
        <v>1526</v>
      </c>
      <c r="B73" s="61" t="s">
        <v>3265</v>
      </c>
      <c r="C73" s="64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75"/>
      <c r="O73" s="78"/>
      <c r="P73" s="79"/>
    </row>
    <row r="74" spans="1:16">
      <c r="A74" s="58" t="s">
        <v>1496</v>
      </c>
      <c r="B74" s="61" t="s">
        <v>3363</v>
      </c>
      <c r="C74" s="6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75"/>
      <c r="O74" s="78"/>
      <c r="P74" s="79"/>
    </row>
    <row r="75" spans="1:16">
      <c r="A75" s="58" t="s">
        <v>4305</v>
      </c>
      <c r="B75" s="61" t="s">
        <v>3273</v>
      </c>
      <c r="C75" s="64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75"/>
      <c r="O75" s="78"/>
      <c r="P75" s="79"/>
    </row>
    <row r="76" spans="1:16">
      <c r="A76" s="58" t="s">
        <v>4103</v>
      </c>
      <c r="B76" s="61" t="s">
        <v>3244</v>
      </c>
      <c r="C76" s="64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75"/>
      <c r="O76" s="78"/>
      <c r="P76" s="79"/>
    </row>
    <row r="77" spans="1:16">
      <c r="A77" s="58" t="s">
        <v>1585</v>
      </c>
      <c r="B77" s="61" t="s">
        <v>3259</v>
      </c>
      <c r="C77" s="64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75"/>
      <c r="O77" s="78"/>
      <c r="P77" s="79"/>
    </row>
    <row r="78" spans="1:16">
      <c r="A78" s="58" t="s">
        <v>3981</v>
      </c>
      <c r="B78" s="61" t="s">
        <v>3246</v>
      </c>
      <c r="C78" s="64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75"/>
      <c r="O78" s="78"/>
      <c r="P78" s="79"/>
    </row>
    <row r="79" spans="1:16">
      <c r="A79" s="58" t="s">
        <v>2533</v>
      </c>
      <c r="B79" s="61" t="s">
        <v>3260</v>
      </c>
      <c r="C79" s="64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75"/>
      <c r="O79" s="78"/>
      <c r="P79" s="79"/>
    </row>
    <row r="80" spans="1:16">
      <c r="A80" s="58" t="s">
        <v>1665</v>
      </c>
      <c r="B80" s="61" t="s">
        <v>3243</v>
      </c>
      <c r="C80" s="64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75"/>
      <c r="O80" s="78"/>
      <c r="P80" s="79"/>
    </row>
    <row r="81" spans="1:16">
      <c r="A81" s="58" t="s">
        <v>4308</v>
      </c>
      <c r="B81" s="61" t="s">
        <v>3207</v>
      </c>
      <c r="C81" s="64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75"/>
      <c r="O81" s="78"/>
      <c r="P81" s="79"/>
    </row>
    <row r="82" spans="1:16">
      <c r="A82" s="58" t="s">
        <v>4171</v>
      </c>
      <c r="B82" s="61" t="s">
        <v>3237</v>
      </c>
      <c r="C82" s="64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75"/>
      <c r="O82" s="78"/>
      <c r="P82" s="79"/>
    </row>
    <row r="83" spans="1:16">
      <c r="A83" s="58" t="s">
        <v>135</v>
      </c>
      <c r="B83" s="61" t="s">
        <v>3288</v>
      </c>
      <c r="C83" s="64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75"/>
      <c r="O83" s="78"/>
      <c r="P83" s="79"/>
    </row>
    <row r="84" spans="1:16">
      <c r="A84" s="58" t="s">
        <v>136</v>
      </c>
      <c r="B84" s="61" t="s">
        <v>3314</v>
      </c>
      <c r="C84" s="64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75"/>
      <c r="O84" s="78"/>
      <c r="P84" s="79"/>
    </row>
    <row r="85" spans="1:16">
      <c r="A85" s="58" t="s">
        <v>4382</v>
      </c>
      <c r="B85" s="61" t="s">
        <v>3304</v>
      </c>
      <c r="C85" s="64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75"/>
      <c r="O85" s="78"/>
      <c r="P85" s="79"/>
    </row>
    <row r="86" spans="1:16">
      <c r="A86" s="58" t="s">
        <v>4381</v>
      </c>
      <c r="B86" s="61" t="s">
        <v>3303</v>
      </c>
      <c r="C86" s="64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75"/>
      <c r="O86" s="78"/>
      <c r="P86" s="79"/>
    </row>
    <row r="87" spans="1:16">
      <c r="A87" s="58" t="s">
        <v>183</v>
      </c>
      <c r="B87" s="61" t="s">
        <v>3224</v>
      </c>
      <c r="C87" s="64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75"/>
      <c r="O87" s="78"/>
      <c r="P87" s="79"/>
    </row>
    <row r="88" spans="1:16">
      <c r="A88" s="58" t="s">
        <v>3618</v>
      </c>
      <c r="B88" s="61" t="s">
        <v>3349</v>
      </c>
      <c r="C88" s="64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75"/>
      <c r="O88" s="78"/>
      <c r="P88" s="79"/>
    </row>
    <row r="89" spans="1:16">
      <c r="A89" s="58" t="s">
        <v>3770</v>
      </c>
      <c r="B89" s="61" t="s">
        <v>3356</v>
      </c>
      <c r="C89" s="64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75"/>
      <c r="O89" s="78"/>
      <c r="P89" s="79"/>
    </row>
    <row r="90" spans="1:16">
      <c r="A90" s="58" t="s">
        <v>4345</v>
      </c>
      <c r="B90" s="61" t="s">
        <v>3254</v>
      </c>
      <c r="C90" s="6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75"/>
      <c r="O90" s="78"/>
      <c r="P90" s="79"/>
    </row>
    <row r="91" spans="1:16">
      <c r="A91" s="58" t="s">
        <v>4260</v>
      </c>
      <c r="B91" s="61" t="s">
        <v>3342</v>
      </c>
      <c r="C91" s="64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75"/>
      <c r="O91" s="78"/>
      <c r="P91" s="79"/>
    </row>
    <row r="92" spans="1:16">
      <c r="A92" s="58" t="s">
        <v>3979</v>
      </c>
      <c r="B92" s="61" t="s">
        <v>3226</v>
      </c>
      <c r="C92" s="64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75"/>
      <c r="O92" s="78"/>
      <c r="P92" s="79"/>
    </row>
    <row r="93" spans="1:16">
      <c r="A93" s="58" t="s">
        <v>4259</v>
      </c>
      <c r="B93" s="61" t="s">
        <v>3248</v>
      </c>
      <c r="C93" s="64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75"/>
      <c r="O93" s="78"/>
      <c r="P93" s="79"/>
    </row>
    <row r="94" spans="1:16">
      <c r="A94" s="58" t="s">
        <v>1504</v>
      </c>
      <c r="B94" s="61" t="s">
        <v>3271</v>
      </c>
      <c r="C94" s="64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75"/>
      <c r="O94" s="78"/>
      <c r="P94" s="79"/>
    </row>
    <row r="95" spans="1:16">
      <c r="A95" s="58" t="s">
        <v>1503</v>
      </c>
      <c r="B95" s="61" t="s">
        <v>3214</v>
      </c>
      <c r="C95" s="64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75"/>
      <c r="O95" s="78"/>
      <c r="P95" s="79"/>
    </row>
    <row r="96" spans="1:16">
      <c r="A96" s="58" t="s">
        <v>1580</v>
      </c>
      <c r="B96" s="61" t="s">
        <v>3370</v>
      </c>
      <c r="C96" s="64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75"/>
      <c r="O96" s="78"/>
      <c r="P96" s="79"/>
    </row>
    <row r="97" spans="1:16">
      <c r="A97" s="58" t="s">
        <v>1582</v>
      </c>
      <c r="B97" s="61" t="s">
        <v>3375</v>
      </c>
      <c r="C97" s="64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75"/>
      <c r="O97" s="78"/>
      <c r="P97" s="79"/>
    </row>
    <row r="98" spans="1:16">
      <c r="A98" s="58" t="s">
        <v>4891</v>
      </c>
      <c r="B98" s="61" t="s">
        <v>3331</v>
      </c>
      <c r="C98" s="64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75"/>
      <c r="O98" s="78"/>
      <c r="P98" s="79"/>
    </row>
    <row r="99" spans="1:16">
      <c r="A99" s="58" t="s">
        <v>4317</v>
      </c>
      <c r="B99" s="61" t="s">
        <v>3258</v>
      </c>
      <c r="C99" s="64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75"/>
      <c r="O99" s="78"/>
      <c r="P99" s="79"/>
    </row>
    <row r="100" spans="1:16">
      <c r="A100" s="58" t="s">
        <v>3773</v>
      </c>
      <c r="B100" s="61" t="s">
        <v>3330</v>
      </c>
      <c r="C100" s="64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75"/>
      <c r="O100" s="78"/>
      <c r="P100" s="79"/>
    </row>
    <row r="101" spans="1:16">
      <c r="A101" s="58" t="s">
        <v>4151</v>
      </c>
      <c r="B101" s="61" t="s">
        <v>3338</v>
      </c>
      <c r="C101" s="64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75"/>
      <c r="O101" s="78"/>
      <c r="P101" s="79"/>
    </row>
    <row r="102" spans="1:16">
      <c r="A102" s="58" t="s">
        <v>2681</v>
      </c>
      <c r="B102" s="61" t="s">
        <v>3345</v>
      </c>
      <c r="C102" s="64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75"/>
      <c r="O102" s="78"/>
      <c r="P102" s="79"/>
    </row>
    <row r="103" spans="1:16">
      <c r="A103" s="58" t="s">
        <v>2537</v>
      </c>
      <c r="B103" s="61" t="s">
        <v>3320</v>
      </c>
      <c r="C103" s="6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75"/>
      <c r="O103" s="78"/>
      <c r="P103" s="79"/>
    </row>
    <row r="104" spans="1:16">
      <c r="A104" s="58" t="s">
        <v>4326</v>
      </c>
      <c r="B104" s="61" t="s">
        <v>3364</v>
      </c>
      <c r="C104" s="64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75"/>
      <c r="O104" s="78"/>
      <c r="P104" s="79"/>
    </row>
    <row r="105" spans="1:16">
      <c r="A105" s="58" t="s">
        <v>4327</v>
      </c>
      <c r="B105" s="61" t="s">
        <v>3336</v>
      </c>
      <c r="C105" s="64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75"/>
      <c r="O105" s="78"/>
      <c r="P105" s="79"/>
    </row>
    <row r="106" spans="1:16">
      <c r="A106" s="58" t="s">
        <v>2545</v>
      </c>
      <c r="B106" s="61" t="s">
        <v>3341</v>
      </c>
      <c r="C106" s="64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75"/>
      <c r="O106" s="78"/>
      <c r="P106" s="79"/>
    </row>
    <row r="107" spans="1:16">
      <c r="A107" s="58" t="s">
        <v>3621</v>
      </c>
      <c r="B107" s="61" t="s">
        <v>3350</v>
      </c>
      <c r="C107" s="64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75"/>
      <c r="O107" s="78"/>
      <c r="P107" s="79"/>
    </row>
    <row r="108" spans="1:16">
      <c r="A108" s="58" t="s">
        <v>3670</v>
      </c>
      <c r="B108" s="61" t="s">
        <v>3369</v>
      </c>
      <c r="C108" s="64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75"/>
      <c r="O108" s="78"/>
      <c r="P108" s="79"/>
    </row>
    <row r="109" spans="1:16">
      <c r="A109" s="58" t="s">
        <v>3769</v>
      </c>
      <c r="B109" s="61" t="s">
        <v>3291</v>
      </c>
      <c r="C109" s="64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75"/>
      <c r="O109" s="78"/>
      <c r="P109" s="79"/>
    </row>
    <row r="110" spans="1:16">
      <c r="A110" s="58" t="s">
        <v>1499</v>
      </c>
      <c r="B110" s="61" t="s">
        <v>3302</v>
      </c>
      <c r="C110" s="64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75"/>
      <c r="O110" s="78"/>
      <c r="P110" s="79"/>
    </row>
    <row r="111" spans="1:16">
      <c r="A111" s="58" t="s">
        <v>2692</v>
      </c>
      <c r="B111" s="61" t="s">
        <v>3308</v>
      </c>
      <c r="C111" s="64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75"/>
      <c r="O111" s="78"/>
      <c r="P111" s="79"/>
    </row>
    <row r="112" spans="1:16">
      <c r="A112" s="58" t="s">
        <v>2691</v>
      </c>
      <c r="B112" s="61" t="s">
        <v>3287</v>
      </c>
      <c r="C112" s="64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75"/>
      <c r="O112" s="78"/>
      <c r="P112" s="79"/>
    </row>
    <row r="113" spans="1:16">
      <c r="A113" s="58" t="s">
        <v>4173</v>
      </c>
      <c r="B113" s="61" t="s">
        <v>3311</v>
      </c>
      <c r="C113" s="64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75"/>
      <c r="O113" s="78"/>
      <c r="P113" s="79"/>
    </row>
    <row r="114" spans="1:16">
      <c r="A114" s="58" t="s">
        <v>1476</v>
      </c>
      <c r="B114" s="61" t="s">
        <v>3222</v>
      </c>
      <c r="C114" s="64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75"/>
      <c r="O114" s="78"/>
      <c r="P114" s="79"/>
    </row>
    <row r="115" spans="1:16">
      <c r="A115" s="58" t="s">
        <v>193</v>
      </c>
      <c r="B115" s="61" t="s">
        <v>3312</v>
      </c>
      <c r="C115" s="64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75"/>
      <c r="O115" s="78"/>
      <c r="P115" s="79"/>
    </row>
    <row r="116" spans="1:16">
      <c r="A116" s="58" t="s">
        <v>1477</v>
      </c>
      <c r="B116" s="61" t="s">
        <v>3310</v>
      </c>
      <c r="C116" s="64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75"/>
      <c r="O116" s="78"/>
      <c r="P116" s="79"/>
    </row>
    <row r="117" spans="1:16">
      <c r="A117" s="58" t="s">
        <v>1478</v>
      </c>
      <c r="B117" s="61" t="s">
        <v>3223</v>
      </c>
      <c r="C117" s="64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75"/>
      <c r="O117" s="78"/>
      <c r="P117" s="79"/>
    </row>
    <row r="118" spans="1:16">
      <c r="A118" s="58" t="s">
        <v>1475</v>
      </c>
      <c r="B118" s="61" t="s">
        <v>3309</v>
      </c>
      <c r="C118" s="64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75"/>
      <c r="O118" s="78"/>
      <c r="P118" s="79"/>
    </row>
    <row r="119" spans="1:16">
      <c r="A119" s="58" t="s">
        <v>4252</v>
      </c>
      <c r="B119" s="61" t="s">
        <v>3346</v>
      </c>
      <c r="C119" s="64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75"/>
      <c r="O119" s="78"/>
      <c r="P119" s="79"/>
    </row>
    <row r="120" spans="1:16">
      <c r="A120" s="58" t="s">
        <v>184</v>
      </c>
      <c r="B120" s="61" t="s">
        <v>3322</v>
      </c>
      <c r="C120" s="64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75"/>
      <c r="O120" s="78"/>
      <c r="P120" s="79"/>
    </row>
    <row r="121" spans="1:16">
      <c r="A121" s="58" t="s">
        <v>185</v>
      </c>
      <c r="B121" s="61" t="s">
        <v>3225</v>
      </c>
      <c r="C121" s="64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75"/>
      <c r="O121" s="78"/>
      <c r="P121" s="79"/>
    </row>
    <row r="122" spans="1:16">
      <c r="A122" s="58" t="s">
        <v>4614</v>
      </c>
      <c r="B122" s="61" t="s">
        <v>3268</v>
      </c>
      <c r="C122" s="64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75"/>
      <c r="O122" s="78"/>
      <c r="P122" s="79"/>
    </row>
    <row r="123" spans="1:16">
      <c r="A123" s="58" t="s">
        <v>1567</v>
      </c>
      <c r="B123" s="61" t="s">
        <v>3269</v>
      </c>
      <c r="C123" s="6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75"/>
      <c r="O123" s="78"/>
      <c r="P123" s="79"/>
    </row>
    <row r="124" spans="1:16">
      <c r="A124" s="58" t="s">
        <v>1571</v>
      </c>
      <c r="B124" s="61" t="s">
        <v>3230</v>
      </c>
      <c r="C124" s="64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75"/>
      <c r="O124" s="78"/>
      <c r="P124" s="79"/>
    </row>
    <row r="125" spans="1:16">
      <c r="A125" s="58" t="s">
        <v>3938</v>
      </c>
      <c r="B125" s="61" t="s">
        <v>3251</v>
      </c>
      <c r="C125" s="6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75"/>
      <c r="O125" s="78"/>
      <c r="P125" s="79"/>
    </row>
    <row r="126" spans="1:16">
      <c r="A126" s="58" t="s">
        <v>1975</v>
      </c>
      <c r="B126" s="61" t="s">
        <v>3354</v>
      </c>
      <c r="C126" s="64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75"/>
      <c r="O126" s="78"/>
      <c r="P126" s="79"/>
    </row>
    <row r="127" spans="1:16">
      <c r="A127" s="58" t="s">
        <v>111</v>
      </c>
      <c r="B127" s="61" t="s">
        <v>3239</v>
      </c>
      <c r="C127" s="64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75"/>
      <c r="O127" s="78"/>
      <c r="P127" s="79"/>
    </row>
    <row r="128" spans="1:16">
      <c r="A128" s="58" t="s">
        <v>3614</v>
      </c>
      <c r="B128" s="61" t="s">
        <v>3209</v>
      </c>
      <c r="C128" s="64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75"/>
      <c r="O128" s="78"/>
      <c r="P128" s="79"/>
    </row>
    <row r="129" spans="1:16">
      <c r="A129" s="58" t="s">
        <v>3613</v>
      </c>
      <c r="B129" s="61" t="s">
        <v>3208</v>
      </c>
      <c r="C129" s="64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75"/>
      <c r="O129" s="78"/>
      <c r="P129" s="79"/>
    </row>
    <row r="130" spans="1:16">
      <c r="A130" s="58" t="s">
        <v>2532</v>
      </c>
      <c r="B130" s="61" t="s">
        <v>3352</v>
      </c>
      <c r="C130" s="64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75"/>
      <c r="O130" s="78"/>
      <c r="P130" s="79"/>
    </row>
    <row r="131" spans="1:16">
      <c r="A131" s="58" t="s">
        <v>4328</v>
      </c>
      <c r="B131" s="61" t="s">
        <v>3365</v>
      </c>
      <c r="C131" s="64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75"/>
      <c r="O131" s="78"/>
      <c r="P131" s="79"/>
    </row>
    <row r="132" spans="1:16">
      <c r="A132" s="58" t="s">
        <v>3775</v>
      </c>
      <c r="B132" s="61" t="s">
        <v>3282</v>
      </c>
      <c r="C132" s="64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75"/>
      <c r="O132" s="78"/>
      <c r="P132" s="79"/>
    </row>
    <row r="133" spans="1:16">
      <c r="A133" s="58" t="s">
        <v>3777</v>
      </c>
      <c r="B133" s="61" t="s">
        <v>3296</v>
      </c>
      <c r="C133" s="64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75"/>
      <c r="O133" s="78"/>
      <c r="P133" s="79"/>
    </row>
    <row r="134" spans="1:16">
      <c r="A134" s="58" t="s">
        <v>3779</v>
      </c>
      <c r="B134" s="61" t="s">
        <v>3218</v>
      </c>
      <c r="C134" s="64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75"/>
      <c r="O134" s="78"/>
      <c r="P134" s="79"/>
    </row>
    <row r="135" spans="1:16">
      <c r="A135" s="58" t="s">
        <v>3778</v>
      </c>
      <c r="B135" s="61" t="s">
        <v>3327</v>
      </c>
      <c r="C135" s="64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75"/>
      <c r="O135" s="78"/>
      <c r="P135" s="79"/>
    </row>
    <row r="136" spans="1:16">
      <c r="A136" s="58" t="s">
        <v>3776</v>
      </c>
      <c r="B136" s="61" t="s">
        <v>3217</v>
      </c>
      <c r="C136" s="64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75"/>
      <c r="O136" s="78"/>
      <c r="P136" s="79"/>
    </row>
    <row r="137" spans="1:16">
      <c r="A137" s="58" t="s">
        <v>3774</v>
      </c>
      <c r="B137" s="61" t="s">
        <v>3295</v>
      </c>
      <c r="C137" s="64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75"/>
      <c r="O137" s="78"/>
      <c r="P137" s="79"/>
    </row>
    <row r="138" spans="1:16">
      <c r="A138" s="58" t="s">
        <v>1674</v>
      </c>
      <c r="B138" s="61" t="s">
        <v>3324</v>
      </c>
      <c r="C138" s="64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75"/>
      <c r="O138" s="78"/>
      <c r="P138" s="79"/>
    </row>
    <row r="139" spans="1:16">
      <c r="A139" s="58" t="s">
        <v>3958</v>
      </c>
      <c r="B139" s="61" t="s">
        <v>3357</v>
      </c>
      <c r="C139" s="64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75"/>
      <c r="O139" s="78"/>
      <c r="P139" s="79"/>
    </row>
    <row r="140" spans="1:16">
      <c r="A140" s="58" t="s">
        <v>4905</v>
      </c>
      <c r="B140" s="61" t="s">
        <v>3272</v>
      </c>
      <c r="C140" s="64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75"/>
      <c r="O140" s="78"/>
      <c r="P140" s="79"/>
    </row>
    <row r="141" spans="1:16">
      <c r="A141" s="58" t="s">
        <v>4283</v>
      </c>
      <c r="B141" s="61" t="s">
        <v>3213</v>
      </c>
      <c r="C141" s="64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75"/>
      <c r="O141" s="78"/>
      <c r="P141" s="79"/>
    </row>
    <row r="142" spans="1:16">
      <c r="A142" s="58" t="s">
        <v>4661</v>
      </c>
      <c r="B142" s="61" t="s">
        <v>3293</v>
      </c>
      <c r="C142" s="64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75"/>
      <c r="O142" s="78"/>
      <c r="P142" s="79"/>
    </row>
    <row r="143" spans="1:16">
      <c r="A143" s="58" t="s">
        <v>1439</v>
      </c>
      <c r="B143" s="61" t="s">
        <v>3317</v>
      </c>
      <c r="C143" s="64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75"/>
      <c r="O143" s="78"/>
      <c r="P143" s="79"/>
    </row>
    <row r="144" spans="1:16">
      <c r="A144" s="58" t="s">
        <v>1034</v>
      </c>
      <c r="B144" s="61" t="s">
        <v>3371</v>
      </c>
      <c r="C144" s="64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75"/>
      <c r="O144" s="78"/>
      <c r="P144" s="79"/>
    </row>
    <row r="145" spans="1:16">
      <c r="A145" s="58" t="s">
        <v>1035</v>
      </c>
      <c r="B145" s="61" t="s">
        <v>3298</v>
      </c>
      <c r="C145" s="64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75"/>
      <c r="O145" s="78"/>
      <c r="P145" s="79"/>
    </row>
    <row r="146" spans="1:16">
      <c r="A146" s="58" t="s">
        <v>3950</v>
      </c>
      <c r="B146" s="61" t="s">
        <v>3231</v>
      </c>
      <c r="C146" s="64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75"/>
      <c r="O146" s="78"/>
      <c r="P146" s="79"/>
    </row>
    <row r="147" spans="1:16">
      <c r="A147" s="58" t="s">
        <v>4336</v>
      </c>
      <c r="B147" s="61" t="s">
        <v>3340</v>
      </c>
      <c r="C147" s="64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75"/>
      <c r="O147" s="78"/>
      <c r="P147" s="79"/>
    </row>
    <row r="148" spans="1:16">
      <c r="A148" s="58" t="s">
        <v>3707</v>
      </c>
      <c r="B148" s="61" t="s">
        <v>3376</v>
      </c>
      <c r="C148" s="64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75"/>
      <c r="O148" s="78"/>
      <c r="P148" s="79"/>
    </row>
    <row r="149" spans="1:16">
      <c r="A149" s="58" t="s">
        <v>4337</v>
      </c>
      <c r="B149" s="61" t="s">
        <v>3377</v>
      </c>
      <c r="C149" s="64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75"/>
      <c r="O149" s="78"/>
      <c r="P149" s="79"/>
    </row>
    <row r="150" spans="1:16">
      <c r="A150" s="58" t="s">
        <v>3708</v>
      </c>
      <c r="B150" s="61" t="s">
        <v>3306</v>
      </c>
      <c r="C150" s="6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75"/>
      <c r="O150" s="78"/>
      <c r="P150" s="79"/>
    </row>
    <row r="151" spans="1:16">
      <c r="A151" s="58" t="s">
        <v>4313</v>
      </c>
      <c r="B151" s="61" t="s">
        <v>3211</v>
      </c>
      <c r="C151" s="64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75"/>
      <c r="O151" s="78"/>
      <c r="P151" s="79"/>
    </row>
    <row r="152" spans="1:16">
      <c r="A152" s="58" t="s">
        <v>3620</v>
      </c>
      <c r="B152" s="61" t="s">
        <v>3210</v>
      </c>
      <c r="C152" s="64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75"/>
      <c r="O152" s="78"/>
      <c r="P152" s="79"/>
    </row>
    <row r="153" spans="1:16">
      <c r="A153" s="58" t="s">
        <v>3624</v>
      </c>
      <c r="B153" s="61" t="s">
        <v>3351</v>
      </c>
      <c r="C153" s="64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75"/>
      <c r="O153" s="78"/>
      <c r="P153" s="79"/>
    </row>
    <row r="154" spans="1:16">
      <c r="A154" s="58" t="s">
        <v>3762</v>
      </c>
      <c r="B154" s="61" t="s">
        <v>3307</v>
      </c>
      <c r="C154" s="64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75"/>
      <c r="O154" s="78"/>
      <c r="P154" s="79"/>
    </row>
    <row r="155" spans="1:16">
      <c r="A155" s="58" t="s">
        <v>3763</v>
      </c>
      <c r="B155" s="61" t="s">
        <v>3413</v>
      </c>
      <c r="C155" s="64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75"/>
      <c r="O155" s="78"/>
      <c r="P155" s="79"/>
    </row>
    <row r="156" spans="1:16">
      <c r="A156" s="58" t="s">
        <v>3706</v>
      </c>
      <c r="B156" s="61" t="s">
        <v>3335</v>
      </c>
      <c r="C156" s="64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75"/>
      <c r="O156" s="78"/>
      <c r="P156" s="79"/>
    </row>
    <row r="157" spans="1:16">
      <c r="A157" s="58" t="s">
        <v>3705</v>
      </c>
      <c r="B157" s="61" t="s">
        <v>3301</v>
      </c>
      <c r="C157" s="64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75"/>
      <c r="O157" s="78"/>
      <c r="P157" s="79"/>
    </row>
    <row r="158" spans="1:16">
      <c r="A158" s="58" t="s">
        <v>4245</v>
      </c>
      <c r="B158" s="61" t="s">
        <v>3334</v>
      </c>
      <c r="C158" s="64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75"/>
      <c r="O158" s="78"/>
      <c r="P158" s="79"/>
    </row>
    <row r="159" spans="1:16">
      <c r="A159" s="58" t="s">
        <v>4350</v>
      </c>
      <c r="B159" s="61" t="s">
        <v>3234</v>
      </c>
      <c r="C159" s="64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75"/>
      <c r="O159" s="78"/>
      <c r="P159" s="79"/>
    </row>
    <row r="160" spans="1:16">
      <c r="A160" s="58" t="s">
        <v>4148</v>
      </c>
      <c r="B160" s="61" t="s">
        <v>3366</v>
      </c>
      <c r="C160" s="64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75"/>
      <c r="O160" s="78"/>
      <c r="P160" s="79"/>
    </row>
    <row r="161" spans="1:16">
      <c r="A161" s="58" t="s">
        <v>4145</v>
      </c>
      <c r="B161" s="61" t="s">
        <v>3337</v>
      </c>
      <c r="C161" s="64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75"/>
      <c r="O161" s="78"/>
      <c r="P161" s="79"/>
    </row>
    <row r="162" spans="1:16">
      <c r="A162" s="58" t="s">
        <v>3933</v>
      </c>
      <c r="B162" s="61" t="s">
        <v>3358</v>
      </c>
      <c r="C162" s="64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75"/>
      <c r="O162" s="78"/>
      <c r="P162" s="79"/>
    </row>
    <row r="163" spans="1:16">
      <c r="A163" s="58" t="s">
        <v>4026</v>
      </c>
      <c r="B163" s="61" t="s">
        <v>3275</v>
      </c>
      <c r="C163" s="64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75"/>
      <c r="O163" s="78"/>
      <c r="P163" s="79"/>
    </row>
    <row r="164" spans="1:16">
      <c r="A164" s="58" t="s">
        <v>2540</v>
      </c>
      <c r="B164" s="61" t="s">
        <v>3236</v>
      </c>
      <c r="C164" s="64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75"/>
      <c r="O164" s="78"/>
      <c r="P164" s="79"/>
    </row>
    <row r="165" spans="1:16">
      <c r="A165" s="58" t="s">
        <v>133</v>
      </c>
      <c r="B165" s="61" t="s">
        <v>3313</v>
      </c>
      <c r="C165" s="64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75"/>
      <c r="O165" s="78"/>
      <c r="P165" s="79"/>
    </row>
    <row r="166" spans="1:16">
      <c r="A166" s="58" t="s">
        <v>2679</v>
      </c>
      <c r="B166" s="61" t="s">
        <v>3250</v>
      </c>
      <c r="C166" s="6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75"/>
      <c r="O166" s="78"/>
      <c r="P166" s="79"/>
    </row>
    <row r="167" spans="1:16">
      <c r="A167" s="58" t="s">
        <v>4227</v>
      </c>
      <c r="B167" s="61" t="s">
        <v>3270</v>
      </c>
      <c r="C167" s="64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75"/>
      <c r="O167" s="78"/>
      <c r="P167" s="79"/>
    </row>
    <row r="168" spans="1:16">
      <c r="A168" s="58" t="s">
        <v>908</v>
      </c>
      <c r="B168" s="61" t="s">
        <v>3355</v>
      </c>
      <c r="C168" s="64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75"/>
      <c r="O168" s="78"/>
      <c r="P168" s="79"/>
    </row>
    <row r="169" spans="1:16">
      <c r="A169" s="58" t="s">
        <v>4021</v>
      </c>
      <c r="B169" s="61" t="s">
        <v>3240</v>
      </c>
      <c r="C169" s="64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75"/>
      <c r="O169" s="78"/>
      <c r="P169" s="79"/>
    </row>
    <row r="170" spans="1:16">
      <c r="A170" s="58" t="s">
        <v>1443</v>
      </c>
      <c r="B170" s="61" t="s">
        <v>3292</v>
      </c>
      <c r="C170" s="64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75"/>
      <c r="O170" s="78"/>
      <c r="P170" s="79"/>
    </row>
    <row r="171" spans="1:16">
      <c r="A171" s="58" t="s">
        <v>855</v>
      </c>
      <c r="B171" s="61" t="s">
        <v>3367</v>
      </c>
      <c r="C171" s="64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75"/>
      <c r="O171" s="78"/>
      <c r="P171" s="79"/>
    </row>
    <row r="172" spans="1:16">
      <c r="A172" s="58" t="s">
        <v>2546</v>
      </c>
      <c r="B172" s="61" t="s">
        <v>3294</v>
      </c>
      <c r="C172" s="6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75"/>
      <c r="O172" s="78"/>
      <c r="P172" s="79"/>
    </row>
    <row r="173" spans="1:16">
      <c r="A173" s="58" t="s">
        <v>4347</v>
      </c>
      <c r="B173" s="61" t="s">
        <v>3333</v>
      </c>
      <c r="C173" s="64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75"/>
      <c r="O173" s="78"/>
      <c r="P173" s="79"/>
    </row>
    <row r="174" spans="1:16">
      <c r="A174" s="58" t="s">
        <v>4371</v>
      </c>
      <c r="B174" s="61" t="s">
        <v>3220</v>
      </c>
      <c r="C174" s="64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75"/>
      <c r="O174" s="78"/>
      <c r="P174" s="79"/>
    </row>
    <row r="175" spans="1:16">
      <c r="A175" s="58" t="s">
        <v>4370</v>
      </c>
      <c r="B175" s="61" t="s">
        <v>3332</v>
      </c>
      <c r="C175" s="64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75"/>
      <c r="O175" s="78"/>
      <c r="P175" s="79"/>
    </row>
    <row r="176" spans="1:16">
      <c r="A176" s="58" t="s">
        <v>4367</v>
      </c>
      <c r="B176" s="61" t="s">
        <v>3300</v>
      </c>
      <c r="C176" s="64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75"/>
      <c r="O176" s="78"/>
      <c r="P176" s="79"/>
    </row>
    <row r="177" spans="1:16">
      <c r="A177" s="58" t="s">
        <v>4318</v>
      </c>
      <c r="B177" s="61" t="s">
        <v>3280</v>
      </c>
      <c r="C177" s="64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75"/>
      <c r="O177" s="78"/>
      <c r="P177" s="79"/>
    </row>
    <row r="178" spans="1:16" ht="13.5" thickBot="1">
      <c r="A178" s="59" t="s">
        <v>3671</v>
      </c>
      <c r="B178" s="63" t="s">
        <v>3318</v>
      </c>
      <c r="C178" s="65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76"/>
      <c r="O178" s="80"/>
      <c r="P178" s="81"/>
    </row>
  </sheetData>
  <phoneticPr fontId="18" type="noConversion"/>
  <dataValidations count="2">
    <dataValidation type="list" allowBlank="1" showInputMessage="1" showErrorMessage="1" sqref="C2:N178" xr:uid="{00000000-0002-0000-0300-000000000000}">
      <formula1>$S$2:$S$8</formula1>
    </dataValidation>
    <dataValidation type="list" allowBlank="1" showInputMessage="1" showErrorMessage="1" sqref="O2:O178" xr:uid="{00000000-0002-0000-0300-000001000000}">
      <formula1>$T$2:$T$8</formula1>
    </dataValidation>
  </dataValidations>
  <pageMargins left="0.7" right="0.7" top="0.75" bottom="0.75" header="0.3" footer="0.3"/>
  <ignoredErrors>
    <ignoredError sqref="S3:T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22"/>
  </sheetPr>
  <dimension ref="A1:C16"/>
  <sheetViews>
    <sheetView workbookViewId="0">
      <selection activeCell="A39" sqref="A39"/>
    </sheetView>
  </sheetViews>
  <sheetFormatPr baseColWidth="10" defaultRowHeight="12.75"/>
  <cols>
    <col min="1" max="1" width="149.28515625" customWidth="1"/>
    <col min="2" max="2" width="3" style="8" bestFit="1" customWidth="1"/>
    <col min="3" max="3" width="20" style="8" bestFit="1" customWidth="1"/>
    <col min="4" max="4" width="18.42578125" bestFit="1" customWidth="1"/>
  </cols>
  <sheetData>
    <row r="1" spans="1:3">
      <c r="A1" s="9" t="s">
        <v>15518</v>
      </c>
      <c r="B1" s="8" t="s">
        <v>461</v>
      </c>
      <c r="C1" t="s">
        <v>950</v>
      </c>
    </row>
    <row r="2" spans="1:3">
      <c r="A2" s="9" t="s">
        <v>15519</v>
      </c>
      <c r="B2" s="8" t="s">
        <v>462</v>
      </c>
      <c r="C2" t="s">
        <v>950</v>
      </c>
    </row>
    <row r="3" spans="1:3">
      <c r="A3" s="9" t="s">
        <v>15520</v>
      </c>
      <c r="B3" s="8" t="s">
        <v>463</v>
      </c>
      <c r="C3" t="s">
        <v>951</v>
      </c>
    </row>
    <row r="4" spans="1:3">
      <c r="A4" s="9" t="s">
        <v>15521</v>
      </c>
      <c r="B4" s="8" t="s">
        <v>464</v>
      </c>
      <c r="C4" t="s">
        <v>951</v>
      </c>
    </row>
    <row r="5" spans="1:3">
      <c r="A5" s="9" t="s">
        <v>15522</v>
      </c>
      <c r="B5" s="8" t="s">
        <v>465</v>
      </c>
      <c r="C5" t="s">
        <v>951</v>
      </c>
    </row>
    <row r="6" spans="1:3">
      <c r="A6" s="9" t="s">
        <v>15523</v>
      </c>
      <c r="B6" s="8" t="s">
        <v>466</v>
      </c>
      <c r="C6" t="s">
        <v>951</v>
      </c>
    </row>
    <row r="7" spans="1:3">
      <c r="A7" s="9" t="s">
        <v>15524</v>
      </c>
      <c r="B7" s="8" t="s">
        <v>467</v>
      </c>
      <c r="C7" t="s">
        <v>951</v>
      </c>
    </row>
    <row r="8" spans="1:3">
      <c r="A8" s="9" t="s">
        <v>15525</v>
      </c>
      <c r="B8" s="8" t="s">
        <v>468</v>
      </c>
      <c r="C8" t="s">
        <v>951</v>
      </c>
    </row>
    <row r="9" spans="1:3">
      <c r="A9" s="9" t="s">
        <v>15526</v>
      </c>
      <c r="B9" s="8" t="s">
        <v>469</v>
      </c>
      <c r="C9" t="s">
        <v>951</v>
      </c>
    </row>
    <row r="10" spans="1:3">
      <c r="A10" s="9" t="s">
        <v>15527</v>
      </c>
      <c r="B10" s="8" t="s">
        <v>470</v>
      </c>
      <c r="C10" t="s">
        <v>952</v>
      </c>
    </row>
    <row r="11" spans="1:3">
      <c r="A11" s="9" t="s">
        <v>15528</v>
      </c>
      <c r="B11" s="8" t="s">
        <v>471</v>
      </c>
      <c r="C11" t="s">
        <v>952</v>
      </c>
    </row>
    <row r="12" spans="1:3">
      <c r="A12" s="9" t="s">
        <v>15529</v>
      </c>
      <c r="B12" s="8" t="s">
        <v>472</v>
      </c>
      <c r="C12" t="s">
        <v>952</v>
      </c>
    </row>
    <row r="13" spans="1:3">
      <c r="A13" s="9" t="s">
        <v>15530</v>
      </c>
      <c r="B13" s="8" t="s">
        <v>473</v>
      </c>
      <c r="C13" t="s">
        <v>952</v>
      </c>
    </row>
    <row r="14" spans="1:3">
      <c r="A14" s="9" t="s">
        <v>15531</v>
      </c>
      <c r="B14" s="8" t="s">
        <v>474</v>
      </c>
      <c r="C14" t="s">
        <v>952</v>
      </c>
    </row>
    <row r="15" spans="1:3">
      <c r="A15" s="9" t="s">
        <v>15532</v>
      </c>
      <c r="B15" s="8" t="s">
        <v>475</v>
      </c>
      <c r="C15" t="s">
        <v>952</v>
      </c>
    </row>
    <row r="16" spans="1:3">
      <c r="A16" s="9" t="s">
        <v>15533</v>
      </c>
      <c r="B16" s="8" t="s">
        <v>476</v>
      </c>
      <c r="C16" t="s">
        <v>952</v>
      </c>
    </row>
  </sheetData>
  <sheetProtection pivotTables="0"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indexed="22"/>
  </sheetPr>
  <dimension ref="A1:B20"/>
  <sheetViews>
    <sheetView workbookViewId="0">
      <selection activeCell="A21" sqref="A21"/>
    </sheetView>
  </sheetViews>
  <sheetFormatPr baseColWidth="10" defaultRowHeight="12.75"/>
  <cols>
    <col min="1" max="1" width="18.42578125" style="24" bestFit="1" customWidth="1"/>
    <col min="2" max="2" width="24.7109375" style="24" bestFit="1" customWidth="1"/>
    <col min="3" max="16384" width="11.42578125" style="24"/>
  </cols>
  <sheetData>
    <row r="1" spans="1:2">
      <c r="A1" s="24" t="s">
        <v>4565</v>
      </c>
      <c r="B1" s="24" t="s">
        <v>883</v>
      </c>
    </row>
    <row r="2" spans="1:2">
      <c r="A2" s="102" t="s">
        <v>17022</v>
      </c>
      <c r="B2" s="35" t="s">
        <v>2835</v>
      </c>
    </row>
    <row r="3" spans="1:2">
      <c r="A3" s="102" t="s">
        <v>17023</v>
      </c>
      <c r="B3" s="35" t="s">
        <v>2836</v>
      </c>
    </row>
    <row r="4" spans="1:2">
      <c r="A4" s="102" t="s">
        <v>17024</v>
      </c>
      <c r="B4" s="35"/>
    </row>
    <row r="5" spans="1:2">
      <c r="A5" s="24" t="s">
        <v>2838</v>
      </c>
      <c r="B5" s="35"/>
    </row>
    <row r="6" spans="1:2">
      <c r="A6" s="24" t="s">
        <v>4566</v>
      </c>
      <c r="B6" s="35"/>
    </row>
    <row r="7" spans="1:2">
      <c r="A7" s="102" t="s">
        <v>17020</v>
      </c>
      <c r="B7" s="35"/>
    </row>
    <row r="8" spans="1:2">
      <c r="A8" s="102" t="s">
        <v>17021</v>
      </c>
      <c r="B8" s="35"/>
    </row>
    <row r="9" spans="1:2">
      <c r="A9" s="24" t="s">
        <v>2837</v>
      </c>
      <c r="B9" s="35"/>
    </row>
    <row r="10" spans="1:2">
      <c r="A10" s="102" t="s">
        <v>17035</v>
      </c>
      <c r="B10" s="35"/>
    </row>
    <row r="11" spans="1:2">
      <c r="A11" s="24" t="s">
        <v>4567</v>
      </c>
      <c r="B11" s="35"/>
    </row>
    <row r="12" spans="1:2">
      <c r="A12" s="24" t="s">
        <v>4568</v>
      </c>
      <c r="B12" s="35"/>
    </row>
    <row r="13" spans="1:2">
      <c r="A13" s="102" t="s">
        <v>17036</v>
      </c>
      <c r="B13" s="35"/>
    </row>
    <row r="14" spans="1:2">
      <c r="A14" s="24" t="s">
        <v>532</v>
      </c>
      <c r="B14" s="35"/>
    </row>
    <row r="15" spans="1:2">
      <c r="A15" s="24" t="s">
        <v>4569</v>
      </c>
      <c r="B15" s="35"/>
    </row>
    <row r="16" spans="1:2">
      <c r="A16" s="24" t="s">
        <v>4570</v>
      </c>
      <c r="B16" s="35"/>
    </row>
    <row r="17" spans="1:1">
      <c r="A17" s="24" t="s">
        <v>4571</v>
      </c>
    </row>
    <row r="18" spans="1:1">
      <c r="A18" s="24" t="s">
        <v>4572</v>
      </c>
    </row>
    <row r="19" spans="1:1">
      <c r="A19" s="24" t="s">
        <v>4573</v>
      </c>
    </row>
    <row r="20" spans="1:1">
      <c r="A20" s="102" t="s">
        <v>17030</v>
      </c>
    </row>
  </sheetData>
  <sheetProtection pivotTables="0"/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indexed="22"/>
  </sheetPr>
  <dimension ref="A1:F553"/>
  <sheetViews>
    <sheetView topLeftCell="A2" workbookViewId="0">
      <selection activeCell="D36" sqref="D36"/>
    </sheetView>
  </sheetViews>
  <sheetFormatPr baseColWidth="10" defaultRowHeight="15.75"/>
  <cols>
    <col min="1" max="1" width="37.28515625" style="4" bestFit="1" customWidth="1"/>
    <col min="2" max="2" width="7.42578125" style="18" customWidth="1"/>
    <col min="3" max="3" width="26.140625" style="19" customWidth="1"/>
    <col min="4" max="5" width="11.42578125" style="1"/>
    <col min="6" max="6" width="33.28515625" style="1" customWidth="1"/>
    <col min="7" max="16384" width="11.42578125" style="1"/>
  </cols>
  <sheetData>
    <row r="1" spans="1:6" s="2" customFormat="1">
      <c r="A1" s="15" t="s">
        <v>4851</v>
      </c>
      <c r="B1" s="16" t="s">
        <v>4410</v>
      </c>
      <c r="C1" s="17" t="s">
        <v>2430</v>
      </c>
      <c r="F1" s="28"/>
    </row>
    <row r="2" spans="1:6" s="2" customFormat="1">
      <c r="A2" s="28" t="s">
        <v>6507</v>
      </c>
      <c r="B2" s="18" t="s">
        <v>4368</v>
      </c>
      <c r="C2" s="19" t="s">
        <v>4269</v>
      </c>
    </row>
    <row r="3" spans="1:6" s="2" customFormat="1">
      <c r="A3" s="28" t="s">
        <v>6508</v>
      </c>
      <c r="B3" s="18" t="s">
        <v>4369</v>
      </c>
      <c r="C3" s="19" t="s">
        <v>4270</v>
      </c>
    </row>
    <row r="4" spans="1:6" s="2" customFormat="1">
      <c r="A4" s="28" t="s">
        <v>6509</v>
      </c>
      <c r="B4" s="18" t="s">
        <v>4247</v>
      </c>
      <c r="C4" s="19" t="s">
        <v>4459</v>
      </c>
    </row>
    <row r="5" spans="1:6" s="2" customFormat="1">
      <c r="A5" s="28" t="s">
        <v>6510</v>
      </c>
      <c r="B5" s="18" t="s">
        <v>4246</v>
      </c>
      <c r="C5" s="19" t="s">
        <v>4457</v>
      </c>
    </row>
    <row r="6" spans="1:6" s="2" customFormat="1">
      <c r="A6" s="28" t="s">
        <v>6511</v>
      </c>
      <c r="B6" s="18" t="s">
        <v>477</v>
      </c>
      <c r="C6" s="19" t="s">
        <v>4458</v>
      </c>
    </row>
    <row r="7" spans="1:6" s="2" customFormat="1">
      <c r="A7" s="28" t="s">
        <v>6512</v>
      </c>
      <c r="B7" s="18" t="s">
        <v>2431</v>
      </c>
      <c r="C7" s="19" t="s">
        <v>4455</v>
      </c>
    </row>
    <row r="8" spans="1:6" s="2" customFormat="1">
      <c r="A8" s="28" t="s">
        <v>6513</v>
      </c>
      <c r="B8" s="18" t="s">
        <v>3674</v>
      </c>
      <c r="C8" s="19" t="s">
        <v>4456</v>
      </c>
    </row>
    <row r="9" spans="1:6" s="2" customFormat="1">
      <c r="A9" s="29" t="s">
        <v>6505</v>
      </c>
      <c r="B9" s="20" t="s">
        <v>4053</v>
      </c>
      <c r="C9" s="19" t="s">
        <v>4452</v>
      </c>
    </row>
    <row r="10" spans="1:6" s="2" customFormat="1">
      <c r="A10" s="28" t="s">
        <v>6514</v>
      </c>
      <c r="B10" s="18" t="s">
        <v>849</v>
      </c>
      <c r="C10" s="19" t="s">
        <v>4700</v>
      </c>
    </row>
    <row r="11" spans="1:6" s="2" customFormat="1">
      <c r="A11" s="28" t="s">
        <v>6515</v>
      </c>
      <c r="B11" s="18" t="s">
        <v>3982</v>
      </c>
      <c r="C11" s="19" t="s">
        <v>4699</v>
      </c>
    </row>
    <row r="12" spans="1:6" s="2" customFormat="1">
      <c r="A12" s="28" t="s">
        <v>6516</v>
      </c>
      <c r="B12" s="18" t="s">
        <v>4092</v>
      </c>
      <c r="C12" s="19" t="s">
        <v>4550</v>
      </c>
    </row>
    <row r="13" spans="1:6" s="2" customFormat="1">
      <c r="A13" s="28" t="s">
        <v>6517</v>
      </c>
      <c r="B13" s="18" t="s">
        <v>4091</v>
      </c>
      <c r="C13" s="19" t="s">
        <v>1886</v>
      </c>
    </row>
    <row r="14" spans="1:6" s="2" customFormat="1">
      <c r="A14" s="28" t="s">
        <v>6518</v>
      </c>
      <c r="B14" s="18" t="s">
        <v>3675</v>
      </c>
      <c r="C14" s="19" t="s">
        <v>4039</v>
      </c>
    </row>
    <row r="15" spans="1:6" s="2" customFormat="1">
      <c r="A15" s="28" t="s">
        <v>6519</v>
      </c>
      <c r="B15" s="18" t="s">
        <v>3678</v>
      </c>
      <c r="C15" s="19" t="s">
        <v>4042</v>
      </c>
    </row>
    <row r="16" spans="1:6" s="2" customFormat="1">
      <c r="A16" s="28" t="s">
        <v>6520</v>
      </c>
      <c r="B16" s="18" t="s">
        <v>1533</v>
      </c>
      <c r="C16" s="19" t="s">
        <v>4043</v>
      </c>
    </row>
    <row r="17" spans="1:3" s="2" customFormat="1">
      <c r="A17" s="28" t="s">
        <v>6521</v>
      </c>
      <c r="B17" s="18" t="s">
        <v>3677</v>
      </c>
      <c r="C17" s="19" t="s">
        <v>4041</v>
      </c>
    </row>
    <row r="18" spans="1:3" s="2" customFormat="1">
      <c r="A18" s="28" t="s">
        <v>6522</v>
      </c>
      <c r="B18" s="18" t="s">
        <v>3689</v>
      </c>
      <c r="C18" s="19" t="s">
        <v>2637</v>
      </c>
    </row>
    <row r="19" spans="1:3" s="2" customFormat="1">
      <c r="A19" s="28" t="s">
        <v>6523</v>
      </c>
      <c r="B19" s="18" t="s">
        <v>4251</v>
      </c>
      <c r="C19" s="19" t="s">
        <v>1649</v>
      </c>
    </row>
    <row r="20" spans="1:3" s="2" customFormat="1">
      <c r="A20" s="28" t="s">
        <v>6524</v>
      </c>
      <c r="B20" s="18" t="s">
        <v>619</v>
      </c>
      <c r="C20" s="19" t="s">
        <v>2278</v>
      </c>
    </row>
    <row r="21" spans="1:3" s="2" customFormat="1">
      <c r="A21" s="28" t="s">
        <v>2815</v>
      </c>
      <c r="B21" s="18" t="s">
        <v>619</v>
      </c>
      <c r="C21" s="19" t="s">
        <v>2278</v>
      </c>
    </row>
    <row r="22" spans="1:3" s="2" customFormat="1">
      <c r="A22" s="28" t="s">
        <v>6525</v>
      </c>
      <c r="B22" s="18" t="s">
        <v>3943</v>
      </c>
      <c r="C22" s="19" t="s">
        <v>1694</v>
      </c>
    </row>
    <row r="23" spans="1:3" s="2" customFormat="1">
      <c r="A23" s="28" t="s">
        <v>6526</v>
      </c>
      <c r="B23" s="18" t="s">
        <v>366</v>
      </c>
      <c r="C23" s="19" t="s">
        <v>688</v>
      </c>
    </row>
    <row r="24" spans="1:3" s="2" customFormat="1">
      <c r="A24" s="28" t="s">
        <v>6527</v>
      </c>
      <c r="B24" s="18" t="s">
        <v>1118</v>
      </c>
      <c r="C24" s="19" t="s">
        <v>690</v>
      </c>
    </row>
    <row r="25" spans="1:3" s="2" customFormat="1">
      <c r="A25" s="29" t="s">
        <v>6528</v>
      </c>
      <c r="B25" s="20" t="s">
        <v>4476</v>
      </c>
      <c r="C25" s="19" t="s">
        <v>689</v>
      </c>
    </row>
    <row r="26" spans="1:3" s="2" customFormat="1">
      <c r="A26" s="28" t="s">
        <v>6529</v>
      </c>
      <c r="B26" s="18" t="s">
        <v>363</v>
      </c>
      <c r="C26" s="19" t="s">
        <v>2016</v>
      </c>
    </row>
    <row r="27" spans="1:3" s="2" customFormat="1">
      <c r="A27" s="28" t="s">
        <v>6530</v>
      </c>
      <c r="B27" s="18" t="s">
        <v>1508</v>
      </c>
      <c r="C27" s="19" t="s">
        <v>3807</v>
      </c>
    </row>
    <row r="28" spans="1:3" s="2" customFormat="1">
      <c r="A28" s="28" t="s">
        <v>6531</v>
      </c>
      <c r="B28" s="18" t="s">
        <v>3792</v>
      </c>
      <c r="C28" s="19" t="s">
        <v>3803</v>
      </c>
    </row>
    <row r="29" spans="1:3" s="2" customFormat="1">
      <c r="A29" s="28" t="s">
        <v>6532</v>
      </c>
      <c r="B29" s="18" t="s">
        <v>4312</v>
      </c>
      <c r="C29" s="19" t="s">
        <v>4311</v>
      </c>
    </row>
    <row r="30" spans="1:3" s="2" customFormat="1">
      <c r="A30" s="28" t="s">
        <v>6533</v>
      </c>
      <c r="B30" s="18" t="s">
        <v>3791</v>
      </c>
      <c r="C30" s="19" t="s">
        <v>3802</v>
      </c>
    </row>
    <row r="31" spans="1:3" s="2" customFormat="1">
      <c r="A31" s="28" t="s">
        <v>6534</v>
      </c>
      <c r="B31" s="18" t="s">
        <v>159</v>
      </c>
      <c r="C31" s="19" t="s">
        <v>2281</v>
      </c>
    </row>
    <row r="32" spans="1:3" s="2" customFormat="1">
      <c r="A32" s="28" t="s">
        <v>6535</v>
      </c>
      <c r="B32" s="18" t="s">
        <v>3749</v>
      </c>
      <c r="C32" s="19" t="s">
        <v>3800</v>
      </c>
    </row>
    <row r="33" spans="1:3" s="2" customFormat="1">
      <c r="A33" s="28" t="s">
        <v>6536</v>
      </c>
      <c r="B33" s="18" t="s">
        <v>3750</v>
      </c>
      <c r="C33" s="19" t="s">
        <v>3801</v>
      </c>
    </row>
    <row r="34" spans="1:3" s="2" customFormat="1">
      <c r="A34" s="28" t="s">
        <v>6537</v>
      </c>
      <c r="B34" s="18" t="s">
        <v>617</v>
      </c>
      <c r="C34" s="19" t="s">
        <v>2280</v>
      </c>
    </row>
    <row r="35" spans="1:3" s="2" customFormat="1">
      <c r="A35" s="28" t="s">
        <v>6538</v>
      </c>
      <c r="B35" s="18" t="s">
        <v>616</v>
      </c>
      <c r="C35" s="19" t="s">
        <v>2279</v>
      </c>
    </row>
    <row r="36" spans="1:3" s="2" customFormat="1">
      <c r="A36" s="28" t="s">
        <v>6539</v>
      </c>
      <c r="B36" s="18" t="s">
        <v>4575</v>
      </c>
      <c r="C36" s="25" t="s">
        <v>4576</v>
      </c>
    </row>
    <row r="37" spans="1:3" s="2" customFormat="1">
      <c r="A37" s="28" t="s">
        <v>6540</v>
      </c>
      <c r="B37" s="18" t="s">
        <v>4801</v>
      </c>
      <c r="C37" s="19" t="s">
        <v>3804</v>
      </c>
    </row>
    <row r="38" spans="1:3" s="2" customFormat="1">
      <c r="A38" s="28" t="s">
        <v>6541</v>
      </c>
      <c r="B38" s="18" t="s">
        <v>4279</v>
      </c>
      <c r="C38" s="19" t="s">
        <v>3806</v>
      </c>
    </row>
    <row r="39" spans="1:3" s="2" customFormat="1">
      <c r="A39" s="28" t="s">
        <v>6542</v>
      </c>
      <c r="B39" s="18" t="s">
        <v>914</v>
      </c>
      <c r="C39" s="19" t="s">
        <v>3805</v>
      </c>
    </row>
    <row r="40" spans="1:3" s="2" customFormat="1">
      <c r="A40" s="28" t="s">
        <v>6543</v>
      </c>
      <c r="B40" s="18" t="s">
        <v>3748</v>
      </c>
      <c r="C40" s="19" t="s">
        <v>3799</v>
      </c>
    </row>
    <row r="41" spans="1:3" s="2" customFormat="1">
      <c r="A41" s="28" t="s">
        <v>6544</v>
      </c>
      <c r="B41" s="18" t="s">
        <v>1750</v>
      </c>
      <c r="C41" s="19" t="s">
        <v>681</v>
      </c>
    </row>
    <row r="42" spans="1:3" s="2" customFormat="1">
      <c r="A42" s="28" t="s">
        <v>6545</v>
      </c>
      <c r="B42" s="18" t="s">
        <v>361</v>
      </c>
      <c r="C42" s="19" t="s">
        <v>1648</v>
      </c>
    </row>
    <row r="43" spans="1:3" s="2" customFormat="1">
      <c r="A43" s="28" t="s">
        <v>6546</v>
      </c>
      <c r="B43" s="18" t="s">
        <v>362</v>
      </c>
      <c r="C43" s="19" t="s">
        <v>2015</v>
      </c>
    </row>
    <row r="44" spans="1:3" s="2" customFormat="1">
      <c r="A44" s="28" t="s">
        <v>6547</v>
      </c>
      <c r="B44" s="21" t="s">
        <v>1050</v>
      </c>
      <c r="C44" s="22" t="s">
        <v>730</v>
      </c>
    </row>
    <row r="45" spans="1:3" s="2" customFormat="1">
      <c r="A45" s="28" t="s">
        <v>6548</v>
      </c>
      <c r="B45" s="18" t="s">
        <v>1661</v>
      </c>
      <c r="C45" s="19" t="s">
        <v>1644</v>
      </c>
    </row>
    <row r="46" spans="1:3" s="2" customFormat="1">
      <c r="A46" s="28" t="s">
        <v>6549</v>
      </c>
      <c r="B46" s="18" t="s">
        <v>1051</v>
      </c>
      <c r="C46" s="19" t="s">
        <v>731</v>
      </c>
    </row>
    <row r="47" spans="1:3" s="2" customFormat="1">
      <c r="A47" s="28" t="s">
        <v>6550</v>
      </c>
      <c r="B47" s="18" t="s">
        <v>3690</v>
      </c>
      <c r="C47" s="19" t="s">
        <v>4420</v>
      </c>
    </row>
    <row r="48" spans="1:3" s="2" customFormat="1">
      <c r="A48" s="28" t="s">
        <v>6551</v>
      </c>
      <c r="B48" s="18" t="s">
        <v>1888</v>
      </c>
      <c r="C48" s="19" t="s">
        <v>3837</v>
      </c>
    </row>
    <row r="49" spans="1:3" s="2" customFormat="1">
      <c r="A49" s="28" t="s">
        <v>6552</v>
      </c>
      <c r="B49" s="18" t="s">
        <v>3957</v>
      </c>
      <c r="C49" s="19" t="s">
        <v>979</v>
      </c>
    </row>
    <row r="50" spans="1:3" s="2" customFormat="1">
      <c r="A50" s="28" t="s">
        <v>6553</v>
      </c>
      <c r="B50" s="18" t="s">
        <v>3955</v>
      </c>
      <c r="C50" s="19" t="s">
        <v>3838</v>
      </c>
    </row>
    <row r="51" spans="1:3" s="2" customFormat="1">
      <c r="A51" s="28" t="s">
        <v>6554</v>
      </c>
      <c r="B51" s="18" t="s">
        <v>3951</v>
      </c>
      <c r="C51" s="19" t="s">
        <v>4723</v>
      </c>
    </row>
    <row r="52" spans="1:3" s="2" customFormat="1">
      <c r="A52" s="28" t="s">
        <v>6555</v>
      </c>
      <c r="B52" s="18" t="s">
        <v>3956</v>
      </c>
      <c r="C52" s="19" t="s">
        <v>3839</v>
      </c>
    </row>
    <row r="53" spans="1:3" s="2" customFormat="1">
      <c r="A53" s="29" t="s">
        <v>6556</v>
      </c>
      <c r="B53" s="30" t="s">
        <v>533</v>
      </c>
      <c r="C53" s="19" t="s">
        <v>1628</v>
      </c>
    </row>
    <row r="54" spans="1:3" s="2" customFormat="1">
      <c r="A54" s="28" t="s">
        <v>6557</v>
      </c>
      <c r="B54" s="18" t="s">
        <v>3954</v>
      </c>
      <c r="C54" s="19" t="s">
        <v>3836</v>
      </c>
    </row>
    <row r="55" spans="1:3" s="2" customFormat="1">
      <c r="A55" s="28" t="s">
        <v>6558</v>
      </c>
      <c r="B55" s="18" t="s">
        <v>3953</v>
      </c>
      <c r="C55" s="19" t="s">
        <v>4724</v>
      </c>
    </row>
    <row r="56" spans="1:3" s="2" customFormat="1">
      <c r="A56" s="28" t="s">
        <v>6559</v>
      </c>
      <c r="B56" s="18" t="s">
        <v>3952</v>
      </c>
      <c r="C56" s="19" t="s">
        <v>4722</v>
      </c>
    </row>
    <row r="57" spans="1:3" s="6" customFormat="1">
      <c r="A57" s="29" t="s">
        <v>6560</v>
      </c>
      <c r="B57" s="30" t="s">
        <v>534</v>
      </c>
      <c r="C57" s="19" t="s">
        <v>535</v>
      </c>
    </row>
    <row r="58" spans="1:3" s="2" customFormat="1">
      <c r="A58" s="28" t="s">
        <v>6561</v>
      </c>
      <c r="B58" s="18" t="s">
        <v>4020</v>
      </c>
      <c r="C58" s="19" t="s">
        <v>2329</v>
      </c>
    </row>
    <row r="59" spans="1:3" s="2" customFormat="1">
      <c r="A59" s="28" t="s">
        <v>6562</v>
      </c>
      <c r="B59" s="18" t="s">
        <v>3717</v>
      </c>
      <c r="C59" s="19" t="s">
        <v>2660</v>
      </c>
    </row>
    <row r="60" spans="1:3" s="2" customFormat="1">
      <c r="A60" s="28" t="s">
        <v>6563</v>
      </c>
      <c r="B60" s="18" t="s">
        <v>990</v>
      </c>
      <c r="C60" s="19" t="s">
        <v>2659</v>
      </c>
    </row>
    <row r="61" spans="1:3" s="2" customFormat="1">
      <c r="A61" s="28" t="s">
        <v>6564</v>
      </c>
      <c r="B61" s="18" t="s">
        <v>3703</v>
      </c>
      <c r="C61" s="19" t="s">
        <v>2657</v>
      </c>
    </row>
    <row r="62" spans="1:3" s="2" customFormat="1">
      <c r="A62" s="28" t="s">
        <v>6565</v>
      </c>
      <c r="B62" s="18" t="s">
        <v>3718</v>
      </c>
      <c r="C62" s="19" t="s">
        <v>1715</v>
      </c>
    </row>
    <row r="63" spans="1:3" s="2" customFormat="1">
      <c r="A63" s="28" t="s">
        <v>6566</v>
      </c>
      <c r="B63" s="18" t="s">
        <v>3704</v>
      </c>
      <c r="C63" s="19" t="s">
        <v>2658</v>
      </c>
    </row>
    <row r="64" spans="1:3" s="2" customFormat="1">
      <c r="A64" s="29" t="s">
        <v>6567</v>
      </c>
      <c r="B64" s="30" t="s">
        <v>536</v>
      </c>
      <c r="C64" s="19" t="s">
        <v>537</v>
      </c>
    </row>
    <row r="65" spans="1:3" s="2" customFormat="1">
      <c r="A65" s="28" t="s">
        <v>6568</v>
      </c>
      <c r="B65" s="18" t="s">
        <v>1625</v>
      </c>
      <c r="C65" s="19" t="s">
        <v>428</v>
      </c>
    </row>
    <row r="66" spans="1:3" s="2" customFormat="1">
      <c r="A66" s="28" t="s">
        <v>6569</v>
      </c>
      <c r="B66" s="18" t="s">
        <v>4255</v>
      </c>
      <c r="C66" s="19" t="s">
        <v>1821</v>
      </c>
    </row>
    <row r="67" spans="1:3" s="2" customFormat="1">
      <c r="A67" s="28" t="s">
        <v>6570</v>
      </c>
      <c r="B67" s="18" t="s">
        <v>4384</v>
      </c>
      <c r="C67" s="19" t="s">
        <v>1811</v>
      </c>
    </row>
    <row r="68" spans="1:3" s="2" customFormat="1">
      <c r="A68" s="28" t="s">
        <v>6571</v>
      </c>
      <c r="B68" s="18" t="s">
        <v>182</v>
      </c>
      <c r="C68" s="19" t="s">
        <v>732</v>
      </c>
    </row>
    <row r="69" spans="1:3" s="2" customFormat="1">
      <c r="A69" s="28" t="s">
        <v>6572</v>
      </c>
      <c r="B69" s="18" t="s">
        <v>4577</v>
      </c>
      <c r="C69" s="19" t="s">
        <v>4578</v>
      </c>
    </row>
    <row r="70" spans="1:3" s="2" customFormat="1">
      <c r="A70" s="28" t="s">
        <v>6573</v>
      </c>
      <c r="B70" s="18" t="s">
        <v>1889</v>
      </c>
      <c r="C70" s="19" t="s">
        <v>2340</v>
      </c>
    </row>
    <row r="71" spans="1:3" s="2" customFormat="1">
      <c r="A71" s="28" t="s">
        <v>6574</v>
      </c>
      <c r="B71" s="18" t="s">
        <v>1438</v>
      </c>
      <c r="C71" s="19" t="s">
        <v>2339</v>
      </c>
    </row>
    <row r="72" spans="1:3" s="2" customFormat="1">
      <c r="A72" s="28" t="s">
        <v>6575</v>
      </c>
      <c r="B72" s="18" t="s">
        <v>4165</v>
      </c>
      <c r="C72" s="19" t="s">
        <v>2337</v>
      </c>
    </row>
    <row r="73" spans="1:3" s="2" customFormat="1">
      <c r="A73" s="28" t="s">
        <v>6576</v>
      </c>
      <c r="B73" s="18" t="s">
        <v>4599</v>
      </c>
      <c r="C73" s="19" t="s">
        <v>2334</v>
      </c>
    </row>
    <row r="74" spans="1:3" s="2" customFormat="1">
      <c r="A74" s="28" t="s">
        <v>6577</v>
      </c>
      <c r="B74" s="18" t="s">
        <v>4598</v>
      </c>
      <c r="C74" s="19" t="s">
        <v>2333</v>
      </c>
    </row>
    <row r="75" spans="1:3" s="2" customFormat="1">
      <c r="A75" s="28" t="s">
        <v>6578</v>
      </c>
      <c r="B75" s="18" t="s">
        <v>3735</v>
      </c>
      <c r="C75" s="19" t="s">
        <v>2321</v>
      </c>
    </row>
    <row r="76" spans="1:3" s="2" customFormat="1">
      <c r="A76" s="28" t="s">
        <v>6579</v>
      </c>
      <c r="B76" s="18" t="s">
        <v>1437</v>
      </c>
      <c r="C76" s="19" t="s">
        <v>2338</v>
      </c>
    </row>
    <row r="77" spans="1:3" s="2" customFormat="1">
      <c r="A77" s="28" t="s">
        <v>6580</v>
      </c>
      <c r="B77" s="18" t="s">
        <v>4600</v>
      </c>
      <c r="C77" s="19" t="s">
        <v>2335</v>
      </c>
    </row>
    <row r="78" spans="1:3" s="2" customFormat="1">
      <c r="A78" s="28" t="s">
        <v>6581</v>
      </c>
      <c r="B78" s="18" t="s">
        <v>4601</v>
      </c>
      <c r="C78" s="19" t="s">
        <v>2336</v>
      </c>
    </row>
    <row r="79" spans="1:3" s="2" customFormat="1">
      <c r="A79" s="28" t="s">
        <v>6582</v>
      </c>
      <c r="B79" s="18" t="s">
        <v>4597</v>
      </c>
      <c r="C79" s="19" t="s">
        <v>3835</v>
      </c>
    </row>
    <row r="80" spans="1:3" s="2" customFormat="1">
      <c r="A80" s="28" t="s">
        <v>6583</v>
      </c>
      <c r="B80" s="18" t="s">
        <v>137</v>
      </c>
      <c r="C80" s="19" t="s">
        <v>2320</v>
      </c>
    </row>
    <row r="81" spans="1:3" s="2" customFormat="1">
      <c r="A81" s="28" t="s">
        <v>6584</v>
      </c>
      <c r="B81" s="18" t="s">
        <v>2432</v>
      </c>
      <c r="C81" s="19" t="s">
        <v>2433</v>
      </c>
    </row>
    <row r="82" spans="1:3" s="2" customFormat="1">
      <c r="A82" s="28" t="s">
        <v>6585</v>
      </c>
      <c r="B82" s="18" t="s">
        <v>77</v>
      </c>
      <c r="C82" s="19" t="s">
        <v>2322</v>
      </c>
    </row>
    <row r="83" spans="1:3" s="2" customFormat="1">
      <c r="A83" s="28" t="s">
        <v>6586</v>
      </c>
      <c r="B83" s="18" t="s">
        <v>4300</v>
      </c>
      <c r="C83" s="19" t="s">
        <v>1825</v>
      </c>
    </row>
    <row r="84" spans="1:3" s="2" customFormat="1">
      <c r="A84" s="28" t="s">
        <v>6587</v>
      </c>
      <c r="B84" s="18" t="s">
        <v>4298</v>
      </c>
      <c r="C84" s="19" t="s">
        <v>1822</v>
      </c>
    </row>
    <row r="85" spans="1:3" s="2" customFormat="1">
      <c r="A85" s="28" t="s">
        <v>6588</v>
      </c>
      <c r="B85" s="18" t="s">
        <v>4055</v>
      </c>
      <c r="C85" s="19" t="s">
        <v>1824</v>
      </c>
    </row>
    <row r="86" spans="1:3" s="2" customFormat="1">
      <c r="A86" s="28" t="s">
        <v>6589</v>
      </c>
      <c r="B86" s="18" t="s">
        <v>4299</v>
      </c>
      <c r="C86" s="19" t="s">
        <v>1823</v>
      </c>
    </row>
    <row r="87" spans="1:3" s="2" customFormat="1">
      <c r="A87" s="28" t="s">
        <v>2809</v>
      </c>
      <c r="B87" s="18" t="s">
        <v>2810</v>
      </c>
      <c r="C87" s="19" t="s">
        <v>2811</v>
      </c>
    </row>
    <row r="88" spans="1:3" s="2" customFormat="1">
      <c r="A88" s="28" t="s">
        <v>6590</v>
      </c>
      <c r="B88" s="18" t="s">
        <v>4249</v>
      </c>
      <c r="C88" s="19" t="s">
        <v>1717</v>
      </c>
    </row>
    <row r="89" spans="1:3" s="2" customFormat="1">
      <c r="A89" s="28" t="s">
        <v>6591</v>
      </c>
      <c r="B89" s="18" t="s">
        <v>4248</v>
      </c>
      <c r="C89" s="19" t="s">
        <v>1716</v>
      </c>
    </row>
    <row r="90" spans="1:3" s="2" customFormat="1">
      <c r="A90" s="28" t="s">
        <v>6592</v>
      </c>
      <c r="B90" s="18" t="s">
        <v>1626</v>
      </c>
      <c r="C90" s="19" t="s">
        <v>429</v>
      </c>
    </row>
    <row r="91" spans="1:3" s="2" customFormat="1">
      <c r="A91" s="28" t="s">
        <v>6593</v>
      </c>
      <c r="B91" s="18" t="s">
        <v>3615</v>
      </c>
      <c r="C91" s="19" t="s">
        <v>3812</v>
      </c>
    </row>
    <row r="92" spans="1:3" s="2" customFormat="1">
      <c r="A92" s="28" t="s">
        <v>6594</v>
      </c>
      <c r="B92" s="18" t="s">
        <v>538</v>
      </c>
      <c r="C92" s="19" t="s">
        <v>539</v>
      </c>
    </row>
    <row r="93" spans="1:3" s="2" customFormat="1">
      <c r="A93" s="28" t="s">
        <v>6595</v>
      </c>
      <c r="B93" s="18" t="s">
        <v>3580</v>
      </c>
      <c r="C93" s="19" t="s">
        <v>3585</v>
      </c>
    </row>
    <row r="94" spans="1:3" s="2" customFormat="1">
      <c r="A94" s="28" t="s">
        <v>6596</v>
      </c>
      <c r="B94" s="18" t="s">
        <v>2624</v>
      </c>
      <c r="C94" s="19" t="s">
        <v>936</v>
      </c>
    </row>
    <row r="95" spans="1:3" s="2" customFormat="1">
      <c r="A95" s="28" t="s">
        <v>6597</v>
      </c>
      <c r="B95" s="18" t="s">
        <v>4029</v>
      </c>
      <c r="C95" s="19" t="s">
        <v>3591</v>
      </c>
    </row>
    <row r="96" spans="1:3" s="2" customFormat="1">
      <c r="A96" s="28" t="s">
        <v>6598</v>
      </c>
      <c r="B96" s="18" t="s">
        <v>3937</v>
      </c>
      <c r="C96" s="19" t="s">
        <v>2054</v>
      </c>
    </row>
    <row r="97" spans="1:3" s="2" customFormat="1">
      <c r="A97" s="28" t="s">
        <v>6599</v>
      </c>
      <c r="B97" s="18" t="s">
        <v>4027</v>
      </c>
      <c r="C97" s="19" t="s">
        <v>3589</v>
      </c>
    </row>
    <row r="98" spans="1:3" s="2" customFormat="1">
      <c r="A98" s="28" t="s">
        <v>6600</v>
      </c>
      <c r="B98" s="18" t="s">
        <v>4024</v>
      </c>
      <c r="C98" s="19" t="s">
        <v>3579</v>
      </c>
    </row>
    <row r="99" spans="1:3" s="2" customFormat="1">
      <c r="A99" s="28" t="s">
        <v>6601</v>
      </c>
      <c r="B99" s="18" t="s">
        <v>2046</v>
      </c>
      <c r="C99" s="19" t="s">
        <v>2047</v>
      </c>
    </row>
    <row r="100" spans="1:3" s="2" customFormat="1">
      <c r="A100" s="29" t="s">
        <v>2787</v>
      </c>
      <c r="B100" s="20" t="s">
        <v>989</v>
      </c>
      <c r="C100" s="19" t="s">
        <v>2644</v>
      </c>
    </row>
    <row r="101" spans="1:3" s="2" customFormat="1">
      <c r="A101" s="28" t="s">
        <v>6602</v>
      </c>
      <c r="B101" s="18" t="s">
        <v>3936</v>
      </c>
      <c r="C101" s="19" t="s">
        <v>2053</v>
      </c>
    </row>
    <row r="102" spans="1:3" s="2" customFormat="1">
      <c r="A102" s="28" t="s">
        <v>6603</v>
      </c>
      <c r="B102" s="18" t="s">
        <v>4025</v>
      </c>
      <c r="C102" s="19" t="s">
        <v>3586</v>
      </c>
    </row>
    <row r="103" spans="1:3" s="2" customFormat="1">
      <c r="A103" s="28" t="s">
        <v>6604</v>
      </c>
      <c r="B103" s="18" t="s">
        <v>4030</v>
      </c>
      <c r="C103" s="19" t="s">
        <v>2045</v>
      </c>
    </row>
    <row r="104" spans="1:3" s="2" customFormat="1">
      <c r="A104" s="29" t="s">
        <v>6605</v>
      </c>
      <c r="B104" s="20" t="s">
        <v>993</v>
      </c>
      <c r="C104" s="19" t="s">
        <v>2058</v>
      </c>
    </row>
    <row r="105" spans="1:3" s="2" customFormat="1">
      <c r="A105" s="28" t="s">
        <v>6606</v>
      </c>
      <c r="B105" s="18" t="s">
        <v>4028</v>
      </c>
      <c r="C105" s="19" t="s">
        <v>3590</v>
      </c>
    </row>
    <row r="106" spans="1:3" s="2" customFormat="1">
      <c r="A106" s="28" t="s">
        <v>6607</v>
      </c>
      <c r="B106" s="18" t="s">
        <v>3935</v>
      </c>
      <c r="C106" s="19" t="s">
        <v>2052</v>
      </c>
    </row>
    <row r="107" spans="1:3" s="2" customFormat="1">
      <c r="A107" s="28" t="s">
        <v>6608</v>
      </c>
      <c r="B107" s="18" t="s">
        <v>3692</v>
      </c>
      <c r="C107" s="19" t="s">
        <v>4422</v>
      </c>
    </row>
    <row r="108" spans="1:3" s="2" customFormat="1">
      <c r="A108" s="28" t="s">
        <v>6609</v>
      </c>
      <c r="B108" s="18" t="s">
        <v>3691</v>
      </c>
      <c r="C108" s="19" t="s">
        <v>4421</v>
      </c>
    </row>
    <row r="109" spans="1:3" s="2" customFormat="1">
      <c r="A109" s="28" t="s">
        <v>6610</v>
      </c>
      <c r="B109" s="18" t="s">
        <v>4351</v>
      </c>
      <c r="C109" s="19" t="s">
        <v>2326</v>
      </c>
    </row>
    <row r="110" spans="1:3" s="2" customFormat="1">
      <c r="A110" s="28" t="s">
        <v>6611</v>
      </c>
      <c r="B110" s="18" t="s">
        <v>1442</v>
      </c>
      <c r="C110" s="19" t="s">
        <v>1638</v>
      </c>
    </row>
    <row r="111" spans="1:3" s="2" customFormat="1">
      <c r="A111" s="28" t="s">
        <v>6612</v>
      </c>
      <c r="B111" s="18" t="s">
        <v>4887</v>
      </c>
      <c r="C111" s="19" t="s">
        <v>4737</v>
      </c>
    </row>
    <row r="112" spans="1:3" s="2" customFormat="1">
      <c r="A112" s="28" t="s">
        <v>6613</v>
      </c>
      <c r="B112" s="18" t="s">
        <v>1119</v>
      </c>
      <c r="C112" s="19" t="s">
        <v>4734</v>
      </c>
    </row>
    <row r="113" spans="1:3" s="2" customFormat="1">
      <c r="A113" s="28" t="s">
        <v>6614</v>
      </c>
      <c r="B113" s="18" t="s">
        <v>3745</v>
      </c>
      <c r="C113" s="19" t="s">
        <v>694</v>
      </c>
    </row>
    <row r="114" spans="1:3" s="2" customFormat="1">
      <c r="A114" s="28" t="s">
        <v>6615</v>
      </c>
      <c r="B114" s="18" t="s">
        <v>151</v>
      </c>
      <c r="C114" s="19" t="s">
        <v>692</v>
      </c>
    </row>
    <row r="115" spans="1:3" s="2" customFormat="1">
      <c r="A115" s="28" t="s">
        <v>6616</v>
      </c>
      <c r="B115" s="18" t="s">
        <v>4885</v>
      </c>
      <c r="C115" s="19" t="s">
        <v>4735</v>
      </c>
    </row>
    <row r="116" spans="1:3" s="2" customFormat="1">
      <c r="A116" s="28" t="s">
        <v>6617</v>
      </c>
      <c r="B116" s="18" t="s">
        <v>3746</v>
      </c>
      <c r="C116" s="19" t="s">
        <v>695</v>
      </c>
    </row>
    <row r="117" spans="1:3" s="2" customFormat="1">
      <c r="A117" s="28" t="s">
        <v>6618</v>
      </c>
      <c r="B117" s="18" t="s">
        <v>3747</v>
      </c>
      <c r="C117" s="19" t="s">
        <v>696</v>
      </c>
    </row>
    <row r="118" spans="1:3" s="2" customFormat="1">
      <c r="A118" s="28" t="s">
        <v>6619</v>
      </c>
      <c r="B118" s="18" t="s">
        <v>4886</v>
      </c>
      <c r="C118" s="19" t="s">
        <v>4736</v>
      </c>
    </row>
    <row r="119" spans="1:3" s="2" customFormat="1">
      <c r="A119" s="28" t="s">
        <v>6620</v>
      </c>
      <c r="B119" s="18" t="s">
        <v>3744</v>
      </c>
      <c r="C119" s="19" t="s">
        <v>693</v>
      </c>
    </row>
    <row r="120" spans="1:3" s="2" customFormat="1">
      <c r="A120" s="28" t="s">
        <v>6621</v>
      </c>
      <c r="B120" s="18" t="s">
        <v>2552</v>
      </c>
      <c r="C120" s="19" t="s">
        <v>2328</v>
      </c>
    </row>
    <row r="121" spans="1:3" s="2" customFormat="1">
      <c r="A121" s="28" t="s">
        <v>6622</v>
      </c>
      <c r="B121" s="18" t="s">
        <v>2292</v>
      </c>
      <c r="C121" s="19" t="s">
        <v>965</v>
      </c>
    </row>
    <row r="122" spans="1:3" s="2" customFormat="1">
      <c r="A122" s="28" t="s">
        <v>6623</v>
      </c>
      <c r="B122" s="18" t="s">
        <v>2434</v>
      </c>
      <c r="C122" s="19" t="s">
        <v>1998</v>
      </c>
    </row>
    <row r="123" spans="1:3" s="2" customFormat="1">
      <c r="A123" s="28" t="s">
        <v>6624</v>
      </c>
      <c r="B123" s="18" t="s">
        <v>2294</v>
      </c>
      <c r="C123" s="19" t="s">
        <v>967</v>
      </c>
    </row>
    <row r="124" spans="1:3" s="2" customFormat="1">
      <c r="A124" s="28" t="s">
        <v>6625</v>
      </c>
      <c r="B124" s="18" t="s">
        <v>2293</v>
      </c>
      <c r="C124" s="19" t="s">
        <v>966</v>
      </c>
    </row>
    <row r="125" spans="1:3" s="2" customFormat="1">
      <c r="A125" s="28" t="s">
        <v>6626</v>
      </c>
      <c r="B125" s="18" t="s">
        <v>1627</v>
      </c>
      <c r="C125" s="19" t="s">
        <v>430</v>
      </c>
    </row>
    <row r="126" spans="1:3" s="2" customFormat="1">
      <c r="A126" s="28" t="s">
        <v>6627</v>
      </c>
      <c r="B126" s="18" t="s">
        <v>2678</v>
      </c>
      <c r="C126" s="19" t="s">
        <v>431</v>
      </c>
    </row>
    <row r="127" spans="1:3" s="2" customFormat="1">
      <c r="A127" s="28" t="s">
        <v>6628</v>
      </c>
      <c r="B127" s="18" t="s">
        <v>4366</v>
      </c>
      <c r="C127" s="19" t="s">
        <v>4267</v>
      </c>
    </row>
    <row r="128" spans="1:3" s="2" customFormat="1">
      <c r="A128" s="28" t="s">
        <v>6629</v>
      </c>
      <c r="B128" s="18" t="s">
        <v>4301</v>
      </c>
      <c r="C128" s="19" t="s">
        <v>1826</v>
      </c>
    </row>
    <row r="129" spans="1:3" s="2" customFormat="1">
      <c r="A129" s="28" t="s">
        <v>6630</v>
      </c>
      <c r="B129" s="18" t="s">
        <v>4186</v>
      </c>
      <c r="C129" s="19" t="s">
        <v>4432</v>
      </c>
    </row>
    <row r="130" spans="1:3" s="2" customFormat="1">
      <c r="A130" s="28" t="s">
        <v>6631</v>
      </c>
      <c r="B130" s="18" t="s">
        <v>3676</v>
      </c>
      <c r="C130" s="19" t="s">
        <v>4040</v>
      </c>
    </row>
    <row r="131" spans="1:3" s="2" customFormat="1">
      <c r="A131" s="28" t="s">
        <v>6632</v>
      </c>
      <c r="B131" s="18" t="s">
        <v>4468</v>
      </c>
      <c r="C131" s="19" t="s">
        <v>709</v>
      </c>
    </row>
    <row r="132" spans="1:3" s="2" customFormat="1">
      <c r="A132" s="28" t="s">
        <v>6633</v>
      </c>
      <c r="B132" s="18" t="s">
        <v>4469</v>
      </c>
      <c r="C132" s="19" t="s">
        <v>710</v>
      </c>
    </row>
    <row r="133" spans="1:3" s="2" customFormat="1">
      <c r="A133" s="28" t="s">
        <v>6634</v>
      </c>
      <c r="B133" s="18" t="s">
        <v>160</v>
      </c>
      <c r="C133" s="19" t="s">
        <v>503</v>
      </c>
    </row>
    <row r="134" spans="1:3" s="2" customFormat="1">
      <c r="A134" s="28" t="s">
        <v>6635</v>
      </c>
      <c r="B134" s="18" t="s">
        <v>4302</v>
      </c>
      <c r="C134" s="19" t="s">
        <v>1712</v>
      </c>
    </row>
    <row r="135" spans="1:3" s="2" customFormat="1">
      <c r="A135" s="28" t="s">
        <v>6636</v>
      </c>
      <c r="B135" s="18" t="s">
        <v>4104</v>
      </c>
      <c r="C135" s="19" t="s">
        <v>424</v>
      </c>
    </row>
    <row r="136" spans="1:3" s="2" customFormat="1">
      <c r="A136" s="28" t="s">
        <v>6637</v>
      </c>
      <c r="B136" s="18" t="s">
        <v>3977</v>
      </c>
      <c r="C136" s="19" t="s">
        <v>425</v>
      </c>
    </row>
    <row r="137" spans="1:3" s="2" customFormat="1">
      <c r="A137" s="29" t="s">
        <v>2788</v>
      </c>
      <c r="B137" s="20" t="s">
        <v>2418</v>
      </c>
      <c r="C137" s="19" t="s">
        <v>2625</v>
      </c>
    </row>
    <row r="138" spans="1:3" s="2" customFormat="1">
      <c r="A138" s="28" t="s">
        <v>6638</v>
      </c>
      <c r="B138" s="18" t="s">
        <v>4304</v>
      </c>
      <c r="C138" s="19" t="s">
        <v>1714</v>
      </c>
    </row>
    <row r="139" spans="1:3" s="2" customFormat="1">
      <c r="A139" s="28" t="s">
        <v>6639</v>
      </c>
      <c r="B139" s="18" t="s">
        <v>4303</v>
      </c>
      <c r="C139" s="19" t="s">
        <v>1713</v>
      </c>
    </row>
    <row r="140" spans="1:3" s="2" customFormat="1">
      <c r="A140" s="28" t="s">
        <v>6640</v>
      </c>
      <c r="B140" s="18" t="s">
        <v>3681</v>
      </c>
      <c r="C140" s="19" t="s">
        <v>4685</v>
      </c>
    </row>
    <row r="141" spans="1:3" s="2" customFormat="1">
      <c r="A141" s="28" t="s">
        <v>6641</v>
      </c>
      <c r="B141" s="18" t="s">
        <v>2547</v>
      </c>
      <c r="C141" s="19" t="s">
        <v>4684</v>
      </c>
    </row>
    <row r="142" spans="1:3" s="2" customFormat="1">
      <c r="A142" s="28" t="s">
        <v>6642</v>
      </c>
      <c r="B142" s="18" t="s">
        <v>3682</v>
      </c>
      <c r="C142" s="19" t="s">
        <v>4686</v>
      </c>
    </row>
    <row r="143" spans="1:3" s="2" customFormat="1">
      <c r="A143" s="28" t="s">
        <v>6643</v>
      </c>
      <c r="B143" s="18" t="s">
        <v>4477</v>
      </c>
      <c r="C143" s="19" t="s">
        <v>2018</v>
      </c>
    </row>
    <row r="144" spans="1:3" s="2" customFormat="1">
      <c r="A144" s="28" t="s">
        <v>6644</v>
      </c>
      <c r="B144" s="18" t="s">
        <v>364</v>
      </c>
      <c r="C144" s="19" t="s">
        <v>2017</v>
      </c>
    </row>
    <row r="145" spans="1:3" s="2" customFormat="1">
      <c r="A145" s="28" t="s">
        <v>6645</v>
      </c>
      <c r="B145" s="18" t="s">
        <v>365</v>
      </c>
      <c r="C145" s="19" t="s">
        <v>687</v>
      </c>
    </row>
    <row r="146" spans="1:3" s="2" customFormat="1">
      <c r="A146" s="28" t="s">
        <v>6646</v>
      </c>
      <c r="B146" s="21" t="s">
        <v>4474</v>
      </c>
      <c r="C146" s="22" t="s">
        <v>1983</v>
      </c>
    </row>
    <row r="147" spans="1:3" s="2" customFormat="1">
      <c r="A147" s="28" t="s">
        <v>6647</v>
      </c>
      <c r="B147" s="18" t="s">
        <v>4352</v>
      </c>
      <c r="C147" s="19" t="s">
        <v>2327</v>
      </c>
    </row>
    <row r="148" spans="1:3" s="2" customFormat="1">
      <c r="A148" s="28" t="s">
        <v>6648</v>
      </c>
      <c r="B148" s="18" t="s">
        <v>1595</v>
      </c>
      <c r="C148" s="19" t="s">
        <v>1594</v>
      </c>
    </row>
    <row r="149" spans="1:3" s="2" customFormat="1">
      <c r="A149" s="28" t="s">
        <v>6649</v>
      </c>
      <c r="B149" s="18" t="s">
        <v>893</v>
      </c>
      <c r="C149" s="19" t="s">
        <v>2648</v>
      </c>
    </row>
    <row r="150" spans="1:3" s="2" customFormat="1">
      <c r="A150" s="28" t="s">
        <v>6650</v>
      </c>
      <c r="B150" s="18" t="s">
        <v>894</v>
      </c>
      <c r="C150" s="19" t="s">
        <v>2649</v>
      </c>
    </row>
    <row r="151" spans="1:3" s="2" customFormat="1">
      <c r="A151" s="28" t="s">
        <v>6651</v>
      </c>
      <c r="B151" s="18" t="s">
        <v>892</v>
      </c>
      <c r="C151" s="19" t="s">
        <v>2647</v>
      </c>
    </row>
    <row r="152" spans="1:3" s="2" customFormat="1">
      <c r="A152" s="29" t="s">
        <v>2789</v>
      </c>
      <c r="B152" s="30" t="s">
        <v>2435</v>
      </c>
      <c r="C152" s="19" t="s">
        <v>2436</v>
      </c>
    </row>
    <row r="153" spans="1:3" s="2" customFormat="1">
      <c r="A153" s="28" t="s">
        <v>6652</v>
      </c>
      <c r="B153" s="18" t="s">
        <v>891</v>
      </c>
      <c r="C153" s="19" t="s">
        <v>2646</v>
      </c>
    </row>
    <row r="154" spans="1:3" s="2" customFormat="1">
      <c r="A154" s="28" t="s">
        <v>6653</v>
      </c>
      <c r="B154" s="18" t="s">
        <v>2687</v>
      </c>
      <c r="C154" s="19" t="s">
        <v>2645</v>
      </c>
    </row>
    <row r="155" spans="1:3" s="2" customFormat="1">
      <c r="A155" s="28" t="s">
        <v>6654</v>
      </c>
      <c r="B155" s="18" t="s">
        <v>618</v>
      </c>
      <c r="C155" s="19" t="s">
        <v>504</v>
      </c>
    </row>
    <row r="156" spans="1:3" s="2" customFormat="1">
      <c r="A156" s="28" t="s">
        <v>6655</v>
      </c>
      <c r="B156" s="18" t="s">
        <v>1524</v>
      </c>
      <c r="C156" s="19" t="s">
        <v>222</v>
      </c>
    </row>
    <row r="157" spans="1:3" s="2" customFormat="1">
      <c r="A157" s="28" t="s">
        <v>6656</v>
      </c>
      <c r="B157" s="18" t="s">
        <v>4338</v>
      </c>
      <c r="C157" s="19" t="s">
        <v>223</v>
      </c>
    </row>
    <row r="158" spans="1:3" s="2" customFormat="1">
      <c r="A158" s="28" t="s">
        <v>2808</v>
      </c>
      <c r="B158" s="18" t="s">
        <v>2437</v>
      </c>
      <c r="C158" s="19" t="s">
        <v>707</v>
      </c>
    </row>
    <row r="159" spans="1:3" s="2" customFormat="1">
      <c r="A159" s="28" t="s">
        <v>6657</v>
      </c>
      <c r="B159" s="18" t="s">
        <v>3669</v>
      </c>
      <c r="C159" s="19" t="s">
        <v>1999</v>
      </c>
    </row>
    <row r="160" spans="1:3" s="2" customFormat="1">
      <c r="A160" s="28" t="s">
        <v>2807</v>
      </c>
      <c r="B160" s="18" t="s">
        <v>4250</v>
      </c>
      <c r="C160" s="19" t="s">
        <v>1718</v>
      </c>
    </row>
    <row r="161" spans="1:3" s="2" customFormat="1">
      <c r="A161" s="28" t="s">
        <v>6658</v>
      </c>
      <c r="B161" s="18" t="s">
        <v>4879</v>
      </c>
      <c r="C161" s="19" t="s">
        <v>2075</v>
      </c>
    </row>
    <row r="162" spans="1:3" s="2" customFormat="1">
      <c r="A162" s="28" t="s">
        <v>6659</v>
      </c>
      <c r="B162" s="18" t="s">
        <v>3672</v>
      </c>
      <c r="C162" s="19" t="s">
        <v>4447</v>
      </c>
    </row>
    <row r="163" spans="1:3" s="2" customFormat="1">
      <c r="A163" s="28" t="s">
        <v>2804</v>
      </c>
      <c r="B163" s="18" t="s">
        <v>2438</v>
      </c>
      <c r="C163" s="19" t="s">
        <v>4277</v>
      </c>
    </row>
    <row r="164" spans="1:3" s="2" customFormat="1">
      <c r="A164" s="28" t="s">
        <v>2805</v>
      </c>
      <c r="B164" s="18" t="s">
        <v>187</v>
      </c>
      <c r="C164" s="19" t="s">
        <v>4276</v>
      </c>
    </row>
    <row r="165" spans="1:3" s="2" customFormat="1">
      <c r="A165" s="28" t="s">
        <v>2806</v>
      </c>
      <c r="B165" s="18" t="s">
        <v>2439</v>
      </c>
      <c r="C165" s="19" t="s">
        <v>2440</v>
      </c>
    </row>
    <row r="166" spans="1:3" s="2" customFormat="1">
      <c r="A166" s="28" t="s">
        <v>6660</v>
      </c>
      <c r="B166" s="18" t="s">
        <v>3616</v>
      </c>
      <c r="C166" s="19" t="s">
        <v>3813</v>
      </c>
    </row>
    <row r="167" spans="1:3" s="2" customFormat="1">
      <c r="A167" s="28" t="s">
        <v>6661</v>
      </c>
      <c r="B167" s="18" t="s">
        <v>4471</v>
      </c>
      <c r="C167" s="19" t="s">
        <v>2298</v>
      </c>
    </row>
    <row r="168" spans="1:3" s="2" customFormat="1">
      <c r="A168" s="28" t="s">
        <v>6662</v>
      </c>
      <c r="B168" s="18" t="s">
        <v>4470</v>
      </c>
      <c r="C168" s="19" t="s">
        <v>3815</v>
      </c>
    </row>
    <row r="169" spans="1:3" s="2" customFormat="1">
      <c r="A169" s="28" t="s">
        <v>6663</v>
      </c>
      <c r="B169" s="18" t="s">
        <v>3617</v>
      </c>
      <c r="C169" s="19" t="s">
        <v>3814</v>
      </c>
    </row>
    <row r="170" spans="1:3" s="2" customFormat="1">
      <c r="A170" s="28" t="s">
        <v>6664</v>
      </c>
      <c r="B170" s="18" t="s">
        <v>3612</v>
      </c>
      <c r="C170" s="19" t="s">
        <v>706</v>
      </c>
    </row>
    <row r="171" spans="1:3" s="2" customFormat="1">
      <c r="A171" s="28" t="s">
        <v>6665</v>
      </c>
      <c r="B171" s="18" t="s">
        <v>478</v>
      </c>
      <c r="C171" s="19" t="s">
        <v>4437</v>
      </c>
    </row>
    <row r="172" spans="1:3" s="2" customFormat="1">
      <c r="A172" s="28" t="s">
        <v>6666</v>
      </c>
      <c r="B172" s="18" t="s">
        <v>3610</v>
      </c>
      <c r="C172" s="19" t="s">
        <v>1700</v>
      </c>
    </row>
    <row r="173" spans="1:3" s="2" customFormat="1">
      <c r="A173" s="28" t="s">
        <v>6667</v>
      </c>
      <c r="B173" s="18" t="s">
        <v>4060</v>
      </c>
      <c r="C173" s="19" t="s">
        <v>1695</v>
      </c>
    </row>
    <row r="174" spans="1:3" s="2" customFormat="1">
      <c r="A174" s="28" t="s">
        <v>6668</v>
      </c>
      <c r="B174" s="18" t="s">
        <v>3609</v>
      </c>
      <c r="C174" s="19" t="s">
        <v>1699</v>
      </c>
    </row>
    <row r="175" spans="1:3" s="2" customFormat="1">
      <c r="A175" s="28" t="s">
        <v>6669</v>
      </c>
      <c r="B175" s="18" t="s">
        <v>3611</v>
      </c>
      <c r="C175" s="19" t="s">
        <v>4436</v>
      </c>
    </row>
    <row r="176" spans="1:3" s="2" customFormat="1">
      <c r="A176" s="28" t="s">
        <v>6670</v>
      </c>
      <c r="B176" s="18" t="s">
        <v>479</v>
      </c>
      <c r="C176" s="19" t="s">
        <v>1698</v>
      </c>
    </row>
    <row r="177" spans="1:3" s="2" customFormat="1">
      <c r="A177" s="28" t="s">
        <v>6671</v>
      </c>
      <c r="B177" s="18" t="s">
        <v>3594</v>
      </c>
      <c r="C177" s="19" t="s">
        <v>1696</v>
      </c>
    </row>
    <row r="178" spans="1:3" s="2" customFormat="1">
      <c r="A178" s="28" t="s">
        <v>6672</v>
      </c>
      <c r="B178" s="18" t="s">
        <v>4579</v>
      </c>
      <c r="C178" s="19" t="s">
        <v>4580</v>
      </c>
    </row>
    <row r="179" spans="1:3" s="2" customFormat="1">
      <c r="A179" s="28" t="s">
        <v>6673</v>
      </c>
      <c r="B179" s="18" t="s">
        <v>4467</v>
      </c>
      <c r="C179" s="19" t="s">
        <v>1697</v>
      </c>
    </row>
    <row r="180" spans="1:3" s="2" customFormat="1">
      <c r="A180" s="28" t="s">
        <v>6674</v>
      </c>
      <c r="B180" s="18" t="s">
        <v>4153</v>
      </c>
      <c r="C180" s="19" t="s">
        <v>4426</v>
      </c>
    </row>
    <row r="181" spans="1:3" s="2" customFormat="1">
      <c r="A181" s="28" t="s">
        <v>6675</v>
      </c>
      <c r="B181" s="18" t="s">
        <v>3944</v>
      </c>
      <c r="C181" s="19" t="s">
        <v>4427</v>
      </c>
    </row>
    <row r="182" spans="1:3" s="2" customFormat="1">
      <c r="A182" s="28" t="s">
        <v>6676</v>
      </c>
      <c r="B182" s="18" t="s">
        <v>4152</v>
      </c>
      <c r="C182" s="19" t="s">
        <v>724</v>
      </c>
    </row>
    <row r="183" spans="1:3" s="2" customFormat="1">
      <c r="A183" s="28" t="s">
        <v>6677</v>
      </c>
      <c r="B183" s="18" t="s">
        <v>2441</v>
      </c>
      <c r="C183" s="19" t="s">
        <v>2442</v>
      </c>
    </row>
    <row r="184" spans="1:3" s="2" customFormat="1">
      <c r="A184" s="28" t="s">
        <v>6678</v>
      </c>
      <c r="B184" s="18" t="s">
        <v>3945</v>
      </c>
      <c r="C184" s="19" t="s">
        <v>4428</v>
      </c>
    </row>
    <row r="185" spans="1:3" s="2" customFormat="1">
      <c r="A185" s="28" t="s">
        <v>6679</v>
      </c>
      <c r="B185" s="18" t="s">
        <v>2198</v>
      </c>
      <c r="C185" s="19" t="s">
        <v>4431</v>
      </c>
    </row>
    <row r="186" spans="1:3" s="2" customFormat="1">
      <c r="A186" s="28" t="s">
        <v>6680</v>
      </c>
      <c r="B186" s="18" t="s">
        <v>4185</v>
      </c>
      <c r="C186" s="19" t="s">
        <v>4430</v>
      </c>
    </row>
    <row r="187" spans="1:3" s="2" customFormat="1">
      <c r="A187" s="28" t="s">
        <v>6681</v>
      </c>
      <c r="B187" s="18" t="s">
        <v>4184</v>
      </c>
      <c r="C187" s="19" t="s">
        <v>4429</v>
      </c>
    </row>
    <row r="188" spans="1:3" s="2" customFormat="1">
      <c r="A188" s="28" t="s">
        <v>6682</v>
      </c>
      <c r="B188" s="18" t="s">
        <v>2685</v>
      </c>
      <c r="C188" s="19" t="s">
        <v>369</v>
      </c>
    </row>
    <row r="189" spans="1:3" s="2" customFormat="1">
      <c r="A189" s="28" t="s">
        <v>6683</v>
      </c>
      <c r="B189" s="18" t="s">
        <v>2686</v>
      </c>
      <c r="C189" s="19" t="s">
        <v>2295</v>
      </c>
    </row>
    <row r="190" spans="1:3" s="2" customFormat="1">
      <c r="A190" s="28" t="s">
        <v>6684</v>
      </c>
      <c r="B190" s="18" t="s">
        <v>2684</v>
      </c>
      <c r="C190" s="19" t="s">
        <v>368</v>
      </c>
    </row>
    <row r="191" spans="1:3" s="2" customFormat="1">
      <c r="A191" s="28" t="s">
        <v>6685</v>
      </c>
      <c r="B191" s="18" t="s">
        <v>4102</v>
      </c>
      <c r="C191" s="19" t="s">
        <v>423</v>
      </c>
    </row>
    <row r="192" spans="1:3" s="2" customFormat="1">
      <c r="A192" s="28" t="s">
        <v>6686</v>
      </c>
      <c r="B192" s="18" t="s">
        <v>4315</v>
      </c>
      <c r="C192" s="19" t="s">
        <v>3828</v>
      </c>
    </row>
    <row r="193" spans="1:3" s="2" customFormat="1">
      <c r="A193" s="29" t="s">
        <v>2790</v>
      </c>
      <c r="B193" s="20" t="s">
        <v>2202</v>
      </c>
      <c r="C193" s="19" t="s">
        <v>2319</v>
      </c>
    </row>
    <row r="194" spans="1:3" s="2" customFormat="1">
      <c r="A194" s="28" t="s">
        <v>6687</v>
      </c>
      <c r="B194" s="18" t="s">
        <v>1515</v>
      </c>
      <c r="C194" s="19" t="s">
        <v>220</v>
      </c>
    </row>
    <row r="195" spans="1:3" s="2" customFormat="1">
      <c r="A195" s="28" t="s">
        <v>6688</v>
      </c>
      <c r="B195" s="18" t="s">
        <v>540</v>
      </c>
      <c r="C195" s="19" t="s">
        <v>541</v>
      </c>
    </row>
    <row r="196" spans="1:3" s="2" customFormat="1">
      <c r="A196" s="28" t="s">
        <v>6689</v>
      </c>
      <c r="B196" s="18" t="s">
        <v>1512</v>
      </c>
      <c r="C196" s="19" t="s">
        <v>2060</v>
      </c>
    </row>
    <row r="197" spans="1:3" s="2" customFormat="1">
      <c r="A197" s="28" t="s">
        <v>6690</v>
      </c>
      <c r="B197" s="18" t="s">
        <v>1516</v>
      </c>
      <c r="C197" s="19" t="s">
        <v>221</v>
      </c>
    </row>
    <row r="198" spans="1:3" s="2" customFormat="1">
      <c r="A198" s="28" t="s">
        <v>6691</v>
      </c>
      <c r="B198" s="18" t="s">
        <v>1514</v>
      </c>
      <c r="C198" s="19" t="s">
        <v>2062</v>
      </c>
    </row>
    <row r="199" spans="1:3" s="2" customFormat="1">
      <c r="A199" s="28" t="s">
        <v>6692</v>
      </c>
      <c r="B199" s="18" t="s">
        <v>1513</v>
      </c>
      <c r="C199" s="19" t="s">
        <v>2061</v>
      </c>
    </row>
    <row r="200" spans="1:3" s="2" customFormat="1">
      <c r="A200" s="28" t="s">
        <v>2821</v>
      </c>
      <c r="B200" s="18" t="s">
        <v>4101</v>
      </c>
      <c r="C200" s="19" t="s">
        <v>721</v>
      </c>
    </row>
    <row r="201" spans="1:3" s="2" customFormat="1">
      <c r="A201" s="28" t="s">
        <v>6693</v>
      </c>
      <c r="B201" s="18" t="s">
        <v>4343</v>
      </c>
      <c r="C201" s="19" t="s">
        <v>962</v>
      </c>
    </row>
    <row r="202" spans="1:3" s="2" customFormat="1">
      <c r="A202" s="28" t="s">
        <v>6694</v>
      </c>
      <c r="B202" s="18" t="s">
        <v>4342</v>
      </c>
      <c r="C202" s="19" t="s">
        <v>961</v>
      </c>
    </row>
    <row r="203" spans="1:3" s="2" customFormat="1">
      <c r="A203" s="28" t="s">
        <v>6695</v>
      </c>
      <c r="B203" s="18" t="s">
        <v>1673</v>
      </c>
      <c r="C203" s="19" t="s">
        <v>1634</v>
      </c>
    </row>
    <row r="204" spans="1:3" s="2" customFormat="1">
      <c r="A204" s="28" t="s">
        <v>6696</v>
      </c>
      <c r="B204" s="18" t="s">
        <v>1976</v>
      </c>
      <c r="C204" s="19" t="s">
        <v>957</v>
      </c>
    </row>
    <row r="205" spans="1:3" s="2" customFormat="1">
      <c r="A205" s="28" t="s">
        <v>6697</v>
      </c>
      <c r="B205" s="18" t="s">
        <v>2688</v>
      </c>
      <c r="C205" s="19" t="s">
        <v>2304</v>
      </c>
    </row>
    <row r="206" spans="1:3" s="2" customFormat="1">
      <c r="A206" s="28" t="s">
        <v>6698</v>
      </c>
      <c r="B206" s="18" t="s">
        <v>2690</v>
      </c>
      <c r="C206" s="19" t="s">
        <v>2306</v>
      </c>
    </row>
    <row r="207" spans="1:3" s="2" customFormat="1">
      <c r="A207" s="28" t="s">
        <v>6699</v>
      </c>
      <c r="B207" s="18" t="s">
        <v>2689</v>
      </c>
      <c r="C207" s="19" t="s">
        <v>2305</v>
      </c>
    </row>
    <row r="208" spans="1:3" s="2" customFormat="1">
      <c r="A208" s="28" t="s">
        <v>6700</v>
      </c>
      <c r="B208" s="18" t="s">
        <v>3764</v>
      </c>
      <c r="C208" s="19" t="s">
        <v>2303</v>
      </c>
    </row>
    <row r="209" spans="1:3" s="2" customFormat="1">
      <c r="A209" s="28" t="s">
        <v>6701</v>
      </c>
      <c r="B209" s="18" t="s">
        <v>4324</v>
      </c>
      <c r="C209" s="19" t="s">
        <v>1995</v>
      </c>
    </row>
    <row r="210" spans="1:3" s="2" customFormat="1">
      <c r="A210" s="28" t="s">
        <v>6702</v>
      </c>
      <c r="B210" s="18" t="s">
        <v>76</v>
      </c>
      <c r="C210" s="19" t="s">
        <v>1792</v>
      </c>
    </row>
    <row r="211" spans="1:3" s="2" customFormat="1">
      <c r="A211" s="28" t="s">
        <v>6703</v>
      </c>
      <c r="B211" s="18" t="s">
        <v>1446</v>
      </c>
      <c r="C211" s="19" t="s">
        <v>1994</v>
      </c>
    </row>
    <row r="212" spans="1:3" s="2" customFormat="1">
      <c r="A212" s="28" t="s">
        <v>6704</v>
      </c>
      <c r="B212" s="18" t="s">
        <v>4325</v>
      </c>
      <c r="C212" s="19" t="s">
        <v>1996</v>
      </c>
    </row>
    <row r="213" spans="1:3" s="2" customFormat="1">
      <c r="A213" s="28" t="s">
        <v>6705</v>
      </c>
      <c r="B213" s="18" t="s">
        <v>1444</v>
      </c>
      <c r="C213" s="19" t="s">
        <v>1991</v>
      </c>
    </row>
    <row r="214" spans="1:3" s="2" customFormat="1">
      <c r="A214" s="28" t="s">
        <v>6706</v>
      </c>
      <c r="B214" s="18" t="s">
        <v>75</v>
      </c>
      <c r="C214" s="19" t="s">
        <v>1997</v>
      </c>
    </row>
    <row r="215" spans="1:3" s="2" customFormat="1">
      <c r="A215" s="28" t="s">
        <v>6707</v>
      </c>
      <c r="B215" s="18" t="s">
        <v>4480</v>
      </c>
      <c r="C215" s="19" t="s">
        <v>3864</v>
      </c>
    </row>
    <row r="216" spans="1:3" s="2" customFormat="1">
      <c r="A216" s="28" t="s">
        <v>6708</v>
      </c>
      <c r="B216" s="18" t="s">
        <v>2834</v>
      </c>
      <c r="C216" s="19" t="s">
        <v>4581</v>
      </c>
    </row>
    <row r="217" spans="1:3" s="2" customFormat="1">
      <c r="A217" s="28" t="s">
        <v>6709</v>
      </c>
      <c r="B217" s="18" t="s">
        <v>1445</v>
      </c>
      <c r="C217" s="22" t="s">
        <v>1992</v>
      </c>
    </row>
    <row r="218" spans="1:3" s="2" customFormat="1">
      <c r="A218" s="28" t="s">
        <v>6710</v>
      </c>
      <c r="B218" s="18" t="s">
        <v>1526</v>
      </c>
      <c r="C218" s="19" t="s">
        <v>1990</v>
      </c>
    </row>
    <row r="219" spans="1:3" s="2" customFormat="1">
      <c r="A219" s="28" t="s">
        <v>6711</v>
      </c>
      <c r="B219" s="18" t="s">
        <v>4481</v>
      </c>
      <c r="C219" s="22" t="s">
        <v>1993</v>
      </c>
    </row>
    <row r="220" spans="1:3" s="2" customFormat="1">
      <c r="A220" s="28" t="s">
        <v>6712</v>
      </c>
      <c r="B220" s="18" t="s">
        <v>1496</v>
      </c>
      <c r="C220" s="19" t="s">
        <v>1803</v>
      </c>
    </row>
    <row r="221" spans="1:3" s="2" customFormat="1">
      <c r="A221" s="28" t="s">
        <v>6713</v>
      </c>
      <c r="B221" s="18" t="s">
        <v>4607</v>
      </c>
      <c r="C221" s="19" t="s">
        <v>4738</v>
      </c>
    </row>
    <row r="222" spans="1:3" s="2" customFormat="1">
      <c r="A222" s="28" t="s">
        <v>6714</v>
      </c>
      <c r="B222" s="18" t="s">
        <v>4305</v>
      </c>
      <c r="C222" s="19" t="s">
        <v>2443</v>
      </c>
    </row>
    <row r="223" spans="1:3" s="2" customFormat="1">
      <c r="A223" s="28" t="s">
        <v>6715</v>
      </c>
      <c r="B223" s="18" t="s">
        <v>4103</v>
      </c>
      <c r="C223" s="19" t="s">
        <v>1865</v>
      </c>
    </row>
    <row r="224" spans="1:3" s="2" customFormat="1">
      <c r="A224" s="29" t="s">
        <v>2791</v>
      </c>
      <c r="B224" s="20" t="s">
        <v>4054</v>
      </c>
      <c r="C224" s="19" t="s">
        <v>708</v>
      </c>
    </row>
    <row r="225" spans="1:3" s="2" customFormat="1">
      <c r="A225" s="28" t="s">
        <v>6716</v>
      </c>
      <c r="B225" s="18" t="s">
        <v>1585</v>
      </c>
      <c r="C225" s="19" t="s">
        <v>675</v>
      </c>
    </row>
    <row r="226" spans="1:3" s="2" customFormat="1">
      <c r="A226" s="28" t="s">
        <v>6717</v>
      </c>
      <c r="B226" s="18" t="s">
        <v>1979</v>
      </c>
      <c r="C226" s="19" t="s">
        <v>1985</v>
      </c>
    </row>
    <row r="227" spans="1:3" s="2" customFormat="1">
      <c r="A227" s="28" t="s">
        <v>6718</v>
      </c>
      <c r="B227" s="21" t="s">
        <v>2444</v>
      </c>
      <c r="C227" s="22" t="s">
        <v>2445</v>
      </c>
    </row>
    <row r="228" spans="1:3" s="2" customFormat="1">
      <c r="A228" s="28" t="s">
        <v>6719</v>
      </c>
      <c r="B228" s="18" t="s">
        <v>3981</v>
      </c>
      <c r="C228" s="19" t="s">
        <v>4698</v>
      </c>
    </row>
    <row r="229" spans="1:3" s="2" customFormat="1">
      <c r="A229" s="28" t="s">
        <v>6720</v>
      </c>
      <c r="B229" s="18" t="s">
        <v>2533</v>
      </c>
      <c r="C229" s="19" t="s">
        <v>677</v>
      </c>
    </row>
    <row r="230" spans="1:3" s="2" customFormat="1">
      <c r="A230" s="28" t="s">
        <v>6721</v>
      </c>
      <c r="B230" s="18" t="s">
        <v>1584</v>
      </c>
      <c r="C230" s="19" t="s">
        <v>674</v>
      </c>
    </row>
    <row r="231" spans="1:3" s="2" customFormat="1">
      <c r="A231" s="28" t="s">
        <v>6722</v>
      </c>
      <c r="B231" s="18" t="s">
        <v>1748</v>
      </c>
      <c r="C231" s="19" t="s">
        <v>679</v>
      </c>
    </row>
    <row r="232" spans="1:3" s="2" customFormat="1">
      <c r="A232" s="28" t="s">
        <v>6723</v>
      </c>
      <c r="B232" s="18" t="s">
        <v>4306</v>
      </c>
      <c r="C232" s="19" t="s">
        <v>1884</v>
      </c>
    </row>
    <row r="233" spans="1:3" s="2" customFormat="1">
      <c r="A233" s="28" t="s">
        <v>6724</v>
      </c>
      <c r="B233" s="18" t="s">
        <v>1665</v>
      </c>
      <c r="C233" s="19" t="s">
        <v>1883</v>
      </c>
    </row>
    <row r="234" spans="1:3" s="2" customFormat="1">
      <c r="A234" s="28" t="s">
        <v>6725</v>
      </c>
      <c r="B234" s="18" t="s">
        <v>4308</v>
      </c>
      <c r="C234" s="19" t="s">
        <v>1885</v>
      </c>
    </row>
    <row r="235" spans="1:3" s="2" customFormat="1">
      <c r="A235" s="28" t="s">
        <v>6726</v>
      </c>
      <c r="B235" s="18" t="s">
        <v>1664</v>
      </c>
      <c r="C235" s="19" t="s">
        <v>1882</v>
      </c>
    </row>
    <row r="236" spans="1:3" s="2" customFormat="1">
      <c r="A236" s="29" t="s">
        <v>2792</v>
      </c>
      <c r="B236" s="20" t="s">
        <v>4307</v>
      </c>
      <c r="C236" s="19" t="s">
        <v>421</v>
      </c>
    </row>
    <row r="237" spans="1:3" s="2" customFormat="1">
      <c r="A237" s="28" t="s">
        <v>6727</v>
      </c>
      <c r="B237" s="18" t="s">
        <v>4171</v>
      </c>
      <c r="C237" s="19" t="s">
        <v>1880</v>
      </c>
    </row>
    <row r="238" spans="1:3" s="2" customFormat="1">
      <c r="A238" s="28" t="s">
        <v>6728</v>
      </c>
      <c r="B238" s="18" t="s">
        <v>4172</v>
      </c>
      <c r="C238" s="19" t="s">
        <v>1881</v>
      </c>
    </row>
    <row r="239" spans="1:3" s="2" customFormat="1">
      <c r="A239" s="29" t="s">
        <v>2793</v>
      </c>
      <c r="B239" s="20" t="s">
        <v>2631</v>
      </c>
      <c r="C239" s="19" t="s">
        <v>420</v>
      </c>
    </row>
    <row r="240" spans="1:3" s="2" customFormat="1">
      <c r="A240" s="28" t="s">
        <v>6729</v>
      </c>
      <c r="B240" s="18" t="s">
        <v>135</v>
      </c>
      <c r="C240" s="19" t="s">
        <v>2317</v>
      </c>
    </row>
    <row r="241" spans="1:3" s="2" customFormat="1">
      <c r="A241" s="28" t="s">
        <v>6730</v>
      </c>
      <c r="B241" s="18" t="s">
        <v>136</v>
      </c>
      <c r="C241" s="19" t="s">
        <v>2318</v>
      </c>
    </row>
    <row r="242" spans="1:3" s="2" customFormat="1">
      <c r="A242" s="28" t="s">
        <v>6731</v>
      </c>
      <c r="B242" s="18" t="s">
        <v>4383</v>
      </c>
      <c r="C242" s="19" t="s">
        <v>1810</v>
      </c>
    </row>
    <row r="243" spans="1:3" s="2" customFormat="1">
      <c r="A243" s="28" t="s">
        <v>6732</v>
      </c>
      <c r="B243" s="18" t="s">
        <v>4382</v>
      </c>
      <c r="C243" s="19" t="s">
        <v>1809</v>
      </c>
    </row>
    <row r="244" spans="1:3" s="2" customFormat="1">
      <c r="A244" s="28" t="s">
        <v>6733</v>
      </c>
      <c r="B244" s="18" t="s">
        <v>1497</v>
      </c>
      <c r="C244" s="19" t="s">
        <v>1804</v>
      </c>
    </row>
    <row r="245" spans="1:3" s="2" customFormat="1">
      <c r="A245" s="28" t="s">
        <v>6734</v>
      </c>
      <c r="B245" s="18" t="s">
        <v>1500</v>
      </c>
      <c r="C245" s="19" t="s">
        <v>1807</v>
      </c>
    </row>
    <row r="246" spans="1:3" s="2" customFormat="1">
      <c r="A246" s="28" t="s">
        <v>6735</v>
      </c>
      <c r="B246" s="18" t="s">
        <v>4381</v>
      </c>
      <c r="C246" s="19" t="s">
        <v>1808</v>
      </c>
    </row>
    <row r="247" spans="1:3" s="2" customFormat="1">
      <c r="A247" s="28" t="s">
        <v>6736</v>
      </c>
      <c r="B247" s="18" t="s">
        <v>183</v>
      </c>
      <c r="C247" s="19" t="s">
        <v>733</v>
      </c>
    </row>
    <row r="248" spans="1:3" s="2" customFormat="1">
      <c r="A248" s="28" t="s">
        <v>6737</v>
      </c>
      <c r="B248" s="18" t="s">
        <v>3618</v>
      </c>
      <c r="C248" s="19" t="s">
        <v>2299</v>
      </c>
    </row>
    <row r="249" spans="1:3" s="2" customFormat="1">
      <c r="A249" s="28" t="s">
        <v>6738</v>
      </c>
      <c r="B249" s="18" t="s">
        <v>3619</v>
      </c>
      <c r="C249" s="19" t="s">
        <v>2300</v>
      </c>
    </row>
    <row r="250" spans="1:3" s="2" customFormat="1">
      <c r="A250" s="28" t="s">
        <v>6739</v>
      </c>
      <c r="B250" s="18" t="s">
        <v>3770</v>
      </c>
      <c r="C250" s="19" t="s">
        <v>1797</v>
      </c>
    </row>
    <row r="251" spans="1:3" s="2" customFormat="1">
      <c r="A251" s="28" t="s">
        <v>6740</v>
      </c>
      <c r="B251" s="18" t="s">
        <v>904</v>
      </c>
      <c r="C251" s="19" t="s">
        <v>1844</v>
      </c>
    </row>
    <row r="252" spans="1:3" s="2" customFormat="1">
      <c r="A252" s="28" t="s">
        <v>6741</v>
      </c>
      <c r="B252" s="18" t="s">
        <v>905</v>
      </c>
      <c r="C252" s="19" t="s">
        <v>1845</v>
      </c>
    </row>
    <row r="253" spans="1:3" s="2" customFormat="1">
      <c r="A253" s="28" t="s">
        <v>6742</v>
      </c>
      <c r="B253" s="18" t="s">
        <v>903</v>
      </c>
      <c r="C253" s="19" t="s">
        <v>1843</v>
      </c>
    </row>
    <row r="254" spans="1:3" s="2" customFormat="1">
      <c r="A254" s="28" t="s">
        <v>6743</v>
      </c>
      <c r="B254" s="18" t="s">
        <v>4232</v>
      </c>
      <c r="C254" s="19" t="s">
        <v>1858</v>
      </c>
    </row>
    <row r="255" spans="1:3" s="2" customFormat="1">
      <c r="A255" s="28" t="s">
        <v>6744</v>
      </c>
      <c r="B255" s="18" t="s">
        <v>2446</v>
      </c>
      <c r="C255" s="19" t="s">
        <v>2447</v>
      </c>
    </row>
    <row r="256" spans="1:3" s="2" customFormat="1">
      <c r="A256" s="28" t="s">
        <v>6745</v>
      </c>
      <c r="B256" s="18" t="s">
        <v>4231</v>
      </c>
      <c r="C256" s="19" t="s">
        <v>1857</v>
      </c>
    </row>
    <row r="257" spans="1:3" s="2" customFormat="1">
      <c r="A257" s="28" t="s">
        <v>6746</v>
      </c>
      <c r="B257" s="18" t="s">
        <v>4582</v>
      </c>
      <c r="C257" s="19" t="s">
        <v>4583</v>
      </c>
    </row>
    <row r="258" spans="1:3" s="2" customFormat="1">
      <c r="A258" s="28" t="s">
        <v>6747</v>
      </c>
      <c r="B258" s="18" t="s">
        <v>4341</v>
      </c>
      <c r="C258" s="19" t="s">
        <v>960</v>
      </c>
    </row>
    <row r="259" spans="1:3" s="2" customFormat="1">
      <c r="A259" s="28" t="s">
        <v>6748</v>
      </c>
      <c r="B259" s="18" t="s">
        <v>2448</v>
      </c>
      <c r="C259" s="19" t="s">
        <v>4687</v>
      </c>
    </row>
    <row r="260" spans="1:3" s="2" customFormat="1">
      <c r="A260" s="28" t="s">
        <v>6749</v>
      </c>
      <c r="B260" s="18" t="s">
        <v>4878</v>
      </c>
      <c r="C260" s="19" t="s">
        <v>2074</v>
      </c>
    </row>
    <row r="261" spans="1:3" s="2" customFormat="1">
      <c r="A261" s="28" t="s">
        <v>6750</v>
      </c>
      <c r="B261" s="18" t="s">
        <v>996</v>
      </c>
      <c r="C261" s="19" t="s">
        <v>2072</v>
      </c>
    </row>
    <row r="262" spans="1:3" s="2" customFormat="1">
      <c r="A262" s="28" t="s">
        <v>6751</v>
      </c>
      <c r="B262" s="18" t="s">
        <v>4345</v>
      </c>
      <c r="C262" s="19" t="s">
        <v>2073</v>
      </c>
    </row>
    <row r="263" spans="1:3" s="2" customFormat="1">
      <c r="A263" s="28" t="s">
        <v>6752</v>
      </c>
      <c r="B263" s="18" t="s">
        <v>4344</v>
      </c>
      <c r="C263" s="19" t="s">
        <v>963</v>
      </c>
    </row>
    <row r="264" spans="1:3" s="2" customFormat="1">
      <c r="A264" s="28" t="s">
        <v>6753</v>
      </c>
      <c r="B264" s="18" t="s">
        <v>4260</v>
      </c>
      <c r="C264" s="19" t="s">
        <v>427</v>
      </c>
    </row>
    <row r="265" spans="1:3" s="2" customFormat="1">
      <c r="A265" s="28" t="s">
        <v>6754</v>
      </c>
      <c r="B265" s="18" t="s">
        <v>3979</v>
      </c>
      <c r="C265" s="19" t="s">
        <v>4696</v>
      </c>
    </row>
    <row r="266" spans="1:3" s="2" customFormat="1">
      <c r="A266" s="28" t="s">
        <v>6755</v>
      </c>
      <c r="B266" s="18" t="s">
        <v>4258</v>
      </c>
      <c r="C266" s="19" t="s">
        <v>4701</v>
      </c>
    </row>
    <row r="267" spans="1:3" s="2" customFormat="1">
      <c r="A267" s="28" t="s">
        <v>6756</v>
      </c>
      <c r="B267" s="18" t="s">
        <v>4259</v>
      </c>
      <c r="C267" s="19" t="s">
        <v>4702</v>
      </c>
    </row>
    <row r="268" spans="1:3" s="2" customFormat="1">
      <c r="A268" s="28" t="s">
        <v>6757</v>
      </c>
      <c r="B268" s="18" t="s">
        <v>3980</v>
      </c>
      <c r="C268" s="19" t="s">
        <v>4697</v>
      </c>
    </row>
    <row r="269" spans="1:3" s="2" customFormat="1">
      <c r="A269" s="28" t="s">
        <v>6758</v>
      </c>
      <c r="B269" s="18" t="s">
        <v>1504</v>
      </c>
      <c r="C269" s="19" t="s">
        <v>4689</v>
      </c>
    </row>
    <row r="270" spans="1:3" s="2" customFormat="1">
      <c r="A270" s="28" t="s">
        <v>2830</v>
      </c>
      <c r="B270" s="18" t="s">
        <v>2831</v>
      </c>
      <c r="C270" s="19" t="s">
        <v>2832</v>
      </c>
    </row>
    <row r="271" spans="1:3" s="2" customFormat="1">
      <c r="A271" s="28" t="s">
        <v>6759</v>
      </c>
      <c r="B271" s="18" t="s">
        <v>1503</v>
      </c>
      <c r="C271" s="19" t="s">
        <v>4688</v>
      </c>
    </row>
    <row r="272" spans="1:3" s="2" customFormat="1">
      <c r="A272" s="28" t="s">
        <v>6760</v>
      </c>
      <c r="B272" s="18" t="s">
        <v>2291</v>
      </c>
      <c r="C272" s="19" t="s">
        <v>964</v>
      </c>
    </row>
    <row r="273" spans="1:3" s="2" customFormat="1">
      <c r="A273" s="29" t="s">
        <v>2794</v>
      </c>
      <c r="B273" s="20" t="s">
        <v>2196</v>
      </c>
      <c r="C273" s="19" t="s">
        <v>4690</v>
      </c>
    </row>
    <row r="274" spans="1:3" s="2" customFormat="1">
      <c r="A274" s="28" t="s">
        <v>6761</v>
      </c>
      <c r="B274" s="18" t="s">
        <v>1580</v>
      </c>
      <c r="C274" s="19" t="s">
        <v>4046</v>
      </c>
    </row>
    <row r="275" spans="1:3" s="2" customFormat="1">
      <c r="A275" s="28" t="s">
        <v>6762</v>
      </c>
      <c r="B275" s="18" t="s">
        <v>1582</v>
      </c>
      <c r="C275" s="19" t="s">
        <v>1578</v>
      </c>
    </row>
    <row r="276" spans="1:3" s="2" customFormat="1">
      <c r="A276" s="28" t="s">
        <v>6763</v>
      </c>
      <c r="B276" s="18" t="s">
        <v>4891</v>
      </c>
      <c r="C276" s="19" t="s">
        <v>4044</v>
      </c>
    </row>
    <row r="277" spans="1:3" s="2" customFormat="1">
      <c r="A277" s="28" t="s">
        <v>6764</v>
      </c>
      <c r="B277" s="18" t="s">
        <v>1579</v>
      </c>
      <c r="C277" s="19" t="s">
        <v>4045</v>
      </c>
    </row>
    <row r="278" spans="1:3" s="2" customFormat="1">
      <c r="A278" s="28" t="s">
        <v>6765</v>
      </c>
      <c r="B278" s="18" t="s">
        <v>1581</v>
      </c>
      <c r="C278" s="19" t="s">
        <v>1577</v>
      </c>
    </row>
    <row r="279" spans="1:3" s="2" customFormat="1">
      <c r="A279" s="28" t="s">
        <v>2825</v>
      </c>
      <c r="B279" s="18" t="s">
        <v>1580</v>
      </c>
      <c r="C279" s="19" t="s">
        <v>4046</v>
      </c>
    </row>
    <row r="280" spans="1:3" s="2" customFormat="1">
      <c r="A280" s="28" t="s">
        <v>6766</v>
      </c>
      <c r="B280" s="18" t="s">
        <v>4317</v>
      </c>
      <c r="C280" s="19" t="s">
        <v>487</v>
      </c>
    </row>
    <row r="281" spans="1:3" s="2" customFormat="1">
      <c r="A281" s="28" t="s">
        <v>6767</v>
      </c>
      <c r="B281" s="18" t="s">
        <v>3773</v>
      </c>
      <c r="C281" s="19" t="s">
        <v>1800</v>
      </c>
    </row>
    <row r="282" spans="1:3" s="2" customFormat="1">
      <c r="A282" s="29" t="s">
        <v>6768</v>
      </c>
      <c r="B282" s="20" t="s">
        <v>998</v>
      </c>
      <c r="C282" s="19" t="s">
        <v>4449</v>
      </c>
    </row>
    <row r="283" spans="1:3" s="2" customFormat="1">
      <c r="A283" s="29" t="s">
        <v>6769</v>
      </c>
      <c r="B283" s="20" t="s">
        <v>1597</v>
      </c>
      <c r="C283" s="19" t="s">
        <v>1596</v>
      </c>
    </row>
    <row r="284" spans="1:3" s="2" customFormat="1">
      <c r="A284" s="29" t="s">
        <v>6770</v>
      </c>
      <c r="B284" s="20" t="s">
        <v>997</v>
      </c>
      <c r="C284" s="19" t="s">
        <v>4448</v>
      </c>
    </row>
    <row r="285" spans="1:3" s="2" customFormat="1">
      <c r="A285" s="29" t="s">
        <v>6771</v>
      </c>
      <c r="B285" s="20" t="s">
        <v>4051</v>
      </c>
      <c r="C285" s="19" t="s">
        <v>4450</v>
      </c>
    </row>
    <row r="286" spans="1:3" s="2" customFormat="1">
      <c r="A286" s="28" t="s">
        <v>6772</v>
      </c>
      <c r="B286" s="18" t="s">
        <v>4150</v>
      </c>
      <c r="C286" s="19" t="s">
        <v>4033</v>
      </c>
    </row>
    <row r="287" spans="1:3" s="2" customFormat="1">
      <c r="A287" s="28" t="s">
        <v>6773</v>
      </c>
      <c r="B287" s="18" t="s">
        <v>4151</v>
      </c>
      <c r="C287" s="19" t="s">
        <v>723</v>
      </c>
    </row>
    <row r="288" spans="1:3" s="2" customFormat="1">
      <c r="A288" s="28" t="s">
        <v>6774</v>
      </c>
      <c r="B288" s="18" t="s">
        <v>2683</v>
      </c>
      <c r="C288" s="19" t="s">
        <v>1868</v>
      </c>
    </row>
    <row r="289" spans="1:3" s="2" customFormat="1">
      <c r="A289" s="28" t="s">
        <v>6775</v>
      </c>
      <c r="B289" s="18" t="s">
        <v>2681</v>
      </c>
      <c r="C289" s="19" t="s">
        <v>1866</v>
      </c>
    </row>
    <row r="290" spans="1:3" s="2" customFormat="1">
      <c r="A290" s="28" t="s">
        <v>6776</v>
      </c>
      <c r="B290" s="18" t="s">
        <v>2420</v>
      </c>
      <c r="C290" s="19" t="s">
        <v>2297</v>
      </c>
    </row>
    <row r="291" spans="1:3" s="2" customFormat="1">
      <c r="A291" s="28" t="s">
        <v>6777</v>
      </c>
      <c r="B291" s="18" t="s">
        <v>2682</v>
      </c>
      <c r="C291" s="19" t="s">
        <v>1867</v>
      </c>
    </row>
    <row r="292" spans="1:3" s="2" customFormat="1">
      <c r="A292" s="28" t="s">
        <v>6778</v>
      </c>
      <c r="B292" s="18" t="s">
        <v>4365</v>
      </c>
      <c r="C292" s="19" t="s">
        <v>4266</v>
      </c>
    </row>
    <row r="293" spans="1:3" s="2" customFormat="1">
      <c r="A293" s="28" t="s">
        <v>6779</v>
      </c>
      <c r="B293" s="18" t="s">
        <v>4884</v>
      </c>
      <c r="C293" s="19" t="s">
        <v>1988</v>
      </c>
    </row>
    <row r="294" spans="1:3" s="2" customFormat="1">
      <c r="A294" s="28" t="s">
        <v>6780</v>
      </c>
      <c r="B294" s="18" t="s">
        <v>4596</v>
      </c>
      <c r="C294" s="19" t="s">
        <v>1781</v>
      </c>
    </row>
    <row r="295" spans="1:3" s="2" customFormat="1">
      <c r="A295" s="28" t="s">
        <v>6781</v>
      </c>
      <c r="B295" s="18" t="s">
        <v>1980</v>
      </c>
      <c r="C295" s="19" t="s">
        <v>1986</v>
      </c>
    </row>
    <row r="296" spans="1:3" s="2" customFormat="1">
      <c r="A296" s="29" t="s">
        <v>2795</v>
      </c>
      <c r="B296" s="20" t="s">
        <v>1978</v>
      </c>
      <c r="C296" s="19" t="s">
        <v>1842</v>
      </c>
    </row>
    <row r="297" spans="1:3" s="2" customFormat="1">
      <c r="A297" s="29" t="s">
        <v>2796</v>
      </c>
      <c r="B297" s="20" t="s">
        <v>1977</v>
      </c>
      <c r="C297" s="19" t="s">
        <v>1838</v>
      </c>
    </row>
    <row r="298" spans="1:3" s="2" customFormat="1">
      <c r="A298" s="29" t="s">
        <v>6782</v>
      </c>
      <c r="B298" s="20" t="s">
        <v>4479</v>
      </c>
      <c r="C298" s="19" t="s">
        <v>1984</v>
      </c>
    </row>
    <row r="299" spans="1:3" s="2" customFormat="1">
      <c r="A299" s="29" t="s">
        <v>2797</v>
      </c>
      <c r="B299" s="20" t="s">
        <v>4473</v>
      </c>
      <c r="C299" s="19" t="s">
        <v>691</v>
      </c>
    </row>
    <row r="300" spans="1:3" s="2" customFormat="1">
      <c r="A300" s="28" t="s">
        <v>6783</v>
      </c>
      <c r="B300" s="18" t="s">
        <v>2536</v>
      </c>
      <c r="C300" s="19" t="s">
        <v>3947</v>
      </c>
    </row>
    <row r="301" spans="1:3" s="2" customFormat="1">
      <c r="A301" s="28" t="s">
        <v>6784</v>
      </c>
      <c r="B301" s="18" t="s">
        <v>2537</v>
      </c>
      <c r="C301" s="19" t="s">
        <v>2449</v>
      </c>
    </row>
    <row r="302" spans="1:3" s="2" customFormat="1">
      <c r="A302" s="28" t="s">
        <v>6785</v>
      </c>
      <c r="B302" s="18" t="s">
        <v>4326</v>
      </c>
      <c r="C302" s="19" t="s">
        <v>306</v>
      </c>
    </row>
    <row r="303" spans="1:3" s="2" customFormat="1">
      <c r="A303" s="28" t="s">
        <v>6786</v>
      </c>
      <c r="B303" s="18" t="s">
        <v>4327</v>
      </c>
      <c r="C303" s="19" t="s">
        <v>1812</v>
      </c>
    </row>
    <row r="304" spans="1:3" s="2" customFormat="1">
      <c r="A304" s="28" t="s">
        <v>6787</v>
      </c>
      <c r="B304" s="18" t="s">
        <v>2545</v>
      </c>
      <c r="C304" s="19" t="s">
        <v>2324</v>
      </c>
    </row>
    <row r="305" spans="1:3" s="2" customFormat="1">
      <c r="A305" s="28" t="s">
        <v>6788</v>
      </c>
      <c r="B305" s="18" t="s">
        <v>4282</v>
      </c>
      <c r="C305" s="19" t="s">
        <v>1859</v>
      </c>
    </row>
    <row r="306" spans="1:3" s="2" customFormat="1">
      <c r="A306" s="28" t="s">
        <v>6789</v>
      </c>
      <c r="B306" s="18" t="s">
        <v>994</v>
      </c>
      <c r="C306" s="19" t="s">
        <v>2071</v>
      </c>
    </row>
    <row r="307" spans="1:3" s="2" customFormat="1">
      <c r="A307" s="28" t="s">
        <v>6790</v>
      </c>
      <c r="B307" s="18" t="s">
        <v>995</v>
      </c>
      <c r="C307" s="19" t="s">
        <v>958</v>
      </c>
    </row>
    <row r="308" spans="1:3" s="2" customFormat="1">
      <c r="A308" s="28" t="s">
        <v>6791</v>
      </c>
      <c r="B308" s="18" t="s">
        <v>4340</v>
      </c>
      <c r="C308" s="19" t="s">
        <v>959</v>
      </c>
    </row>
    <row r="309" spans="1:3" s="2" customFormat="1">
      <c r="A309" s="28" t="s">
        <v>6792</v>
      </c>
      <c r="B309" s="18" t="s">
        <v>4339</v>
      </c>
      <c r="C309" s="19" t="s">
        <v>2070</v>
      </c>
    </row>
    <row r="310" spans="1:3" s="2" customFormat="1">
      <c r="A310" s="29" t="s">
        <v>6793</v>
      </c>
      <c r="B310" s="20" t="s">
        <v>4052</v>
      </c>
      <c r="C310" s="19" t="s">
        <v>4451</v>
      </c>
    </row>
    <row r="311" spans="1:3" s="2" customFormat="1">
      <c r="A311" s="28" t="s">
        <v>6794</v>
      </c>
      <c r="B311" s="21" t="s">
        <v>2419</v>
      </c>
      <c r="C311" s="22" t="s">
        <v>2296</v>
      </c>
    </row>
    <row r="312" spans="1:3" s="2" customFormat="1">
      <c r="A312" s="28" t="s">
        <v>6795</v>
      </c>
      <c r="B312" s="18" t="s">
        <v>3622</v>
      </c>
      <c r="C312" s="19" t="s">
        <v>3824</v>
      </c>
    </row>
    <row r="313" spans="1:3" s="2" customFormat="1">
      <c r="A313" s="28" t="s">
        <v>6796</v>
      </c>
      <c r="B313" s="18" t="s">
        <v>3621</v>
      </c>
      <c r="C313" s="19" t="s">
        <v>2302</v>
      </c>
    </row>
    <row r="314" spans="1:3" s="2" customFormat="1">
      <c r="A314" s="28" t="s">
        <v>6797</v>
      </c>
      <c r="B314" s="18" t="s">
        <v>3623</v>
      </c>
      <c r="C314" s="19" t="s">
        <v>3825</v>
      </c>
    </row>
    <row r="315" spans="1:3" s="2" customFormat="1">
      <c r="A315" s="28" t="s">
        <v>6798</v>
      </c>
      <c r="B315" s="18" t="s">
        <v>2201</v>
      </c>
      <c r="C315" s="19" t="s">
        <v>2323</v>
      </c>
    </row>
    <row r="316" spans="1:3" s="2" customFormat="1">
      <c r="A316" s="28" t="s">
        <v>6799</v>
      </c>
      <c r="B316" s="18" t="s">
        <v>4164</v>
      </c>
      <c r="C316" s="19" t="s">
        <v>2001</v>
      </c>
    </row>
    <row r="317" spans="1:3" s="2" customFormat="1">
      <c r="A317" s="28" t="s">
        <v>6800</v>
      </c>
      <c r="B317" s="18" t="s">
        <v>3670</v>
      </c>
      <c r="C317" s="19" t="s">
        <v>2000</v>
      </c>
    </row>
    <row r="318" spans="1:3" s="2" customFormat="1">
      <c r="A318" s="28" t="s">
        <v>6801</v>
      </c>
      <c r="B318" s="18" t="s">
        <v>2450</v>
      </c>
      <c r="C318" s="19" t="s">
        <v>2451</v>
      </c>
    </row>
    <row r="319" spans="1:3" s="2" customFormat="1">
      <c r="A319" s="28" t="s">
        <v>6802</v>
      </c>
      <c r="B319" s="18" t="s">
        <v>3769</v>
      </c>
      <c r="C319" s="19" t="s">
        <v>1796</v>
      </c>
    </row>
    <row r="320" spans="1:3" s="2" customFormat="1">
      <c r="A320" s="28" t="s">
        <v>6803</v>
      </c>
      <c r="B320" s="18" t="s">
        <v>4230</v>
      </c>
      <c r="C320" s="19" t="s">
        <v>1856</v>
      </c>
    </row>
    <row r="321" spans="1:3" s="2" customFormat="1">
      <c r="A321" s="28" t="s">
        <v>6804</v>
      </c>
      <c r="B321" s="18" t="s">
        <v>1498</v>
      </c>
      <c r="C321" s="19" t="s">
        <v>1805</v>
      </c>
    </row>
    <row r="322" spans="1:3" s="2" customFormat="1">
      <c r="A322" s="28" t="s">
        <v>6805</v>
      </c>
      <c r="B322" s="18" t="s">
        <v>4349</v>
      </c>
      <c r="C322" s="19" t="s">
        <v>4195</v>
      </c>
    </row>
    <row r="323" spans="1:3" s="2" customFormat="1">
      <c r="A323" s="28" t="s">
        <v>6806</v>
      </c>
      <c r="B323" s="18" t="s">
        <v>1499</v>
      </c>
      <c r="C323" s="19" t="s">
        <v>1806</v>
      </c>
    </row>
    <row r="324" spans="1:3" s="2" customFormat="1">
      <c r="A324" s="28" t="s">
        <v>6807</v>
      </c>
      <c r="B324" s="18" t="s">
        <v>2692</v>
      </c>
      <c r="C324" s="19" t="s">
        <v>2308</v>
      </c>
    </row>
    <row r="325" spans="1:3" s="2" customFormat="1">
      <c r="A325" s="28" t="s">
        <v>6808</v>
      </c>
      <c r="B325" s="18" t="s">
        <v>4584</v>
      </c>
      <c r="C325" s="19" t="s">
        <v>4585</v>
      </c>
    </row>
    <row r="326" spans="1:3" s="2" customFormat="1">
      <c r="A326" s="28" t="s">
        <v>6809</v>
      </c>
      <c r="B326" s="18" t="s">
        <v>2691</v>
      </c>
      <c r="C326" s="19" t="s">
        <v>2307</v>
      </c>
    </row>
    <row r="327" spans="1:3" s="2" customFormat="1">
      <c r="A327" s="28" t="s">
        <v>6810</v>
      </c>
      <c r="B327" s="18" t="s">
        <v>4173</v>
      </c>
      <c r="C327" s="19" t="s">
        <v>375</v>
      </c>
    </row>
    <row r="328" spans="1:3" s="2" customFormat="1">
      <c r="A328" s="28" t="s">
        <v>6811</v>
      </c>
      <c r="B328" s="18" t="s">
        <v>1476</v>
      </c>
      <c r="C328" s="19" t="s">
        <v>2311</v>
      </c>
    </row>
    <row r="329" spans="1:3" s="2" customFormat="1">
      <c r="A329" s="28" t="s">
        <v>6812</v>
      </c>
      <c r="B329" s="18" t="s">
        <v>193</v>
      </c>
      <c r="C329" s="19" t="s">
        <v>2314</v>
      </c>
    </row>
    <row r="330" spans="1:3" s="2" customFormat="1">
      <c r="A330" s="28" t="s">
        <v>6813</v>
      </c>
      <c r="B330" s="18" t="s">
        <v>1477</v>
      </c>
      <c r="C330" s="19" t="s">
        <v>2312</v>
      </c>
    </row>
    <row r="331" spans="1:3" s="2" customFormat="1">
      <c r="A331" s="28" t="s">
        <v>6814</v>
      </c>
      <c r="B331" s="18" t="s">
        <v>1478</v>
      </c>
      <c r="C331" s="19" t="s">
        <v>2313</v>
      </c>
    </row>
    <row r="332" spans="1:3" s="2" customFormat="1">
      <c r="A332" s="28" t="s">
        <v>6815</v>
      </c>
      <c r="B332" s="18" t="s">
        <v>1475</v>
      </c>
      <c r="C332" s="19" t="s">
        <v>2310</v>
      </c>
    </row>
    <row r="333" spans="1:3" s="2" customFormat="1">
      <c r="A333" s="28" t="s">
        <v>6816</v>
      </c>
      <c r="B333" s="18" t="s">
        <v>1474</v>
      </c>
      <c r="C333" s="19" t="s">
        <v>2309</v>
      </c>
    </row>
    <row r="334" spans="1:3" s="2" customFormat="1">
      <c r="A334" s="28" t="s">
        <v>6817</v>
      </c>
      <c r="B334" s="18" t="s">
        <v>4252</v>
      </c>
      <c r="C334" s="19" t="s">
        <v>1650</v>
      </c>
    </row>
    <row r="335" spans="1:3" s="2" customFormat="1">
      <c r="A335" s="28" t="s">
        <v>6818</v>
      </c>
      <c r="B335" s="18" t="s">
        <v>4253</v>
      </c>
      <c r="C335" s="19" t="s">
        <v>1651</v>
      </c>
    </row>
    <row r="336" spans="1:3" s="2" customFormat="1">
      <c r="A336" s="28" t="s">
        <v>6819</v>
      </c>
      <c r="B336" s="18" t="s">
        <v>184</v>
      </c>
      <c r="C336" s="19" t="s">
        <v>4273</v>
      </c>
    </row>
    <row r="337" spans="1:3" s="2" customFormat="1">
      <c r="A337" s="28" t="s">
        <v>6820</v>
      </c>
      <c r="B337" s="18" t="s">
        <v>186</v>
      </c>
      <c r="C337" s="19" t="s">
        <v>4275</v>
      </c>
    </row>
    <row r="338" spans="1:3" s="2" customFormat="1">
      <c r="A338" s="28" t="s">
        <v>6821</v>
      </c>
      <c r="B338" s="18" t="s">
        <v>185</v>
      </c>
      <c r="C338" s="19" t="s">
        <v>4274</v>
      </c>
    </row>
    <row r="339" spans="1:3" s="2" customFormat="1">
      <c r="A339" s="28" t="s">
        <v>6822</v>
      </c>
      <c r="B339" s="18" t="s">
        <v>4613</v>
      </c>
      <c r="C339" s="19" t="s">
        <v>1793</v>
      </c>
    </row>
    <row r="340" spans="1:3" s="2" customFormat="1">
      <c r="A340" s="28" t="s">
        <v>6823</v>
      </c>
      <c r="B340" s="18" t="s">
        <v>1525</v>
      </c>
      <c r="C340" s="19" t="s">
        <v>1989</v>
      </c>
    </row>
    <row r="341" spans="1:3" s="2" customFormat="1">
      <c r="A341" s="28" t="s">
        <v>6824</v>
      </c>
      <c r="B341" s="18" t="s">
        <v>1568</v>
      </c>
      <c r="C341" s="19" t="s">
        <v>3863</v>
      </c>
    </row>
    <row r="342" spans="1:3" s="2" customFormat="1">
      <c r="A342" s="28" t="s">
        <v>6825</v>
      </c>
      <c r="B342" s="18" t="s">
        <v>1570</v>
      </c>
      <c r="C342" s="19" t="s">
        <v>1840</v>
      </c>
    </row>
    <row r="343" spans="1:3" s="2" customFormat="1">
      <c r="A343" s="28" t="s">
        <v>6826</v>
      </c>
      <c r="B343" s="18" t="s">
        <v>4614</v>
      </c>
      <c r="C343" s="19" t="s">
        <v>1794</v>
      </c>
    </row>
    <row r="344" spans="1:3" s="2" customFormat="1">
      <c r="A344" s="28" t="s">
        <v>6827</v>
      </c>
      <c r="B344" s="18" t="s">
        <v>1569</v>
      </c>
      <c r="C344" s="19" t="s">
        <v>1839</v>
      </c>
    </row>
    <row r="345" spans="1:3" s="2" customFormat="1">
      <c r="A345" s="28" t="s">
        <v>6828</v>
      </c>
      <c r="B345" s="18" t="s">
        <v>1567</v>
      </c>
      <c r="C345" s="19" t="s">
        <v>3862</v>
      </c>
    </row>
    <row r="346" spans="1:3" s="2" customFormat="1">
      <c r="A346" s="28" t="s">
        <v>6829</v>
      </c>
      <c r="B346" s="18" t="s">
        <v>1571</v>
      </c>
      <c r="C346" s="19" t="s">
        <v>1841</v>
      </c>
    </row>
    <row r="347" spans="1:3" s="2" customFormat="1">
      <c r="A347" s="28" t="s">
        <v>6830</v>
      </c>
      <c r="B347" s="18" t="s">
        <v>3938</v>
      </c>
      <c r="C347" s="19" t="s">
        <v>2059</v>
      </c>
    </row>
    <row r="348" spans="1:3" s="2" customFormat="1">
      <c r="A348" s="28" t="s">
        <v>6831</v>
      </c>
      <c r="B348" s="18" t="s">
        <v>1975</v>
      </c>
      <c r="C348" s="19" t="s">
        <v>956</v>
      </c>
    </row>
    <row r="349" spans="1:3" s="2" customFormat="1">
      <c r="A349" s="28" t="s">
        <v>2819</v>
      </c>
      <c r="B349" s="18" t="s">
        <v>4094</v>
      </c>
      <c r="C349" s="19" t="s">
        <v>4552</v>
      </c>
    </row>
    <row r="350" spans="1:3" s="2" customFormat="1">
      <c r="A350" s="28" t="s">
        <v>2820</v>
      </c>
      <c r="B350" s="18" t="s">
        <v>4093</v>
      </c>
      <c r="C350" s="19" t="s">
        <v>4551</v>
      </c>
    </row>
    <row r="351" spans="1:3" s="2" customFormat="1">
      <c r="A351" s="28" t="s">
        <v>6832</v>
      </c>
      <c r="B351" s="18" t="s">
        <v>896</v>
      </c>
      <c r="C351" s="19" t="s">
        <v>2651</v>
      </c>
    </row>
    <row r="352" spans="1:3" s="2" customFormat="1">
      <c r="A352" s="28" t="s">
        <v>6833</v>
      </c>
      <c r="B352" s="18" t="s">
        <v>202</v>
      </c>
      <c r="C352" s="19" t="s">
        <v>2654</v>
      </c>
    </row>
    <row r="353" spans="1:3" s="2" customFormat="1">
      <c r="A353" s="28" t="s">
        <v>6834</v>
      </c>
      <c r="B353" s="18" t="s">
        <v>111</v>
      </c>
      <c r="C353" s="19" t="s">
        <v>2655</v>
      </c>
    </row>
    <row r="354" spans="1:3" s="2" customFormat="1">
      <c r="A354" s="28" t="s">
        <v>6835</v>
      </c>
      <c r="B354" s="18" t="s">
        <v>895</v>
      </c>
      <c r="C354" s="19" t="s">
        <v>2650</v>
      </c>
    </row>
    <row r="355" spans="1:3" s="2" customFormat="1">
      <c r="A355" s="28" t="s">
        <v>6836</v>
      </c>
      <c r="B355" s="18" t="s">
        <v>3702</v>
      </c>
      <c r="C355" s="19" t="s">
        <v>2656</v>
      </c>
    </row>
    <row r="356" spans="1:3" s="2" customFormat="1">
      <c r="A356" s="29" t="s">
        <v>6837</v>
      </c>
      <c r="B356" s="20" t="s">
        <v>3701</v>
      </c>
      <c r="C356" s="19" t="s">
        <v>2057</v>
      </c>
    </row>
    <row r="357" spans="1:3" s="2" customFormat="1">
      <c r="A357" s="28" t="s">
        <v>6838</v>
      </c>
      <c r="B357" s="18" t="s">
        <v>201</v>
      </c>
      <c r="C357" s="19" t="s">
        <v>2653</v>
      </c>
    </row>
    <row r="358" spans="1:3" s="2" customFormat="1">
      <c r="A358" s="28" t="s">
        <v>6839</v>
      </c>
      <c r="B358" s="18" t="s">
        <v>897</v>
      </c>
      <c r="C358" s="19" t="s">
        <v>2652</v>
      </c>
    </row>
    <row r="359" spans="1:3" s="2" customFormat="1">
      <c r="A359" s="28" t="s">
        <v>6840</v>
      </c>
      <c r="B359" s="18" t="s">
        <v>4023</v>
      </c>
      <c r="C359" s="19" t="s">
        <v>2332</v>
      </c>
    </row>
    <row r="360" spans="1:3" s="2" customFormat="1">
      <c r="A360" s="28" t="s">
        <v>6841</v>
      </c>
      <c r="B360" s="18" t="s">
        <v>4472</v>
      </c>
      <c r="C360" s="19" t="s">
        <v>485</v>
      </c>
    </row>
    <row r="361" spans="1:3" s="2" customFormat="1">
      <c r="A361" s="28" t="s">
        <v>6842</v>
      </c>
      <c r="B361" s="18" t="s">
        <v>4316</v>
      </c>
      <c r="C361" s="19" t="s">
        <v>486</v>
      </c>
    </row>
    <row r="362" spans="1:3" s="2" customFormat="1">
      <c r="A362" s="28" t="s">
        <v>2818</v>
      </c>
      <c r="B362" s="18" t="s">
        <v>2691</v>
      </c>
      <c r="C362" s="19" t="s">
        <v>2307</v>
      </c>
    </row>
    <row r="363" spans="1:3" s="2" customFormat="1">
      <c r="A363" s="28" t="s">
        <v>6843</v>
      </c>
      <c r="B363" s="18" t="s">
        <v>3978</v>
      </c>
      <c r="C363" s="19" t="s">
        <v>426</v>
      </c>
    </row>
    <row r="364" spans="1:3" s="2" customFormat="1">
      <c r="A364" s="28" t="s">
        <v>6844</v>
      </c>
      <c r="B364" s="18" t="s">
        <v>3614</v>
      </c>
      <c r="C364" s="19" t="s">
        <v>3811</v>
      </c>
    </row>
    <row r="365" spans="1:3" s="2" customFormat="1">
      <c r="A365" s="28" t="s">
        <v>6845</v>
      </c>
      <c r="B365" s="18" t="s">
        <v>3613</v>
      </c>
      <c r="C365" s="19" t="s">
        <v>711</v>
      </c>
    </row>
    <row r="366" spans="1:3" s="2" customFormat="1">
      <c r="A366" s="28" t="s">
        <v>6846</v>
      </c>
      <c r="B366" s="18" t="s">
        <v>542</v>
      </c>
      <c r="C366" s="19" t="s">
        <v>543</v>
      </c>
    </row>
    <row r="367" spans="1:3" s="2" customFormat="1">
      <c r="A367" s="28" t="s">
        <v>6847</v>
      </c>
      <c r="B367" s="18" t="s">
        <v>3772</v>
      </c>
      <c r="C367" s="19" t="s">
        <v>1799</v>
      </c>
    </row>
    <row r="368" spans="1:3" s="2" customFormat="1">
      <c r="A368" s="28" t="s">
        <v>6848</v>
      </c>
      <c r="B368" s="18" t="s">
        <v>4478</v>
      </c>
      <c r="C368" s="19" t="s">
        <v>4739</v>
      </c>
    </row>
    <row r="369" spans="1:3" s="2" customFormat="1">
      <c r="A369" s="28" t="s">
        <v>6849</v>
      </c>
      <c r="B369" s="18" t="s">
        <v>2532</v>
      </c>
      <c r="C369" s="19" t="s">
        <v>676</v>
      </c>
    </row>
    <row r="370" spans="1:3" s="2" customFormat="1">
      <c r="A370" s="28" t="s">
        <v>6850</v>
      </c>
      <c r="B370" s="18" t="s">
        <v>4094</v>
      </c>
      <c r="C370" s="19" t="s">
        <v>4552</v>
      </c>
    </row>
    <row r="371" spans="1:3" s="2" customFormat="1">
      <c r="A371" s="28" t="s">
        <v>6851</v>
      </c>
      <c r="B371" s="18" t="s">
        <v>4101</v>
      </c>
      <c r="C371" s="19" t="s">
        <v>721</v>
      </c>
    </row>
    <row r="372" spans="1:3" s="2" customFormat="1">
      <c r="A372" s="29" t="s">
        <v>2798</v>
      </c>
      <c r="B372" s="20" t="s">
        <v>2417</v>
      </c>
      <c r="C372" s="19" t="s">
        <v>422</v>
      </c>
    </row>
    <row r="373" spans="1:3" s="2" customFormat="1">
      <c r="A373" s="28" t="s">
        <v>6852</v>
      </c>
      <c r="B373" s="18" t="s">
        <v>4093</v>
      </c>
      <c r="C373" s="19" t="s">
        <v>4551</v>
      </c>
    </row>
    <row r="374" spans="1:3" s="2" customFormat="1">
      <c r="A374" s="28" t="s">
        <v>6853</v>
      </c>
      <c r="B374" s="18" t="s">
        <v>1973</v>
      </c>
      <c r="C374" s="19" t="s">
        <v>954</v>
      </c>
    </row>
    <row r="375" spans="1:3" s="2" customFormat="1">
      <c r="A375" s="28" t="s">
        <v>6854</v>
      </c>
      <c r="B375" s="18" t="s">
        <v>4624</v>
      </c>
      <c r="C375" s="19" t="s">
        <v>953</v>
      </c>
    </row>
    <row r="376" spans="1:3" s="2" customFormat="1">
      <c r="A376" s="28" t="s">
        <v>6855</v>
      </c>
      <c r="B376" s="18" t="s">
        <v>1974</v>
      </c>
      <c r="C376" s="19" t="s">
        <v>955</v>
      </c>
    </row>
    <row r="377" spans="1:3" s="2" customFormat="1">
      <c r="A377" s="28" t="s">
        <v>6856</v>
      </c>
      <c r="B377" s="18" t="s">
        <v>4144</v>
      </c>
      <c r="C377" s="19" t="s">
        <v>1814</v>
      </c>
    </row>
    <row r="378" spans="1:3" s="2" customFormat="1">
      <c r="A378" s="28" t="s">
        <v>6857</v>
      </c>
      <c r="B378" s="18" t="s">
        <v>4328</v>
      </c>
      <c r="C378" s="19" t="s">
        <v>1813</v>
      </c>
    </row>
    <row r="379" spans="1:3" s="2" customFormat="1">
      <c r="A379" s="28" t="s">
        <v>6858</v>
      </c>
      <c r="B379" s="18" t="s">
        <v>3775</v>
      </c>
      <c r="C379" s="19" t="s">
        <v>981</v>
      </c>
    </row>
    <row r="380" spans="1:3" s="2" customFormat="1">
      <c r="A380" s="28" t="s">
        <v>6859</v>
      </c>
      <c r="B380" s="18" t="s">
        <v>3777</v>
      </c>
      <c r="C380" s="19" t="s">
        <v>4035</v>
      </c>
    </row>
    <row r="381" spans="1:3" s="2" customFormat="1">
      <c r="A381" s="28" t="s">
        <v>6860</v>
      </c>
      <c r="B381" s="18" t="s">
        <v>3779</v>
      </c>
      <c r="C381" s="19" t="s">
        <v>4037</v>
      </c>
    </row>
    <row r="382" spans="1:3" s="2" customFormat="1">
      <c r="A382" s="28" t="s">
        <v>6861</v>
      </c>
      <c r="B382" s="18" t="s">
        <v>3778</v>
      </c>
      <c r="C382" s="19" t="s">
        <v>4036</v>
      </c>
    </row>
    <row r="383" spans="1:3" s="2" customFormat="1">
      <c r="A383" s="28" t="s">
        <v>6862</v>
      </c>
      <c r="B383" s="18" t="s">
        <v>3776</v>
      </c>
      <c r="C383" s="19" t="s">
        <v>4034</v>
      </c>
    </row>
    <row r="384" spans="1:3" s="2" customFormat="1">
      <c r="A384" s="28" t="s">
        <v>6863</v>
      </c>
      <c r="B384" s="18" t="s">
        <v>3774</v>
      </c>
      <c r="C384" s="19" t="s">
        <v>980</v>
      </c>
    </row>
    <row r="385" spans="1:3" s="2" customFormat="1">
      <c r="A385" s="28" t="s">
        <v>6864</v>
      </c>
      <c r="B385" s="18" t="s">
        <v>1674</v>
      </c>
      <c r="C385" s="19" t="s">
        <v>2325</v>
      </c>
    </row>
    <row r="386" spans="1:3" s="2" customFormat="1">
      <c r="A386" s="28" t="s">
        <v>6865</v>
      </c>
      <c r="B386" s="18" t="s">
        <v>2200</v>
      </c>
      <c r="C386" s="19" t="s">
        <v>2452</v>
      </c>
    </row>
    <row r="387" spans="1:3" s="2" customFormat="1">
      <c r="A387" s="28" t="s">
        <v>6866</v>
      </c>
      <c r="B387" s="18" t="s">
        <v>4904</v>
      </c>
      <c r="C387" s="19" t="s">
        <v>4263</v>
      </c>
    </row>
    <row r="388" spans="1:3" s="2" customFormat="1">
      <c r="A388" s="28" t="s">
        <v>2827</v>
      </c>
      <c r="B388" s="18" t="s">
        <v>2829</v>
      </c>
      <c r="C388" s="19" t="s">
        <v>2828</v>
      </c>
    </row>
    <row r="389" spans="1:3" s="2" customFormat="1">
      <c r="A389" s="28" t="s">
        <v>6867</v>
      </c>
      <c r="B389" s="18" t="s">
        <v>3958</v>
      </c>
      <c r="C389" s="19" t="s">
        <v>3840</v>
      </c>
    </row>
    <row r="390" spans="1:3" s="2" customFormat="1">
      <c r="A390" s="28" t="s">
        <v>6868</v>
      </c>
      <c r="B390" s="18" t="s">
        <v>4905</v>
      </c>
      <c r="C390" s="19" t="s">
        <v>4265</v>
      </c>
    </row>
    <row r="391" spans="1:3" s="2" customFormat="1">
      <c r="A391" s="28" t="s">
        <v>6869</v>
      </c>
      <c r="B391" s="18" t="s">
        <v>2453</v>
      </c>
      <c r="C391" s="19" t="s">
        <v>4264</v>
      </c>
    </row>
    <row r="392" spans="1:3" s="2" customFormat="1">
      <c r="A392" s="28" t="s">
        <v>6870</v>
      </c>
      <c r="B392" s="18" t="s">
        <v>3912</v>
      </c>
      <c r="C392" s="19" t="s">
        <v>523</v>
      </c>
    </row>
    <row r="393" spans="1:3" s="2" customFormat="1">
      <c r="A393" s="28" t="s">
        <v>6871</v>
      </c>
      <c r="B393" s="18" t="s">
        <v>4283</v>
      </c>
      <c r="C393" s="19" t="s">
        <v>524</v>
      </c>
    </row>
    <row r="394" spans="1:3" s="2" customFormat="1">
      <c r="A394" s="28" t="s">
        <v>6872</v>
      </c>
      <c r="B394" s="18" t="s">
        <v>4661</v>
      </c>
      <c r="C394" s="19" t="s">
        <v>4680</v>
      </c>
    </row>
    <row r="395" spans="1:3" s="2" customFormat="1">
      <c r="A395" s="29" t="s">
        <v>6506</v>
      </c>
      <c r="B395" s="20" t="s">
        <v>4233</v>
      </c>
      <c r="C395" s="19" t="s">
        <v>1860</v>
      </c>
    </row>
    <row r="396" spans="1:3" s="2" customFormat="1">
      <c r="A396" s="28" t="s">
        <v>6873</v>
      </c>
      <c r="B396" s="18" t="s">
        <v>4229</v>
      </c>
      <c r="C396" s="19" t="s">
        <v>1855</v>
      </c>
    </row>
    <row r="397" spans="1:3" s="2" customFormat="1">
      <c r="A397" s="28" t="s">
        <v>6874</v>
      </c>
      <c r="B397" s="18" t="s">
        <v>1439</v>
      </c>
      <c r="C397" s="19" t="s">
        <v>1635</v>
      </c>
    </row>
    <row r="398" spans="1:3" s="2" customFormat="1">
      <c r="A398" s="28" t="s">
        <v>6875</v>
      </c>
      <c r="B398" s="18" t="s">
        <v>1440</v>
      </c>
      <c r="C398" s="19" t="s">
        <v>1636</v>
      </c>
    </row>
    <row r="399" spans="1:3" s="2" customFormat="1">
      <c r="A399" s="28" t="s">
        <v>6876</v>
      </c>
      <c r="B399" s="18" t="s">
        <v>2454</v>
      </c>
      <c r="C399" s="19" t="s">
        <v>2455</v>
      </c>
    </row>
    <row r="400" spans="1:3" s="2" customFormat="1">
      <c r="A400" s="28" t="s">
        <v>6877</v>
      </c>
      <c r="B400" s="18" t="s">
        <v>3948</v>
      </c>
      <c r="C400" s="19" t="s">
        <v>672</v>
      </c>
    </row>
    <row r="401" spans="1:3" s="2" customFormat="1">
      <c r="A401" s="28" t="s">
        <v>6878</v>
      </c>
      <c r="B401" s="18" t="s">
        <v>2456</v>
      </c>
      <c r="C401" s="19" t="s">
        <v>545</v>
      </c>
    </row>
    <row r="402" spans="1:3" s="2" customFormat="1">
      <c r="A402" s="28" t="s">
        <v>6879</v>
      </c>
      <c r="B402" s="18" t="s">
        <v>544</v>
      </c>
      <c r="C402" s="19" t="s">
        <v>438</v>
      </c>
    </row>
    <row r="403" spans="1:3" s="2" customFormat="1">
      <c r="A403" s="28" t="s">
        <v>6880</v>
      </c>
      <c r="B403" s="18" t="s">
        <v>1034</v>
      </c>
      <c r="C403" s="19" t="s">
        <v>1869</v>
      </c>
    </row>
    <row r="404" spans="1:3" s="2" customFormat="1">
      <c r="A404" s="28" t="s">
        <v>6881</v>
      </c>
      <c r="B404" s="18" t="s">
        <v>1035</v>
      </c>
      <c r="C404" s="19" t="s">
        <v>1870</v>
      </c>
    </row>
    <row r="405" spans="1:3" s="2" customFormat="1">
      <c r="A405" s="28" t="s">
        <v>6882</v>
      </c>
      <c r="B405" s="18" t="s">
        <v>4586</v>
      </c>
      <c r="C405" s="19" t="s">
        <v>4587</v>
      </c>
    </row>
    <row r="406" spans="1:3" s="2" customFormat="1">
      <c r="A406" s="28" t="s">
        <v>6883</v>
      </c>
      <c r="B406" s="18" t="s">
        <v>3950</v>
      </c>
      <c r="C406" s="19" t="s">
        <v>4721</v>
      </c>
    </row>
    <row r="407" spans="1:3" s="2" customFormat="1">
      <c r="A407" s="28" t="s">
        <v>6884</v>
      </c>
      <c r="B407" s="18" t="s">
        <v>4843</v>
      </c>
      <c r="C407" s="19" t="s">
        <v>439</v>
      </c>
    </row>
    <row r="408" spans="1:3" s="2" customFormat="1">
      <c r="A408" s="28" t="s">
        <v>6885</v>
      </c>
      <c r="B408" s="18" t="s">
        <v>3949</v>
      </c>
      <c r="C408" s="19" t="s">
        <v>4720</v>
      </c>
    </row>
    <row r="409" spans="1:3" s="2" customFormat="1">
      <c r="A409" s="28" t="s">
        <v>6886</v>
      </c>
      <c r="B409" s="18" t="s">
        <v>4085</v>
      </c>
      <c r="C409" s="19" t="s">
        <v>1878</v>
      </c>
    </row>
    <row r="410" spans="1:3" s="2" customFormat="1">
      <c r="A410" s="28" t="s">
        <v>6887</v>
      </c>
      <c r="B410" s="18" t="s">
        <v>4083</v>
      </c>
      <c r="C410" s="19" t="s">
        <v>1876</v>
      </c>
    </row>
    <row r="411" spans="1:3" s="2" customFormat="1">
      <c r="A411" s="29" t="s">
        <v>2799</v>
      </c>
      <c r="B411" s="20" t="s">
        <v>4170</v>
      </c>
      <c r="C411" s="19" t="s">
        <v>722</v>
      </c>
    </row>
    <row r="412" spans="1:3" s="2" customFormat="1">
      <c r="A412" s="28" t="s">
        <v>6888</v>
      </c>
      <c r="B412" s="18" t="s">
        <v>4086</v>
      </c>
      <c r="C412" s="19" t="s">
        <v>1879</v>
      </c>
    </row>
    <row r="413" spans="1:3" s="2" customFormat="1">
      <c r="A413" s="28" t="s">
        <v>6889</v>
      </c>
      <c r="B413" s="18" t="s">
        <v>4084</v>
      </c>
      <c r="C413" s="19" t="s">
        <v>1877</v>
      </c>
    </row>
    <row r="414" spans="1:3" s="2" customFormat="1">
      <c r="A414" s="29" t="s">
        <v>2800</v>
      </c>
      <c r="B414" s="20" t="s">
        <v>4087</v>
      </c>
      <c r="C414" s="19" t="s">
        <v>2285</v>
      </c>
    </row>
    <row r="415" spans="1:3" s="2" customFormat="1">
      <c r="A415" s="28" t="s">
        <v>6890</v>
      </c>
      <c r="B415" s="18" t="s">
        <v>3761</v>
      </c>
      <c r="C415" s="19" t="s">
        <v>673</v>
      </c>
    </row>
    <row r="416" spans="1:3" s="2" customFormat="1">
      <c r="A416" s="28" t="s">
        <v>6891</v>
      </c>
      <c r="B416" s="18" t="s">
        <v>1593</v>
      </c>
      <c r="C416" s="19" t="s">
        <v>1887</v>
      </c>
    </row>
    <row r="417" spans="1:3" s="2" customFormat="1">
      <c r="A417" s="28" t="s">
        <v>6892</v>
      </c>
      <c r="B417" s="18" t="s">
        <v>1747</v>
      </c>
      <c r="C417" s="19" t="s">
        <v>678</v>
      </c>
    </row>
    <row r="418" spans="1:3" s="2" customFormat="1">
      <c r="A418" s="28" t="s">
        <v>6893</v>
      </c>
      <c r="B418" s="18" t="s">
        <v>3699</v>
      </c>
      <c r="C418" s="19" t="s">
        <v>4435</v>
      </c>
    </row>
    <row r="419" spans="1:3" s="2" customFormat="1">
      <c r="A419" s="28" t="s">
        <v>6894</v>
      </c>
      <c r="B419" s="18" t="s">
        <v>2833</v>
      </c>
      <c r="C419" s="19" t="s">
        <v>4588</v>
      </c>
    </row>
    <row r="420" spans="1:3" s="2" customFormat="1">
      <c r="A420" s="28" t="s">
        <v>6895</v>
      </c>
      <c r="B420" s="18" t="s">
        <v>4334</v>
      </c>
      <c r="C420" s="19" t="s">
        <v>2675</v>
      </c>
    </row>
    <row r="421" spans="1:3" s="2" customFormat="1">
      <c r="A421" s="28" t="s">
        <v>6896</v>
      </c>
      <c r="B421" s="18" t="s">
        <v>4336</v>
      </c>
      <c r="C421" s="19" t="s">
        <v>370</v>
      </c>
    </row>
    <row r="422" spans="1:3" s="2" customFormat="1">
      <c r="A422" s="28" t="s">
        <v>6897</v>
      </c>
      <c r="B422" s="18" t="s">
        <v>2199</v>
      </c>
      <c r="C422" s="19" t="s">
        <v>2677</v>
      </c>
    </row>
    <row r="423" spans="1:3" s="2" customFormat="1">
      <c r="A423" s="28" t="s">
        <v>6898</v>
      </c>
      <c r="B423" s="18" t="s">
        <v>3700</v>
      </c>
      <c r="C423" s="19" t="s">
        <v>444</v>
      </c>
    </row>
    <row r="424" spans="1:3" s="2" customFormat="1">
      <c r="A424" s="28" t="s">
        <v>6899</v>
      </c>
      <c r="B424" s="18" t="s">
        <v>4335</v>
      </c>
      <c r="C424" s="19" t="s">
        <v>2676</v>
      </c>
    </row>
    <row r="425" spans="1:3" s="2" customFormat="1">
      <c r="A425" s="28" t="s">
        <v>6900</v>
      </c>
      <c r="B425" s="18" t="s">
        <v>3707</v>
      </c>
      <c r="C425" s="19" t="s">
        <v>4433</v>
      </c>
    </row>
    <row r="426" spans="1:3" s="2" customFormat="1">
      <c r="A426" s="28" t="s">
        <v>6901</v>
      </c>
      <c r="B426" s="18" t="s">
        <v>2457</v>
      </c>
      <c r="C426" s="19" t="s">
        <v>2458</v>
      </c>
    </row>
    <row r="427" spans="1:3" s="2" customFormat="1">
      <c r="A427" s="28" t="s">
        <v>6902</v>
      </c>
      <c r="B427" s="18" t="s">
        <v>4337</v>
      </c>
      <c r="C427" s="19" t="s">
        <v>371</v>
      </c>
    </row>
    <row r="428" spans="1:3" s="2" customFormat="1">
      <c r="A428" s="28" t="s">
        <v>6903</v>
      </c>
      <c r="B428" s="18" t="s">
        <v>3708</v>
      </c>
      <c r="C428" s="19" t="s">
        <v>4434</v>
      </c>
    </row>
    <row r="429" spans="1:3" s="2" customFormat="1">
      <c r="A429" s="28" t="s">
        <v>6904</v>
      </c>
      <c r="B429" s="18" t="s">
        <v>4313</v>
      </c>
      <c r="C429" s="19" t="s">
        <v>3827</v>
      </c>
    </row>
    <row r="430" spans="1:3" s="2" customFormat="1">
      <c r="A430" s="28" t="s">
        <v>6905</v>
      </c>
      <c r="B430" s="18" t="s">
        <v>4314</v>
      </c>
      <c r="C430" s="19" t="s">
        <v>1534</v>
      </c>
    </row>
    <row r="431" spans="1:3" s="2" customFormat="1">
      <c r="A431" s="28" t="s">
        <v>6906</v>
      </c>
      <c r="B431" s="18" t="s">
        <v>4100</v>
      </c>
      <c r="C431" s="19" t="s">
        <v>4425</v>
      </c>
    </row>
    <row r="432" spans="1:3" s="2" customFormat="1">
      <c r="A432" s="28" t="s">
        <v>6907</v>
      </c>
      <c r="B432" s="18" t="s">
        <v>4095</v>
      </c>
      <c r="C432" s="19" t="s">
        <v>4553</v>
      </c>
    </row>
    <row r="433" spans="1:3" s="2" customFormat="1">
      <c r="A433" s="28" t="s">
        <v>6908</v>
      </c>
      <c r="B433" s="18" t="s">
        <v>4096</v>
      </c>
      <c r="C433" s="19" t="s">
        <v>4555</v>
      </c>
    </row>
    <row r="434" spans="1:3" s="2" customFormat="1">
      <c r="A434" s="28" t="s">
        <v>2717</v>
      </c>
      <c r="B434" s="18" t="s">
        <v>4098</v>
      </c>
      <c r="C434" s="19" t="s">
        <v>4423</v>
      </c>
    </row>
    <row r="435" spans="1:3" s="2" customFormat="1">
      <c r="A435" s="28" t="s">
        <v>2718</v>
      </c>
      <c r="B435" s="18" t="s">
        <v>4097</v>
      </c>
      <c r="C435" s="19" t="s">
        <v>2284</v>
      </c>
    </row>
    <row r="436" spans="1:3" s="2" customFormat="1">
      <c r="A436" s="28" t="s">
        <v>2719</v>
      </c>
      <c r="B436" s="18" t="s">
        <v>4099</v>
      </c>
      <c r="C436" s="19" t="s">
        <v>4424</v>
      </c>
    </row>
    <row r="437" spans="1:3" s="2" customFormat="1">
      <c r="A437" s="28" t="s">
        <v>2720</v>
      </c>
      <c r="B437" s="18" t="s">
        <v>2632</v>
      </c>
      <c r="C437" s="19" t="s">
        <v>3841</v>
      </c>
    </row>
    <row r="438" spans="1:3" s="2" customFormat="1">
      <c r="A438" s="29" t="s">
        <v>2801</v>
      </c>
      <c r="B438" s="20" t="s">
        <v>2633</v>
      </c>
      <c r="C438" s="19" t="s">
        <v>4554</v>
      </c>
    </row>
    <row r="439" spans="1:3" s="2" customFormat="1">
      <c r="A439" s="28" t="s">
        <v>2721</v>
      </c>
      <c r="B439" s="18" t="s">
        <v>4254</v>
      </c>
      <c r="C439" s="19" t="s">
        <v>1652</v>
      </c>
    </row>
    <row r="440" spans="1:3" s="2" customFormat="1">
      <c r="A440" s="28" t="s">
        <v>2722</v>
      </c>
      <c r="B440" s="18" t="s">
        <v>3620</v>
      </c>
      <c r="C440" s="19" t="s">
        <v>2301</v>
      </c>
    </row>
    <row r="441" spans="1:3" s="2" customFormat="1">
      <c r="A441" s="28" t="s">
        <v>2723</v>
      </c>
      <c r="B441" s="18" t="s">
        <v>3624</v>
      </c>
      <c r="C441" s="19" t="s">
        <v>3826</v>
      </c>
    </row>
    <row r="442" spans="1:3" s="2" customFormat="1">
      <c r="A442" s="28" t="s">
        <v>2826</v>
      </c>
      <c r="B442" s="18" t="s">
        <v>1474</v>
      </c>
      <c r="C442" s="19" t="s">
        <v>2309</v>
      </c>
    </row>
    <row r="443" spans="1:3" s="2" customFormat="1">
      <c r="A443" s="28" t="s">
        <v>2724</v>
      </c>
      <c r="B443" s="18" t="s">
        <v>4589</v>
      </c>
      <c r="C443" s="19" t="s">
        <v>4590</v>
      </c>
    </row>
    <row r="444" spans="1:3" s="2" customFormat="1">
      <c r="A444" s="28" t="s">
        <v>2725</v>
      </c>
      <c r="B444" s="18" t="s">
        <v>3763</v>
      </c>
      <c r="C444" s="19" t="s">
        <v>373</v>
      </c>
    </row>
    <row r="445" spans="1:3" s="2" customFormat="1">
      <c r="A445" s="28" t="s">
        <v>2726</v>
      </c>
      <c r="B445" s="18" t="s">
        <v>3762</v>
      </c>
      <c r="C445" s="19" t="s">
        <v>372</v>
      </c>
    </row>
    <row r="446" spans="1:3" s="2" customFormat="1">
      <c r="A446" s="28" t="s">
        <v>2727</v>
      </c>
      <c r="B446" s="18" t="s">
        <v>3771</v>
      </c>
      <c r="C446" s="19" t="s">
        <v>1798</v>
      </c>
    </row>
    <row r="447" spans="1:3" s="2" customFormat="1">
      <c r="A447" s="28" t="s">
        <v>2728</v>
      </c>
      <c r="B447" s="18" t="s">
        <v>2538</v>
      </c>
      <c r="C447" s="19" t="s">
        <v>1641</v>
      </c>
    </row>
    <row r="448" spans="1:3" s="2" customFormat="1">
      <c r="A448" s="28" t="s">
        <v>2729</v>
      </c>
      <c r="B448" s="18" t="s">
        <v>1052</v>
      </c>
      <c r="C448" s="19" t="s">
        <v>1642</v>
      </c>
    </row>
    <row r="449" spans="1:3" s="2" customFormat="1">
      <c r="A449" s="28" t="s">
        <v>2730</v>
      </c>
      <c r="B449" s="18" t="s">
        <v>3706</v>
      </c>
      <c r="C449" s="19" t="s">
        <v>1802</v>
      </c>
    </row>
    <row r="450" spans="1:3" s="2" customFormat="1">
      <c r="A450" s="28" t="s">
        <v>2731</v>
      </c>
      <c r="B450" s="18" t="s">
        <v>3705</v>
      </c>
      <c r="C450" s="19" t="s">
        <v>1801</v>
      </c>
    </row>
    <row r="451" spans="1:3" s="2" customFormat="1">
      <c r="A451" s="28" t="s">
        <v>2732</v>
      </c>
      <c r="B451" s="18" t="s">
        <v>4245</v>
      </c>
      <c r="C451" s="19" t="s">
        <v>181</v>
      </c>
    </row>
    <row r="452" spans="1:3" s="2" customFormat="1">
      <c r="A452" s="28" t="s">
        <v>2733</v>
      </c>
      <c r="B452" s="18" t="s">
        <v>4350</v>
      </c>
      <c r="C452" s="19" t="s">
        <v>180</v>
      </c>
    </row>
    <row r="453" spans="1:3" s="2" customFormat="1">
      <c r="A453" s="28" t="s">
        <v>2734</v>
      </c>
      <c r="B453" s="18" t="s">
        <v>4146</v>
      </c>
      <c r="C453" s="19" t="s">
        <v>1816</v>
      </c>
    </row>
    <row r="454" spans="1:3" s="2" customFormat="1">
      <c r="A454" s="28" t="s">
        <v>2735</v>
      </c>
      <c r="B454" s="18" t="s">
        <v>4148</v>
      </c>
      <c r="C454" s="19" t="s">
        <v>1818</v>
      </c>
    </row>
    <row r="455" spans="1:3" s="2" customFormat="1">
      <c r="A455" s="28" t="s">
        <v>2736</v>
      </c>
      <c r="B455" s="18" t="s">
        <v>4147</v>
      </c>
      <c r="C455" s="19" t="s">
        <v>1817</v>
      </c>
    </row>
    <row r="456" spans="1:3" s="2" customFormat="1">
      <c r="A456" s="28" t="s">
        <v>2737</v>
      </c>
      <c r="B456" s="18" t="s">
        <v>4149</v>
      </c>
      <c r="C456" s="19" t="s">
        <v>4032</v>
      </c>
    </row>
    <row r="457" spans="1:3" s="2" customFormat="1">
      <c r="A457" s="28" t="s">
        <v>2738</v>
      </c>
      <c r="B457" s="18" t="s">
        <v>4145</v>
      </c>
      <c r="C457" s="19" t="s">
        <v>1815</v>
      </c>
    </row>
    <row r="458" spans="1:3" s="2" customFormat="1">
      <c r="A458" s="28" t="s">
        <v>2739</v>
      </c>
      <c r="B458" s="18" t="s">
        <v>3934</v>
      </c>
      <c r="C458" s="19" t="s">
        <v>2049</v>
      </c>
    </row>
    <row r="459" spans="1:3" s="2" customFormat="1">
      <c r="A459" s="28" t="s">
        <v>2740</v>
      </c>
      <c r="B459" s="18" t="s">
        <v>992</v>
      </c>
      <c r="C459" s="22" t="s">
        <v>2055</v>
      </c>
    </row>
    <row r="460" spans="1:3" s="2" customFormat="1">
      <c r="A460" s="28" t="s">
        <v>2741</v>
      </c>
      <c r="B460" s="18" t="s">
        <v>2050</v>
      </c>
      <c r="C460" s="19" t="s">
        <v>2051</v>
      </c>
    </row>
    <row r="461" spans="1:3" s="2" customFormat="1">
      <c r="A461" s="28" t="s">
        <v>2742</v>
      </c>
      <c r="B461" s="18" t="s">
        <v>3933</v>
      </c>
      <c r="C461" s="19" t="s">
        <v>2048</v>
      </c>
    </row>
    <row r="462" spans="1:3" s="2" customFormat="1">
      <c r="A462" s="28" t="s">
        <v>2743</v>
      </c>
      <c r="B462" s="18" t="s">
        <v>4026</v>
      </c>
      <c r="C462" s="19" t="s">
        <v>3587</v>
      </c>
    </row>
    <row r="463" spans="1:3" s="2" customFormat="1">
      <c r="A463" s="28" t="s">
        <v>2744</v>
      </c>
      <c r="B463" s="18" t="s">
        <v>991</v>
      </c>
      <c r="C463" s="19" t="s">
        <v>3588</v>
      </c>
    </row>
    <row r="464" spans="1:3" s="2" customFormat="1">
      <c r="A464" s="28" t="s">
        <v>2745</v>
      </c>
      <c r="B464" s="18" t="s">
        <v>2459</v>
      </c>
      <c r="C464" s="19" t="s">
        <v>2056</v>
      </c>
    </row>
    <row r="465" spans="1:3" s="2" customFormat="1">
      <c r="A465" s="28" t="s">
        <v>2746</v>
      </c>
      <c r="B465" s="18" t="s">
        <v>2540</v>
      </c>
      <c r="C465" s="19" t="s">
        <v>1643</v>
      </c>
    </row>
    <row r="466" spans="1:3" s="2" customFormat="1">
      <c r="A466" s="28" t="s">
        <v>2747</v>
      </c>
      <c r="B466" s="18" t="s">
        <v>133</v>
      </c>
      <c r="C466" s="19" t="s">
        <v>2315</v>
      </c>
    </row>
    <row r="467" spans="1:3" s="2" customFormat="1">
      <c r="A467" s="28" t="s">
        <v>2748</v>
      </c>
      <c r="B467" s="18" t="s">
        <v>2539</v>
      </c>
      <c r="C467" s="19" t="s">
        <v>1640</v>
      </c>
    </row>
    <row r="468" spans="1:3" s="2" customFormat="1">
      <c r="A468" s="28" t="s">
        <v>2749</v>
      </c>
      <c r="B468" s="18" t="s">
        <v>2679</v>
      </c>
      <c r="C468" s="19" t="s">
        <v>432</v>
      </c>
    </row>
    <row r="469" spans="1:3" s="2" customFormat="1">
      <c r="A469" s="28" t="s">
        <v>2750</v>
      </c>
      <c r="B469" s="18" t="s">
        <v>2680</v>
      </c>
      <c r="C469" s="19" t="s">
        <v>433</v>
      </c>
    </row>
    <row r="470" spans="1:3" s="2" customFormat="1">
      <c r="A470" s="28" t="s">
        <v>2751</v>
      </c>
      <c r="B470" s="18" t="s">
        <v>909</v>
      </c>
      <c r="C470" s="19" t="s">
        <v>1987</v>
      </c>
    </row>
    <row r="471" spans="1:3" s="2" customFormat="1">
      <c r="A471" s="28" t="s">
        <v>2752</v>
      </c>
      <c r="B471" s="18" t="s">
        <v>907</v>
      </c>
      <c r="C471" s="19" t="s">
        <v>1847</v>
      </c>
    </row>
    <row r="472" spans="1:3" s="2" customFormat="1">
      <c r="A472" s="28" t="s">
        <v>2753</v>
      </c>
      <c r="B472" s="18" t="s">
        <v>4227</v>
      </c>
      <c r="C472" s="19" t="s">
        <v>1853</v>
      </c>
    </row>
    <row r="473" spans="1:3" s="2" customFormat="1">
      <c r="A473" s="28" t="s">
        <v>2754</v>
      </c>
      <c r="B473" s="18" t="s">
        <v>910</v>
      </c>
      <c r="C473" s="19" t="s">
        <v>1849</v>
      </c>
    </row>
    <row r="474" spans="1:3" s="2" customFormat="1">
      <c r="A474" s="28" t="s">
        <v>2812</v>
      </c>
      <c r="B474" s="18" t="s">
        <v>2813</v>
      </c>
      <c r="C474" s="19" t="s">
        <v>2814</v>
      </c>
    </row>
    <row r="475" spans="1:3" s="2" customFormat="1">
      <c r="A475" s="28" t="s">
        <v>2755</v>
      </c>
      <c r="B475" s="18" t="s">
        <v>911</v>
      </c>
      <c r="C475" s="19" t="s">
        <v>1850</v>
      </c>
    </row>
    <row r="476" spans="1:3" s="2" customFormat="1">
      <c r="A476" s="28" t="s">
        <v>2756</v>
      </c>
      <c r="B476" s="18" t="s">
        <v>906</v>
      </c>
      <c r="C476" s="19" t="s">
        <v>1846</v>
      </c>
    </row>
    <row r="477" spans="1:3" s="2" customFormat="1">
      <c r="A477" s="28" t="s">
        <v>2757</v>
      </c>
      <c r="B477" s="18" t="s">
        <v>912</v>
      </c>
      <c r="C477" s="19" t="s">
        <v>1851</v>
      </c>
    </row>
    <row r="478" spans="1:3" s="2" customFormat="1">
      <c r="A478" s="28" t="s">
        <v>2758</v>
      </c>
      <c r="B478" s="18" t="s">
        <v>913</v>
      </c>
      <c r="C478" s="19" t="s">
        <v>1852</v>
      </c>
    </row>
    <row r="479" spans="1:3" s="2" customFormat="1">
      <c r="A479" s="29" t="s">
        <v>2802</v>
      </c>
      <c r="B479" s="20" t="s">
        <v>779</v>
      </c>
      <c r="C479" s="19" t="s">
        <v>1861</v>
      </c>
    </row>
    <row r="480" spans="1:3" s="2" customFormat="1">
      <c r="A480" s="28" t="s">
        <v>2759</v>
      </c>
      <c r="B480" s="18" t="s">
        <v>908</v>
      </c>
      <c r="C480" s="19" t="s">
        <v>1848</v>
      </c>
    </row>
    <row r="481" spans="1:3" s="2" customFormat="1">
      <c r="A481" s="29" t="s">
        <v>2803</v>
      </c>
      <c r="B481" s="20" t="s">
        <v>780</v>
      </c>
      <c r="C481" s="19" t="s">
        <v>1862</v>
      </c>
    </row>
    <row r="482" spans="1:3" s="2" customFormat="1">
      <c r="A482" s="28" t="s">
        <v>2760</v>
      </c>
      <c r="B482" s="18" t="s">
        <v>4228</v>
      </c>
      <c r="C482" s="19" t="s">
        <v>1854</v>
      </c>
    </row>
    <row r="483" spans="1:3" s="2" customFormat="1">
      <c r="A483" s="28" t="s">
        <v>2761</v>
      </c>
      <c r="B483" s="21" t="s">
        <v>781</v>
      </c>
      <c r="C483" s="22" t="s">
        <v>1863</v>
      </c>
    </row>
    <row r="484" spans="1:3" s="2" customFormat="1">
      <c r="A484" s="28" t="s">
        <v>2762</v>
      </c>
      <c r="B484" s="18" t="s">
        <v>4022</v>
      </c>
      <c r="C484" s="19" t="s">
        <v>2331</v>
      </c>
    </row>
    <row r="485" spans="1:3" s="2" customFormat="1">
      <c r="A485" s="28" t="s">
        <v>2763</v>
      </c>
      <c r="B485" s="18" t="s">
        <v>4021</v>
      </c>
      <c r="C485" s="19" t="s">
        <v>2330</v>
      </c>
    </row>
    <row r="486" spans="1:3" s="2" customFormat="1">
      <c r="A486" s="28" t="s">
        <v>2764</v>
      </c>
      <c r="B486" s="18" t="s">
        <v>3577</v>
      </c>
      <c r="C486" s="19" t="s">
        <v>3578</v>
      </c>
    </row>
    <row r="487" spans="1:3" s="2" customFormat="1">
      <c r="A487" s="28" t="s">
        <v>2816</v>
      </c>
      <c r="B487" s="18" t="s">
        <v>4371</v>
      </c>
      <c r="C487" s="19" t="s">
        <v>4272</v>
      </c>
    </row>
    <row r="488" spans="1:3" s="2" customFormat="1">
      <c r="A488" s="28" t="s">
        <v>2817</v>
      </c>
      <c r="B488" s="18" t="s">
        <v>4370</v>
      </c>
      <c r="C488" s="19" t="s">
        <v>4271</v>
      </c>
    </row>
    <row r="489" spans="1:3" s="2" customFormat="1">
      <c r="A489" s="28" t="s">
        <v>2765</v>
      </c>
      <c r="B489" s="18" t="s">
        <v>4372</v>
      </c>
      <c r="C489" s="19" t="s">
        <v>1795</v>
      </c>
    </row>
    <row r="490" spans="1:3" s="2" customFormat="1">
      <c r="A490" s="28" t="s">
        <v>2766</v>
      </c>
      <c r="B490" s="18" t="s">
        <v>1443</v>
      </c>
      <c r="C490" s="19" t="s">
        <v>1639</v>
      </c>
    </row>
    <row r="491" spans="1:3" s="2" customFormat="1">
      <c r="A491" s="28" t="s">
        <v>2767</v>
      </c>
      <c r="B491" s="18" t="s">
        <v>134</v>
      </c>
      <c r="C491" s="19" t="s">
        <v>2316</v>
      </c>
    </row>
    <row r="492" spans="1:3" s="2" customFormat="1">
      <c r="A492" s="28" t="s">
        <v>2768</v>
      </c>
      <c r="B492" s="18" t="s">
        <v>3688</v>
      </c>
      <c r="C492" s="19" t="s">
        <v>2636</v>
      </c>
    </row>
    <row r="493" spans="1:3" s="2" customFormat="1">
      <c r="A493" s="28" t="s">
        <v>2769</v>
      </c>
      <c r="B493" s="18" t="s">
        <v>3765</v>
      </c>
      <c r="C493" s="19" t="s">
        <v>4038</v>
      </c>
    </row>
    <row r="494" spans="1:3" s="2" customFormat="1">
      <c r="A494" s="28" t="s">
        <v>2770</v>
      </c>
      <c r="B494" s="18" t="s">
        <v>1749</v>
      </c>
      <c r="C494" s="19" t="s">
        <v>680</v>
      </c>
    </row>
    <row r="495" spans="1:3" s="2" customFormat="1">
      <c r="A495" s="28" t="s">
        <v>2771</v>
      </c>
      <c r="B495" s="18" t="s">
        <v>855</v>
      </c>
      <c r="C495" s="19" t="s">
        <v>4681</v>
      </c>
    </row>
    <row r="496" spans="1:3" s="2" customFormat="1">
      <c r="A496" s="28" t="s">
        <v>2772</v>
      </c>
      <c r="B496" s="18" t="s">
        <v>782</v>
      </c>
      <c r="C496" s="19" t="s">
        <v>4683</v>
      </c>
    </row>
    <row r="497" spans="1:3" s="2" customFormat="1">
      <c r="A497" s="28" t="s">
        <v>2773</v>
      </c>
      <c r="B497" s="18" t="s">
        <v>2546</v>
      </c>
      <c r="C497" s="19" t="s">
        <v>4682</v>
      </c>
    </row>
    <row r="498" spans="1:3" s="2" customFormat="1">
      <c r="A498" s="28" t="s">
        <v>2774</v>
      </c>
      <c r="B498" s="18" t="s">
        <v>4591</v>
      </c>
      <c r="C498" s="19" t="s">
        <v>4592</v>
      </c>
    </row>
    <row r="499" spans="1:3" s="2" customFormat="1">
      <c r="A499" s="28" t="s">
        <v>2775</v>
      </c>
      <c r="B499" s="18" t="s">
        <v>4593</v>
      </c>
      <c r="C499" s="19" t="s">
        <v>4594</v>
      </c>
    </row>
    <row r="500" spans="1:3" s="2" customFormat="1">
      <c r="A500" s="28" t="s">
        <v>2776</v>
      </c>
      <c r="B500" s="18" t="s">
        <v>4347</v>
      </c>
      <c r="C500" s="19" t="s">
        <v>177</v>
      </c>
    </row>
    <row r="501" spans="1:3" s="2" customFormat="1">
      <c r="A501" s="28" t="s">
        <v>2777</v>
      </c>
      <c r="B501" s="18" t="s">
        <v>4348</v>
      </c>
      <c r="C501" s="19" t="s">
        <v>178</v>
      </c>
    </row>
    <row r="502" spans="1:3" s="2" customFormat="1">
      <c r="A502" s="28" t="s">
        <v>2778</v>
      </c>
      <c r="B502" s="18" t="s">
        <v>4371</v>
      </c>
      <c r="C502" s="19" t="s">
        <v>4272</v>
      </c>
    </row>
    <row r="503" spans="1:3" s="2" customFormat="1">
      <c r="A503" s="28" t="s">
        <v>2779</v>
      </c>
      <c r="B503" s="18" t="s">
        <v>2197</v>
      </c>
      <c r="C503" s="19" t="s">
        <v>179</v>
      </c>
    </row>
    <row r="504" spans="1:3" s="2" customFormat="1">
      <c r="A504" s="28" t="s">
        <v>2780</v>
      </c>
      <c r="B504" s="18" t="s">
        <v>4370</v>
      </c>
      <c r="C504" s="19" t="s">
        <v>4271</v>
      </c>
    </row>
    <row r="505" spans="1:3" s="2" customFormat="1">
      <c r="A505" s="28" t="s">
        <v>2781</v>
      </c>
      <c r="B505" s="18" t="s">
        <v>4367</v>
      </c>
      <c r="C505" s="19" t="s">
        <v>4268</v>
      </c>
    </row>
    <row r="506" spans="1:3" s="2" customFormat="1">
      <c r="A506" s="28" t="s">
        <v>2782</v>
      </c>
      <c r="B506" s="18" t="s">
        <v>4318</v>
      </c>
      <c r="C506" s="19" t="s">
        <v>488</v>
      </c>
    </row>
    <row r="507" spans="1:3" s="2" customFormat="1">
      <c r="A507" s="28" t="s">
        <v>2783</v>
      </c>
      <c r="B507" s="18" t="s">
        <v>4475</v>
      </c>
      <c r="C507" s="19" t="s">
        <v>489</v>
      </c>
    </row>
    <row r="508" spans="1:3" s="2" customFormat="1">
      <c r="A508" s="28" t="s">
        <v>2784</v>
      </c>
      <c r="B508" s="18" t="s">
        <v>3673</v>
      </c>
      <c r="C508" s="19" t="s">
        <v>4453</v>
      </c>
    </row>
    <row r="509" spans="1:3" s="2" customFormat="1">
      <c r="A509" s="28" t="s">
        <v>2785</v>
      </c>
      <c r="B509" s="18" t="s">
        <v>4595</v>
      </c>
      <c r="C509" s="19" t="s">
        <v>4454</v>
      </c>
    </row>
    <row r="510" spans="1:3" s="2" customFormat="1">
      <c r="A510" s="28" t="s">
        <v>2786</v>
      </c>
      <c r="B510" s="18" t="s">
        <v>3671</v>
      </c>
      <c r="C510" s="19" t="s">
        <v>1637</v>
      </c>
    </row>
    <row r="511" spans="1:3" s="2" customFormat="1" ht="12.75">
      <c r="A511" s="4"/>
      <c r="B511" s="23"/>
      <c r="C511" s="7"/>
    </row>
    <row r="512" spans="1:3" s="2" customFormat="1" ht="12.75">
      <c r="A512" s="4"/>
      <c r="B512" s="23"/>
      <c r="C512" s="7"/>
    </row>
    <row r="513" spans="1:3" s="2" customFormat="1" ht="12.75">
      <c r="A513" s="4"/>
      <c r="B513" s="23"/>
      <c r="C513" s="7"/>
    </row>
    <row r="514" spans="1:3" s="2" customFormat="1" ht="12.75">
      <c r="A514" s="4"/>
      <c r="B514" s="23"/>
      <c r="C514" s="7"/>
    </row>
    <row r="515" spans="1:3" s="2" customFormat="1">
      <c r="A515" s="4"/>
      <c r="B515" s="18"/>
      <c r="C515" s="7"/>
    </row>
    <row r="516" spans="1:3" s="2" customFormat="1">
      <c r="A516" s="4"/>
      <c r="B516" s="18"/>
      <c r="C516" s="7"/>
    </row>
    <row r="517" spans="1:3" s="2" customFormat="1">
      <c r="A517" s="4"/>
      <c r="B517" s="18"/>
      <c r="C517" s="7"/>
    </row>
    <row r="518" spans="1:3" s="2" customFormat="1">
      <c r="A518" s="4"/>
      <c r="B518" s="18"/>
      <c r="C518" s="7"/>
    </row>
    <row r="519" spans="1:3" s="2" customFormat="1">
      <c r="A519" s="4"/>
      <c r="B519" s="18"/>
      <c r="C519" s="7"/>
    </row>
    <row r="520" spans="1:3" s="2" customFormat="1">
      <c r="A520" s="4"/>
      <c r="B520" s="18"/>
      <c r="C520" s="7"/>
    </row>
    <row r="521" spans="1:3" s="2" customFormat="1">
      <c r="A521" s="4"/>
      <c r="B521" s="18"/>
      <c r="C521" s="7"/>
    </row>
    <row r="522" spans="1:3" s="2" customFormat="1">
      <c r="A522" s="4"/>
      <c r="B522" s="18"/>
      <c r="C522" s="7"/>
    </row>
    <row r="523" spans="1:3" s="2" customFormat="1">
      <c r="A523" s="4"/>
      <c r="B523" s="18"/>
      <c r="C523" s="7"/>
    </row>
    <row r="524" spans="1:3" s="2" customFormat="1">
      <c r="A524" s="4"/>
      <c r="B524" s="18"/>
      <c r="C524" s="7"/>
    </row>
    <row r="525" spans="1:3" s="2" customFormat="1">
      <c r="A525" s="4"/>
      <c r="B525" s="18"/>
      <c r="C525" s="7"/>
    </row>
    <row r="526" spans="1:3" s="2" customFormat="1">
      <c r="A526" s="4"/>
      <c r="B526" s="18"/>
      <c r="C526" s="7"/>
    </row>
    <row r="527" spans="1:3" s="2" customFormat="1">
      <c r="A527" s="4"/>
      <c r="B527" s="18"/>
      <c r="C527" s="7"/>
    </row>
    <row r="528" spans="1:3" s="2" customFormat="1">
      <c r="A528" s="4"/>
      <c r="B528" s="18"/>
      <c r="C528" s="7"/>
    </row>
    <row r="529" spans="2:3">
      <c r="C529" s="7"/>
    </row>
    <row r="530" spans="2:3">
      <c r="C530" s="7"/>
    </row>
    <row r="531" spans="2:3">
      <c r="C531" s="7"/>
    </row>
    <row r="532" spans="2:3">
      <c r="C532" s="7"/>
    </row>
    <row r="533" spans="2:3">
      <c r="C533" s="7"/>
    </row>
    <row r="534" spans="2:3" ht="12.75">
      <c r="B534" s="23"/>
      <c r="C534" s="7"/>
    </row>
    <row r="535" spans="2:3">
      <c r="C535" s="7"/>
    </row>
    <row r="536" spans="2:3">
      <c r="C536" s="7"/>
    </row>
    <row r="537" spans="2:3">
      <c r="C537" s="7"/>
    </row>
    <row r="538" spans="2:3">
      <c r="C538" s="7"/>
    </row>
    <row r="539" spans="2:3" ht="12.75">
      <c r="B539" s="23"/>
      <c r="C539" s="7"/>
    </row>
    <row r="540" spans="2:3" ht="12.75">
      <c r="B540" s="23"/>
      <c r="C540" s="7"/>
    </row>
    <row r="541" spans="2:3" ht="12.75">
      <c r="B541" s="23"/>
      <c r="C541" s="7"/>
    </row>
    <row r="542" spans="2:3" ht="12.75">
      <c r="B542" s="23"/>
      <c r="C542" s="7"/>
    </row>
    <row r="543" spans="2:3">
      <c r="C543" s="7"/>
    </row>
    <row r="544" spans="2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</sheetData>
  <sheetProtection pivotTables="0"/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indexed="22"/>
  </sheetPr>
  <dimension ref="A1:J3233"/>
  <sheetViews>
    <sheetView workbookViewId="0">
      <selection activeCell="A550" sqref="A550"/>
    </sheetView>
  </sheetViews>
  <sheetFormatPr baseColWidth="10" defaultColWidth="9.140625" defaultRowHeight="12.75"/>
  <cols>
    <col min="1" max="1" width="42.7109375" style="26" bestFit="1" customWidth="1"/>
    <col min="2" max="2" width="3" style="26" bestFit="1" customWidth="1"/>
    <col min="3" max="3" width="11.42578125" customWidth="1"/>
    <col min="4" max="4" width="15.7109375" style="27" bestFit="1" customWidth="1"/>
    <col min="5" max="5" width="12.42578125" customWidth="1"/>
    <col min="6" max="6" width="9.140625" customWidth="1"/>
    <col min="7" max="7" width="9.140625" style="1" customWidth="1"/>
    <col min="8" max="8" width="9.140625" customWidth="1"/>
    <col min="9" max="9" width="32.7109375" customWidth="1"/>
    <col min="10" max="10" width="11.42578125" style="8" customWidth="1"/>
  </cols>
  <sheetData>
    <row r="1" spans="1:8">
      <c r="A1" s="26" t="s">
        <v>1656</v>
      </c>
      <c r="B1" s="26">
        <v>14</v>
      </c>
      <c r="C1" t="s">
        <v>2006</v>
      </c>
      <c r="D1" s="27">
        <v>14001</v>
      </c>
      <c r="H1" s="8"/>
    </row>
    <row r="2" spans="1:8">
      <c r="A2" s="26" t="s">
        <v>4204</v>
      </c>
      <c r="B2" s="26">
        <v>27</v>
      </c>
      <c r="C2" t="s">
        <v>1874</v>
      </c>
      <c r="D2" s="27">
        <v>27001</v>
      </c>
      <c r="H2" s="8"/>
    </row>
    <row r="3" spans="1:8">
      <c r="A3" s="26" t="s">
        <v>4205</v>
      </c>
      <c r="B3" s="26">
        <v>27</v>
      </c>
      <c r="C3" t="s">
        <v>1875</v>
      </c>
      <c r="D3" s="27">
        <v>27002</v>
      </c>
      <c r="H3" s="8"/>
    </row>
    <row r="4" spans="1:8">
      <c r="A4" s="26" t="s">
        <v>1174</v>
      </c>
      <c r="B4" s="26">
        <v>14</v>
      </c>
      <c r="C4" t="s">
        <v>2007</v>
      </c>
      <c r="D4" s="27">
        <v>14002</v>
      </c>
      <c r="H4" s="8"/>
    </row>
    <row r="5" spans="1:8">
      <c r="A5" s="26" t="s">
        <v>4079</v>
      </c>
      <c r="B5" s="26">
        <v>50</v>
      </c>
      <c r="C5" t="s">
        <v>505</v>
      </c>
      <c r="D5" s="27">
        <v>50001</v>
      </c>
      <c r="H5" s="8"/>
    </row>
    <row r="6" spans="1:8">
      <c r="A6" s="26" t="s">
        <v>3595</v>
      </c>
      <c r="B6" s="26">
        <v>27</v>
      </c>
      <c r="C6" t="s">
        <v>4733</v>
      </c>
      <c r="D6" s="27">
        <v>27003</v>
      </c>
      <c r="H6" s="8"/>
    </row>
    <row r="7" spans="1:8">
      <c r="A7" s="26" t="s">
        <v>3984</v>
      </c>
      <c r="B7" s="26">
        <v>50</v>
      </c>
      <c r="C7" t="s">
        <v>1830</v>
      </c>
      <c r="D7" s="27">
        <v>50002</v>
      </c>
      <c r="H7" s="8"/>
    </row>
    <row r="8" spans="1:8">
      <c r="A8" s="26" t="s">
        <v>3985</v>
      </c>
      <c r="B8" s="26">
        <v>50</v>
      </c>
      <c r="C8" t="s">
        <v>1831</v>
      </c>
      <c r="D8" s="27">
        <v>50003</v>
      </c>
      <c r="H8" s="8"/>
    </row>
    <row r="9" spans="1:8">
      <c r="A9" s="26" t="s">
        <v>1657</v>
      </c>
      <c r="B9" s="26">
        <v>14</v>
      </c>
      <c r="C9" t="s">
        <v>2008</v>
      </c>
      <c r="D9" s="27">
        <v>14003</v>
      </c>
      <c r="H9" s="8"/>
    </row>
    <row r="10" spans="1:8">
      <c r="A10" s="26" t="s">
        <v>3596</v>
      </c>
      <c r="B10" s="26">
        <v>27</v>
      </c>
      <c r="C10" t="s">
        <v>4531</v>
      </c>
      <c r="D10" s="27">
        <v>27004</v>
      </c>
      <c r="H10" s="8"/>
    </row>
    <row r="11" spans="1:8">
      <c r="A11" s="26" t="s">
        <v>1658</v>
      </c>
      <c r="B11" s="26">
        <v>14</v>
      </c>
      <c r="C11" t="s">
        <v>2009</v>
      </c>
      <c r="D11" s="27">
        <v>14004</v>
      </c>
      <c r="H11" s="8"/>
    </row>
    <row r="12" spans="1:8">
      <c r="A12" s="26" t="s">
        <v>3597</v>
      </c>
      <c r="B12" s="26">
        <v>27</v>
      </c>
      <c r="C12" t="s">
        <v>4733</v>
      </c>
      <c r="D12" s="27">
        <v>27005</v>
      </c>
      <c r="H12" s="8"/>
    </row>
    <row r="13" spans="1:8">
      <c r="A13" s="26" t="s">
        <v>1659</v>
      </c>
      <c r="B13" s="26">
        <v>14</v>
      </c>
      <c r="C13" t="s">
        <v>2010</v>
      </c>
      <c r="D13" s="27">
        <v>14005</v>
      </c>
      <c r="H13" s="8"/>
    </row>
    <row r="14" spans="1:8">
      <c r="A14" s="26" t="s">
        <v>3986</v>
      </c>
      <c r="B14" s="26">
        <v>50</v>
      </c>
      <c r="C14" t="s">
        <v>1871</v>
      </c>
      <c r="D14" s="27">
        <v>50004</v>
      </c>
      <c r="H14" s="8"/>
    </row>
    <row r="15" spans="1:8">
      <c r="A15" s="26" t="s">
        <v>3598</v>
      </c>
      <c r="B15" s="26">
        <v>27</v>
      </c>
      <c r="C15" t="s">
        <v>4532</v>
      </c>
      <c r="D15" s="27">
        <v>27006</v>
      </c>
      <c r="H15" s="8"/>
    </row>
    <row r="16" spans="1:8">
      <c r="A16" s="26" t="s">
        <v>3599</v>
      </c>
      <c r="B16" s="26">
        <v>27</v>
      </c>
      <c r="C16" t="s">
        <v>4533</v>
      </c>
      <c r="D16" s="27">
        <v>27007</v>
      </c>
      <c r="H16" s="8"/>
    </row>
    <row r="17" spans="1:8">
      <c r="A17" s="26" t="s">
        <v>6176</v>
      </c>
      <c r="B17" s="26">
        <v>61</v>
      </c>
      <c r="C17" t="s">
        <v>4493</v>
      </c>
      <c r="D17" s="27">
        <v>61001</v>
      </c>
      <c r="H17" s="8"/>
    </row>
    <row r="18" spans="1:8">
      <c r="A18" s="26" t="s">
        <v>3600</v>
      </c>
      <c r="B18" s="26">
        <v>27</v>
      </c>
      <c r="C18" t="s">
        <v>4534</v>
      </c>
      <c r="D18" s="27">
        <v>27008</v>
      </c>
      <c r="H18" s="8"/>
    </row>
    <row r="19" spans="1:8">
      <c r="A19" s="26" t="s">
        <v>3724</v>
      </c>
      <c r="B19" s="26">
        <v>76</v>
      </c>
      <c r="C19" t="s">
        <v>4440</v>
      </c>
      <c r="D19" s="27">
        <v>76001</v>
      </c>
      <c r="H19" s="8"/>
    </row>
    <row r="20" spans="1:8">
      <c r="A20" s="26" t="s">
        <v>6177</v>
      </c>
      <c r="B20" s="26">
        <v>61</v>
      </c>
      <c r="C20" t="s">
        <v>1702</v>
      </c>
      <c r="D20" s="27">
        <v>61002</v>
      </c>
      <c r="H20" s="8"/>
    </row>
    <row r="21" spans="1:8">
      <c r="A21" s="26" t="s">
        <v>3725</v>
      </c>
      <c r="B21" s="26">
        <v>76</v>
      </c>
      <c r="C21" t="s">
        <v>4440</v>
      </c>
      <c r="D21" s="27">
        <v>76002</v>
      </c>
      <c r="H21" s="8"/>
    </row>
    <row r="22" spans="1:8">
      <c r="A22" s="26" t="s">
        <v>1175</v>
      </c>
      <c r="B22" s="26">
        <v>14</v>
      </c>
      <c r="C22" t="s">
        <v>4511</v>
      </c>
      <c r="D22" s="27">
        <v>14006</v>
      </c>
      <c r="H22" s="8"/>
    </row>
    <row r="23" spans="1:8">
      <c r="A23" s="26" t="s">
        <v>1176</v>
      </c>
      <c r="B23" s="26">
        <v>14</v>
      </c>
      <c r="C23" t="s">
        <v>4512</v>
      </c>
      <c r="D23" s="27">
        <v>14007</v>
      </c>
      <c r="H23" s="8"/>
    </row>
    <row r="24" spans="1:8">
      <c r="A24" s="26" t="s">
        <v>3601</v>
      </c>
      <c r="B24" s="26">
        <v>27</v>
      </c>
      <c r="C24" t="s">
        <v>4535</v>
      </c>
      <c r="D24" s="27">
        <v>27009</v>
      </c>
      <c r="H24" s="8"/>
    </row>
    <row r="25" spans="1:8">
      <c r="A25" s="26" t="s">
        <v>1660</v>
      </c>
      <c r="B25" s="26">
        <v>14</v>
      </c>
      <c r="C25" t="s">
        <v>4513</v>
      </c>
      <c r="D25" s="27">
        <v>14008</v>
      </c>
      <c r="H25" s="8"/>
    </row>
    <row r="26" spans="1:8">
      <c r="A26" s="26" t="s">
        <v>3726</v>
      </c>
      <c r="B26" s="26">
        <v>76</v>
      </c>
      <c r="C26" t="s">
        <v>4441</v>
      </c>
      <c r="D26" s="27">
        <v>76004</v>
      </c>
      <c r="H26" s="8"/>
    </row>
    <row r="27" spans="1:8">
      <c r="A27" s="26" t="s">
        <v>1323</v>
      </c>
      <c r="B27" s="26">
        <v>27</v>
      </c>
      <c r="C27" t="s">
        <v>4536</v>
      </c>
      <c r="D27" s="27">
        <v>27010</v>
      </c>
      <c r="H27" s="8"/>
    </row>
    <row r="28" spans="1:8">
      <c r="A28" s="26" t="s">
        <v>1177</v>
      </c>
      <c r="B28" s="26">
        <v>14</v>
      </c>
      <c r="C28" t="s">
        <v>4514</v>
      </c>
      <c r="D28" s="27">
        <v>14009</v>
      </c>
      <c r="H28" s="8"/>
    </row>
    <row r="29" spans="1:8">
      <c r="A29" s="26" t="s">
        <v>3946</v>
      </c>
      <c r="B29" s="26">
        <v>50</v>
      </c>
      <c r="C29" t="s">
        <v>1832</v>
      </c>
      <c r="D29" s="27">
        <v>50005</v>
      </c>
      <c r="H29" s="8"/>
    </row>
    <row r="30" spans="1:8">
      <c r="A30" s="26" t="s">
        <v>203</v>
      </c>
      <c r="B30" s="26">
        <v>27</v>
      </c>
      <c r="C30" t="s">
        <v>4740</v>
      </c>
      <c r="D30" s="27">
        <v>27011</v>
      </c>
      <c r="H30" s="8"/>
    </row>
    <row r="31" spans="1:8">
      <c r="A31" s="26" t="s">
        <v>1684</v>
      </c>
      <c r="B31" s="26">
        <v>76</v>
      </c>
      <c r="C31" t="s">
        <v>1026</v>
      </c>
      <c r="D31" s="27">
        <v>76005</v>
      </c>
      <c r="H31" s="8"/>
    </row>
    <row r="32" spans="1:8">
      <c r="A32" s="26" t="s">
        <v>1324</v>
      </c>
      <c r="B32" s="26">
        <v>27</v>
      </c>
      <c r="C32" t="s">
        <v>4741</v>
      </c>
      <c r="D32" s="27">
        <v>27012</v>
      </c>
      <c r="H32" s="8"/>
    </row>
    <row r="33" spans="1:8">
      <c r="A33" s="26" t="s">
        <v>1685</v>
      </c>
      <c r="B33" s="26">
        <v>76</v>
      </c>
      <c r="C33" t="s">
        <v>4442</v>
      </c>
      <c r="D33" s="27">
        <v>76006</v>
      </c>
      <c r="H33" s="8"/>
    </row>
    <row r="34" spans="1:8">
      <c r="A34" s="26" t="s">
        <v>204</v>
      </c>
      <c r="B34" s="26">
        <v>27</v>
      </c>
      <c r="C34" t="s">
        <v>4534</v>
      </c>
      <c r="D34" s="27">
        <v>27013</v>
      </c>
      <c r="H34" s="8"/>
    </row>
    <row r="35" spans="1:8">
      <c r="A35" s="26" t="s">
        <v>205</v>
      </c>
      <c r="B35" s="26">
        <v>27</v>
      </c>
      <c r="C35" t="s">
        <v>4733</v>
      </c>
      <c r="D35" s="27">
        <v>27014</v>
      </c>
      <c r="H35" s="8"/>
    </row>
    <row r="36" spans="1:8">
      <c r="A36" s="26" t="s">
        <v>1669</v>
      </c>
      <c r="B36" s="26">
        <v>50</v>
      </c>
      <c r="C36" t="s">
        <v>1833</v>
      </c>
      <c r="D36" s="27">
        <v>50006</v>
      </c>
      <c r="H36" s="8"/>
    </row>
    <row r="37" spans="1:8">
      <c r="A37" s="26" t="s">
        <v>3727</v>
      </c>
      <c r="B37" s="26">
        <v>76</v>
      </c>
      <c r="C37" t="s">
        <v>4443</v>
      </c>
      <c r="D37" s="27">
        <v>76007</v>
      </c>
      <c r="H37" s="8"/>
    </row>
    <row r="38" spans="1:8">
      <c r="A38" s="26" t="s">
        <v>4411</v>
      </c>
      <c r="B38" s="26">
        <v>61</v>
      </c>
      <c r="C38" t="s">
        <v>1703</v>
      </c>
      <c r="D38" s="27">
        <v>61003</v>
      </c>
      <c r="H38" s="8"/>
    </row>
    <row r="39" spans="1:8">
      <c r="A39" s="26" t="s">
        <v>3728</v>
      </c>
      <c r="B39" s="26">
        <v>76</v>
      </c>
      <c r="C39" t="s">
        <v>4444</v>
      </c>
      <c r="D39" s="27">
        <v>76008</v>
      </c>
      <c r="H39" s="8"/>
    </row>
    <row r="40" spans="1:8">
      <c r="A40" s="26" t="s">
        <v>6336</v>
      </c>
      <c r="B40" s="26">
        <v>76</v>
      </c>
      <c r="C40" t="s">
        <v>4445</v>
      </c>
      <c r="D40" s="27">
        <v>76009</v>
      </c>
      <c r="H40" s="8"/>
    </row>
    <row r="41" spans="1:8">
      <c r="A41" s="26" t="s">
        <v>6337</v>
      </c>
      <c r="B41" s="26">
        <v>76</v>
      </c>
      <c r="C41" t="s">
        <v>2638</v>
      </c>
      <c r="D41" s="27">
        <v>76010</v>
      </c>
      <c r="H41" s="8"/>
    </row>
    <row r="42" spans="1:8">
      <c r="A42" s="26" t="s">
        <v>3729</v>
      </c>
      <c r="B42" s="26">
        <v>76</v>
      </c>
      <c r="C42" t="s">
        <v>2639</v>
      </c>
      <c r="D42" s="27">
        <v>76011</v>
      </c>
      <c r="H42" s="8"/>
    </row>
    <row r="43" spans="1:8">
      <c r="A43" s="26" t="s">
        <v>1670</v>
      </c>
      <c r="B43" s="26">
        <v>50</v>
      </c>
      <c r="C43" t="s">
        <v>1834</v>
      </c>
      <c r="D43" s="27">
        <v>50007</v>
      </c>
      <c r="H43" s="8"/>
    </row>
    <row r="44" spans="1:8">
      <c r="A44" s="26" t="s">
        <v>1492</v>
      </c>
      <c r="B44" s="26">
        <v>14</v>
      </c>
      <c r="C44" t="s">
        <v>4512</v>
      </c>
      <c r="D44" s="27">
        <v>14011</v>
      </c>
      <c r="H44" s="8"/>
    </row>
    <row r="45" spans="1:8">
      <c r="A45" s="26" t="s">
        <v>1671</v>
      </c>
      <c r="B45" s="26">
        <v>50</v>
      </c>
      <c r="C45" t="s">
        <v>1835</v>
      </c>
      <c r="D45" s="27">
        <v>50008</v>
      </c>
      <c r="H45" s="8"/>
    </row>
    <row r="46" spans="1:8">
      <c r="A46" s="26" t="s">
        <v>1325</v>
      </c>
      <c r="B46" s="26">
        <v>27</v>
      </c>
      <c r="C46" t="s">
        <v>4733</v>
      </c>
      <c r="D46" s="27">
        <v>27015</v>
      </c>
      <c r="H46" s="8"/>
    </row>
    <row r="47" spans="1:8">
      <c r="A47" s="26" t="s">
        <v>1493</v>
      </c>
      <c r="B47" s="26">
        <v>14</v>
      </c>
      <c r="C47" t="s">
        <v>4515</v>
      </c>
      <c r="D47" s="27">
        <v>14012</v>
      </c>
      <c r="H47" s="8"/>
    </row>
    <row r="48" spans="1:8">
      <c r="A48" s="26" t="s">
        <v>3730</v>
      </c>
      <c r="B48" s="26">
        <v>76</v>
      </c>
      <c r="C48" t="s">
        <v>2640</v>
      </c>
      <c r="D48" s="27">
        <v>76012</v>
      </c>
      <c r="H48" s="8"/>
    </row>
    <row r="49" spans="1:8">
      <c r="A49" s="26" t="s">
        <v>3603</v>
      </c>
      <c r="B49" s="26">
        <v>27</v>
      </c>
      <c r="C49" t="s">
        <v>4531</v>
      </c>
      <c r="D49" s="27">
        <v>27017</v>
      </c>
      <c r="H49" s="8"/>
    </row>
    <row r="50" spans="1:8">
      <c r="A50" s="26" t="s">
        <v>2401</v>
      </c>
      <c r="B50" s="26">
        <v>76</v>
      </c>
      <c r="C50" t="s">
        <v>2641</v>
      </c>
      <c r="D50" s="27">
        <v>76013</v>
      </c>
      <c r="H50" s="8"/>
    </row>
    <row r="51" spans="1:8">
      <c r="A51" s="26" t="s">
        <v>2402</v>
      </c>
      <c r="B51" s="26">
        <v>76</v>
      </c>
      <c r="C51" t="s">
        <v>2642</v>
      </c>
      <c r="D51" s="27">
        <v>76014</v>
      </c>
      <c r="H51" s="8"/>
    </row>
    <row r="52" spans="1:8">
      <c r="A52" s="26" t="s">
        <v>1672</v>
      </c>
      <c r="B52" s="26">
        <v>50</v>
      </c>
      <c r="C52" t="s">
        <v>1836</v>
      </c>
      <c r="D52" s="27">
        <v>50009</v>
      </c>
      <c r="H52" s="8"/>
    </row>
    <row r="53" spans="1:8">
      <c r="A53" s="26" t="s">
        <v>2403</v>
      </c>
      <c r="B53" s="26">
        <v>76</v>
      </c>
      <c r="C53" t="s">
        <v>2643</v>
      </c>
      <c r="D53" s="27">
        <v>76015</v>
      </c>
      <c r="H53" s="8"/>
    </row>
    <row r="54" spans="1:8">
      <c r="A54" s="26" t="s">
        <v>827</v>
      </c>
      <c r="B54" s="26">
        <v>76</v>
      </c>
      <c r="C54" t="s">
        <v>2643</v>
      </c>
      <c r="D54" s="27">
        <v>76016</v>
      </c>
      <c r="H54" s="8"/>
    </row>
    <row r="55" spans="1:8">
      <c r="A55" s="26" t="s">
        <v>828</v>
      </c>
      <c r="B55" s="26">
        <v>76</v>
      </c>
      <c r="C55" t="s">
        <v>493</v>
      </c>
      <c r="D55" s="27">
        <v>76017</v>
      </c>
      <c r="H55" s="8"/>
    </row>
    <row r="56" spans="1:8">
      <c r="A56" s="26" t="s">
        <v>1494</v>
      </c>
      <c r="B56" s="26">
        <v>14</v>
      </c>
      <c r="C56" t="s">
        <v>4516</v>
      </c>
      <c r="D56" s="27">
        <v>14013</v>
      </c>
      <c r="H56" s="8"/>
    </row>
    <row r="57" spans="1:8">
      <c r="A57" s="26" t="s">
        <v>4839</v>
      </c>
      <c r="B57" s="26">
        <v>50</v>
      </c>
      <c r="C57" t="s">
        <v>4726</v>
      </c>
      <c r="D57" s="27">
        <v>50010</v>
      </c>
      <c r="H57" s="8"/>
    </row>
    <row r="58" spans="1:8">
      <c r="A58" s="26" t="s">
        <v>4840</v>
      </c>
      <c r="B58" s="26">
        <v>50</v>
      </c>
      <c r="C58" t="s">
        <v>1837</v>
      </c>
      <c r="D58" s="27">
        <v>50012</v>
      </c>
      <c r="H58" s="8"/>
    </row>
    <row r="59" spans="1:8">
      <c r="A59" s="26" t="s">
        <v>1495</v>
      </c>
      <c r="B59" s="26">
        <v>14</v>
      </c>
      <c r="C59" t="s">
        <v>4513</v>
      </c>
      <c r="D59" s="27">
        <v>14014</v>
      </c>
      <c r="H59" s="8"/>
    </row>
    <row r="60" spans="1:8">
      <c r="A60" s="26" t="s">
        <v>4557</v>
      </c>
      <c r="B60" s="26">
        <v>14</v>
      </c>
      <c r="C60" t="s">
        <v>4513</v>
      </c>
      <c r="D60" s="27">
        <v>14015</v>
      </c>
      <c r="H60" s="8"/>
    </row>
    <row r="61" spans="1:8">
      <c r="A61" s="26" t="s">
        <v>4558</v>
      </c>
      <c r="B61" s="26">
        <v>14</v>
      </c>
      <c r="C61" t="s">
        <v>4517</v>
      </c>
      <c r="D61" s="27">
        <v>14016</v>
      </c>
      <c r="H61" s="8"/>
    </row>
    <row r="62" spans="1:8">
      <c r="A62" s="26" t="s">
        <v>4529</v>
      </c>
      <c r="B62" s="26">
        <v>76</v>
      </c>
      <c r="C62" t="s">
        <v>494</v>
      </c>
      <c r="D62" s="27">
        <v>76020</v>
      </c>
      <c r="H62" s="8"/>
    </row>
    <row r="63" spans="1:8">
      <c r="A63" s="26" t="s">
        <v>4841</v>
      </c>
      <c r="B63" s="26">
        <v>50</v>
      </c>
      <c r="C63" t="s">
        <v>3808</v>
      </c>
      <c r="D63" s="27">
        <v>50013</v>
      </c>
      <c r="H63" s="8"/>
    </row>
    <row r="64" spans="1:8">
      <c r="A64" s="26" t="s">
        <v>4842</v>
      </c>
      <c r="B64" s="26">
        <v>50</v>
      </c>
      <c r="C64" t="s">
        <v>1834</v>
      </c>
      <c r="D64" s="27">
        <v>50014</v>
      </c>
      <c r="H64" s="8"/>
    </row>
    <row r="65" spans="1:8">
      <c r="A65" s="26" t="s">
        <v>2098</v>
      </c>
      <c r="B65" s="26">
        <v>76</v>
      </c>
      <c r="C65" t="s">
        <v>495</v>
      </c>
      <c r="D65" s="27">
        <v>76019</v>
      </c>
      <c r="H65" s="8"/>
    </row>
    <row r="66" spans="1:8">
      <c r="A66" s="26" t="s">
        <v>2099</v>
      </c>
      <c r="B66" s="26">
        <v>76</v>
      </c>
      <c r="C66" t="s">
        <v>2640</v>
      </c>
      <c r="D66" s="27">
        <v>76021</v>
      </c>
      <c r="H66" s="8"/>
    </row>
    <row r="67" spans="1:8">
      <c r="A67" s="26" t="s">
        <v>4191</v>
      </c>
      <c r="B67" s="26">
        <v>50</v>
      </c>
      <c r="C67" t="s">
        <v>1831</v>
      </c>
      <c r="D67" s="27">
        <v>50015</v>
      </c>
      <c r="H67" s="8"/>
    </row>
    <row r="68" spans="1:8">
      <c r="A68" s="26" t="s">
        <v>2100</v>
      </c>
      <c r="B68" s="26">
        <v>76</v>
      </c>
      <c r="C68" t="s">
        <v>496</v>
      </c>
      <c r="D68" s="27">
        <v>76022</v>
      </c>
      <c r="H68" s="8"/>
    </row>
    <row r="69" spans="1:8">
      <c r="A69" s="26" t="s">
        <v>4412</v>
      </c>
      <c r="B69" s="26">
        <v>61</v>
      </c>
      <c r="C69" t="s">
        <v>1704</v>
      </c>
      <c r="D69" s="27">
        <v>61004</v>
      </c>
      <c r="H69" s="8"/>
    </row>
    <row r="70" spans="1:8">
      <c r="A70" s="26" t="s">
        <v>6338</v>
      </c>
      <c r="B70" s="26">
        <v>76</v>
      </c>
      <c r="C70" t="s">
        <v>4442</v>
      </c>
      <c r="D70" s="27">
        <v>76023</v>
      </c>
      <c r="H70" s="8"/>
    </row>
    <row r="71" spans="1:8">
      <c r="A71" s="26" t="s">
        <v>6178</v>
      </c>
      <c r="B71" s="26">
        <v>61</v>
      </c>
      <c r="C71" t="s">
        <v>4069</v>
      </c>
      <c r="D71" s="27">
        <v>61005</v>
      </c>
      <c r="H71" s="8"/>
    </row>
    <row r="72" spans="1:8">
      <c r="A72" s="26" t="s">
        <v>4309</v>
      </c>
      <c r="B72" s="26">
        <v>50</v>
      </c>
      <c r="C72" t="s">
        <v>3809</v>
      </c>
      <c r="D72" s="27">
        <v>50016</v>
      </c>
      <c r="H72" s="8"/>
    </row>
    <row r="73" spans="1:8">
      <c r="A73" s="26" t="s">
        <v>3604</v>
      </c>
      <c r="B73" s="26">
        <v>27</v>
      </c>
      <c r="C73" t="s">
        <v>4742</v>
      </c>
      <c r="D73" s="27">
        <v>27018</v>
      </c>
      <c r="H73" s="8"/>
    </row>
    <row r="74" spans="1:8">
      <c r="A74" s="26" t="s">
        <v>999</v>
      </c>
      <c r="B74" s="26">
        <v>76</v>
      </c>
      <c r="C74" t="s">
        <v>497</v>
      </c>
      <c r="D74" s="27">
        <v>76024</v>
      </c>
      <c r="H74" s="8"/>
    </row>
    <row r="75" spans="1:8">
      <c r="A75" s="26" t="s">
        <v>4559</v>
      </c>
      <c r="B75" s="26">
        <v>14</v>
      </c>
      <c r="C75" t="s">
        <v>2008</v>
      </c>
      <c r="D75" s="27">
        <v>14019</v>
      </c>
      <c r="H75" s="8"/>
    </row>
    <row r="76" spans="1:8">
      <c r="A76" s="26" t="s">
        <v>4560</v>
      </c>
      <c r="B76" s="26">
        <v>14</v>
      </c>
      <c r="C76" t="s">
        <v>2010</v>
      </c>
      <c r="D76" s="27">
        <v>14020</v>
      </c>
      <c r="H76" s="8"/>
    </row>
    <row r="77" spans="1:8">
      <c r="A77" s="26" t="s">
        <v>4413</v>
      </c>
      <c r="B77" s="26">
        <v>61</v>
      </c>
      <c r="C77" t="s">
        <v>4070</v>
      </c>
      <c r="D77" s="27">
        <v>61006</v>
      </c>
      <c r="H77" s="8"/>
    </row>
    <row r="78" spans="1:8">
      <c r="A78" s="26" t="s">
        <v>4310</v>
      </c>
      <c r="B78" s="26">
        <v>50</v>
      </c>
      <c r="C78" t="s">
        <v>3810</v>
      </c>
      <c r="D78" s="27">
        <v>50018</v>
      </c>
      <c r="H78" s="8"/>
    </row>
    <row r="79" spans="1:8">
      <c r="A79" s="26" t="s">
        <v>4530</v>
      </c>
      <c r="B79" s="26">
        <v>76</v>
      </c>
      <c r="C79" t="s">
        <v>498</v>
      </c>
      <c r="D79" s="27">
        <v>76025</v>
      </c>
      <c r="H79" s="8"/>
    </row>
    <row r="80" spans="1:8">
      <c r="A80" s="26" t="s">
        <v>1326</v>
      </c>
      <c r="B80" s="26">
        <v>27</v>
      </c>
      <c r="C80" t="s">
        <v>4743</v>
      </c>
      <c r="D80" s="27">
        <v>27019</v>
      </c>
      <c r="H80" s="8"/>
    </row>
    <row r="81" spans="1:8">
      <c r="A81" s="26" t="s">
        <v>1327</v>
      </c>
      <c r="B81" s="26">
        <v>27</v>
      </c>
      <c r="C81" t="s">
        <v>697</v>
      </c>
      <c r="D81" s="27">
        <v>27020</v>
      </c>
      <c r="H81" s="8"/>
    </row>
    <row r="82" spans="1:8">
      <c r="A82" s="26" t="s">
        <v>1000</v>
      </c>
      <c r="B82" s="26">
        <v>76</v>
      </c>
      <c r="C82" t="s">
        <v>4444</v>
      </c>
      <c r="D82" s="27">
        <v>76026</v>
      </c>
      <c r="H82" s="8"/>
    </row>
    <row r="83" spans="1:8">
      <c r="A83" s="26" t="s">
        <v>4561</v>
      </c>
      <c r="B83" s="26">
        <v>14</v>
      </c>
      <c r="C83" t="s">
        <v>4518</v>
      </c>
      <c r="D83" s="27">
        <v>14021</v>
      </c>
      <c r="H83" s="8"/>
    </row>
    <row r="84" spans="1:8">
      <c r="A84" s="26" t="s">
        <v>1479</v>
      </c>
      <c r="B84" s="26">
        <v>14</v>
      </c>
      <c r="C84" t="s">
        <v>4518</v>
      </c>
      <c r="D84" s="27">
        <v>14022</v>
      </c>
      <c r="H84" s="8"/>
    </row>
    <row r="85" spans="1:8">
      <c r="A85" s="26" t="s">
        <v>1328</v>
      </c>
      <c r="B85" s="26">
        <v>27</v>
      </c>
      <c r="C85" t="s">
        <v>4725</v>
      </c>
      <c r="D85" s="27">
        <v>27021</v>
      </c>
      <c r="H85" s="8"/>
    </row>
    <row r="86" spans="1:8">
      <c r="A86" s="26" t="s">
        <v>1178</v>
      </c>
      <c r="B86" s="26">
        <v>14</v>
      </c>
      <c r="C86" t="s">
        <v>2009</v>
      </c>
      <c r="D86" s="27">
        <v>14023</v>
      </c>
      <c r="H86" s="8"/>
    </row>
    <row r="87" spans="1:8">
      <c r="A87" s="26" t="s">
        <v>1001</v>
      </c>
      <c r="B87" s="26">
        <v>76</v>
      </c>
      <c r="C87" t="s">
        <v>499</v>
      </c>
      <c r="D87" s="27">
        <v>76027</v>
      </c>
      <c r="H87" s="8"/>
    </row>
    <row r="88" spans="1:8">
      <c r="A88" s="26" t="s">
        <v>2190</v>
      </c>
      <c r="B88" s="26">
        <v>61</v>
      </c>
      <c r="C88" t="s">
        <v>4729</v>
      </c>
      <c r="D88" s="27">
        <v>61007</v>
      </c>
      <c r="H88" s="8"/>
    </row>
    <row r="89" spans="1:8">
      <c r="A89" s="26" t="s">
        <v>2191</v>
      </c>
      <c r="B89" s="26">
        <v>61</v>
      </c>
      <c r="C89" t="s">
        <v>4071</v>
      </c>
      <c r="D89" s="27">
        <v>61008</v>
      </c>
      <c r="H89" s="8"/>
    </row>
    <row r="90" spans="1:8">
      <c r="A90" s="26" t="s">
        <v>6339</v>
      </c>
      <c r="B90" s="26">
        <v>76</v>
      </c>
      <c r="C90" t="s">
        <v>500</v>
      </c>
      <c r="D90" s="27">
        <v>76028</v>
      </c>
      <c r="H90" s="8"/>
    </row>
    <row r="91" spans="1:8">
      <c r="A91" s="26" t="s">
        <v>6340</v>
      </c>
      <c r="B91" s="26">
        <v>76</v>
      </c>
      <c r="C91" t="s">
        <v>501</v>
      </c>
      <c r="D91" s="27">
        <v>76029</v>
      </c>
      <c r="H91" s="8"/>
    </row>
    <row r="92" spans="1:8">
      <c r="A92" s="26" t="s">
        <v>4539</v>
      </c>
      <c r="B92" s="26">
        <v>76</v>
      </c>
      <c r="C92" t="s">
        <v>495</v>
      </c>
      <c r="D92" s="27">
        <v>76030</v>
      </c>
      <c r="H92" s="8"/>
    </row>
    <row r="93" spans="1:8">
      <c r="A93" s="26" t="s">
        <v>1480</v>
      </c>
      <c r="B93" s="26">
        <v>14</v>
      </c>
      <c r="C93" t="s">
        <v>4515</v>
      </c>
      <c r="D93" s="27">
        <v>14024</v>
      </c>
      <c r="H93" s="8"/>
    </row>
    <row r="94" spans="1:8">
      <c r="A94" s="26" t="s">
        <v>1900</v>
      </c>
      <c r="B94" s="26">
        <v>76</v>
      </c>
      <c r="C94" t="s">
        <v>496</v>
      </c>
      <c r="D94" s="27">
        <v>76031</v>
      </c>
      <c r="H94" s="8"/>
    </row>
    <row r="95" spans="1:8">
      <c r="A95" s="26" t="s">
        <v>2476</v>
      </c>
      <c r="B95" s="26">
        <v>76</v>
      </c>
      <c r="C95" t="s">
        <v>502</v>
      </c>
      <c r="D95" s="27">
        <v>76032</v>
      </c>
      <c r="H95" s="8"/>
    </row>
    <row r="96" spans="1:8">
      <c r="A96" s="26" t="s">
        <v>2696</v>
      </c>
      <c r="B96" s="26">
        <v>76</v>
      </c>
      <c r="C96" t="s">
        <v>2641</v>
      </c>
      <c r="D96" s="27">
        <v>76033</v>
      </c>
      <c r="H96" s="8"/>
    </row>
    <row r="97" spans="1:8">
      <c r="A97" s="26" t="s">
        <v>3605</v>
      </c>
      <c r="B97" s="26">
        <v>27</v>
      </c>
      <c r="C97" t="s">
        <v>698</v>
      </c>
      <c r="D97" s="27">
        <v>27022</v>
      </c>
      <c r="H97" s="8"/>
    </row>
    <row r="98" spans="1:8">
      <c r="A98" s="26" t="s">
        <v>1481</v>
      </c>
      <c r="B98" s="26">
        <v>14</v>
      </c>
      <c r="C98" t="s">
        <v>4519</v>
      </c>
      <c r="D98" s="27">
        <v>14025</v>
      </c>
      <c r="H98" s="8"/>
    </row>
    <row r="99" spans="1:8">
      <c r="A99" s="26" t="s">
        <v>2192</v>
      </c>
      <c r="B99" s="26">
        <v>61</v>
      </c>
      <c r="C99" t="s">
        <v>4072</v>
      </c>
      <c r="D99" s="27">
        <v>61009</v>
      </c>
      <c r="H99" s="8"/>
    </row>
    <row r="100" spans="1:8">
      <c r="A100" s="26" t="s">
        <v>2193</v>
      </c>
      <c r="B100" s="26">
        <v>61</v>
      </c>
      <c r="C100" t="s">
        <v>2076</v>
      </c>
      <c r="D100" s="27">
        <v>61010</v>
      </c>
      <c r="H100" s="8"/>
    </row>
    <row r="101" spans="1:8">
      <c r="A101" s="26" t="s">
        <v>2194</v>
      </c>
      <c r="B101" s="26">
        <v>61</v>
      </c>
      <c r="C101" t="s">
        <v>437</v>
      </c>
      <c r="D101" s="27">
        <v>61011</v>
      </c>
      <c r="H101" s="8"/>
    </row>
    <row r="102" spans="1:8">
      <c r="A102" s="26" t="s">
        <v>3959</v>
      </c>
      <c r="B102" s="26">
        <v>50</v>
      </c>
      <c r="C102" t="s">
        <v>4747</v>
      </c>
      <c r="D102" s="27">
        <v>50019</v>
      </c>
      <c r="H102" s="8"/>
    </row>
    <row r="103" spans="1:8">
      <c r="A103" s="26" t="s">
        <v>3960</v>
      </c>
      <c r="B103" s="26">
        <v>50</v>
      </c>
      <c r="C103" t="s">
        <v>4748</v>
      </c>
      <c r="D103" s="27">
        <v>50020</v>
      </c>
      <c r="H103" s="8"/>
    </row>
    <row r="104" spans="1:8">
      <c r="A104" s="26" t="s">
        <v>3961</v>
      </c>
      <c r="B104" s="26">
        <v>50</v>
      </c>
      <c r="C104" t="s">
        <v>4749</v>
      </c>
      <c r="D104" s="27">
        <v>50021</v>
      </c>
      <c r="H104" s="8"/>
    </row>
    <row r="105" spans="1:8">
      <c r="A105" s="26" t="s">
        <v>1482</v>
      </c>
      <c r="B105" s="26">
        <v>14</v>
      </c>
      <c r="C105" t="s">
        <v>4520</v>
      </c>
      <c r="D105" s="27">
        <v>14026</v>
      </c>
      <c r="H105" s="8"/>
    </row>
    <row r="106" spans="1:8">
      <c r="A106" s="26" t="s">
        <v>2697</v>
      </c>
      <c r="B106" s="26">
        <v>76</v>
      </c>
      <c r="C106" t="s">
        <v>458</v>
      </c>
      <c r="D106" s="27">
        <v>76034</v>
      </c>
      <c r="H106" s="8"/>
    </row>
    <row r="107" spans="1:8">
      <c r="A107" s="26" t="s">
        <v>2195</v>
      </c>
      <c r="B107" s="26">
        <v>61</v>
      </c>
      <c r="C107" t="s">
        <v>4071</v>
      </c>
      <c r="D107" s="27">
        <v>61012</v>
      </c>
      <c r="H107" s="8"/>
    </row>
    <row r="108" spans="1:8">
      <c r="A108" s="26" t="s">
        <v>3606</v>
      </c>
      <c r="B108" s="26">
        <v>27</v>
      </c>
      <c r="C108" t="s">
        <v>699</v>
      </c>
      <c r="D108" s="27">
        <v>27023</v>
      </c>
      <c r="H108" s="8"/>
    </row>
    <row r="109" spans="1:8">
      <c r="A109" s="26" t="s">
        <v>2698</v>
      </c>
      <c r="B109" s="26">
        <v>76</v>
      </c>
      <c r="C109" t="s">
        <v>500</v>
      </c>
      <c r="D109" s="27">
        <v>76035</v>
      </c>
      <c r="H109" s="8"/>
    </row>
    <row r="110" spans="1:8">
      <c r="A110" s="26" t="s">
        <v>3962</v>
      </c>
      <c r="B110" s="26">
        <v>50</v>
      </c>
      <c r="C110" t="s">
        <v>4750</v>
      </c>
      <c r="D110" s="27">
        <v>50022</v>
      </c>
      <c r="H110" s="8"/>
    </row>
    <row r="111" spans="1:8">
      <c r="A111" s="26" t="s">
        <v>638</v>
      </c>
      <c r="B111" s="26">
        <v>61</v>
      </c>
      <c r="C111" t="s">
        <v>2077</v>
      </c>
      <c r="D111" s="27">
        <v>61013</v>
      </c>
      <c r="H111" s="8"/>
    </row>
    <row r="112" spans="1:8">
      <c r="A112" s="26" t="s">
        <v>310</v>
      </c>
      <c r="B112" s="26">
        <v>14</v>
      </c>
      <c r="C112" t="s">
        <v>4521</v>
      </c>
      <c r="D112" s="27">
        <v>14027</v>
      </c>
      <c r="H112" s="8"/>
    </row>
    <row r="113" spans="1:8">
      <c r="A113" s="26" t="s">
        <v>639</v>
      </c>
      <c r="B113" s="26">
        <v>61</v>
      </c>
      <c r="C113" t="s">
        <v>1702</v>
      </c>
      <c r="D113" s="27">
        <v>61014</v>
      </c>
      <c r="H113" s="8"/>
    </row>
    <row r="114" spans="1:8">
      <c r="A114" s="26" t="s">
        <v>161</v>
      </c>
      <c r="B114" s="26">
        <v>61</v>
      </c>
      <c r="C114" t="s">
        <v>2078</v>
      </c>
      <c r="D114" s="27">
        <v>61015</v>
      </c>
      <c r="H114" s="8"/>
    </row>
    <row r="115" spans="1:8">
      <c r="A115" s="26" t="s">
        <v>2699</v>
      </c>
      <c r="B115" s="26">
        <v>76</v>
      </c>
      <c r="C115" t="s">
        <v>4441</v>
      </c>
      <c r="D115" s="27">
        <v>76036</v>
      </c>
      <c r="H115" s="8"/>
    </row>
    <row r="116" spans="1:8">
      <c r="A116" s="26" t="s">
        <v>311</v>
      </c>
      <c r="B116" s="26">
        <v>14</v>
      </c>
      <c r="C116" t="s">
        <v>4522</v>
      </c>
      <c r="D116" s="27">
        <v>14028</v>
      </c>
      <c r="H116" s="8"/>
    </row>
    <row r="117" spans="1:8">
      <c r="A117" s="26" t="s">
        <v>2700</v>
      </c>
      <c r="B117" s="26">
        <v>76</v>
      </c>
      <c r="C117" t="s">
        <v>937</v>
      </c>
      <c r="D117" s="27">
        <v>76037</v>
      </c>
      <c r="H117" s="8"/>
    </row>
    <row r="118" spans="1:8">
      <c r="A118" s="26" t="s">
        <v>162</v>
      </c>
      <c r="B118" s="26">
        <v>61</v>
      </c>
      <c r="C118" t="s">
        <v>2079</v>
      </c>
      <c r="D118" s="27">
        <v>61016</v>
      </c>
      <c r="H118" s="8"/>
    </row>
    <row r="119" spans="1:8">
      <c r="A119" s="26" t="s">
        <v>313</v>
      </c>
      <c r="B119" s="26">
        <v>27</v>
      </c>
      <c r="C119" t="s">
        <v>700</v>
      </c>
      <c r="D119" s="27">
        <v>27025</v>
      </c>
      <c r="H119" s="8"/>
    </row>
    <row r="120" spans="1:8">
      <c r="A120" s="26" t="s">
        <v>314</v>
      </c>
      <c r="B120" s="26">
        <v>27</v>
      </c>
      <c r="C120" t="s">
        <v>701</v>
      </c>
      <c r="D120" s="27">
        <v>27026</v>
      </c>
      <c r="H120" s="8"/>
    </row>
    <row r="121" spans="1:8">
      <c r="A121" s="26" t="s">
        <v>312</v>
      </c>
      <c r="B121" s="26">
        <v>14</v>
      </c>
      <c r="C121" t="s">
        <v>4523</v>
      </c>
      <c r="D121" s="27">
        <v>14030</v>
      </c>
      <c r="H121" s="8"/>
    </row>
    <row r="122" spans="1:8">
      <c r="A122" s="26" t="s">
        <v>6341</v>
      </c>
      <c r="B122" s="26">
        <v>76</v>
      </c>
      <c r="C122" t="s">
        <v>938</v>
      </c>
      <c r="D122" s="27">
        <v>76038</v>
      </c>
      <c r="H122" s="8"/>
    </row>
    <row r="123" spans="1:8">
      <c r="A123" s="26" t="s">
        <v>316</v>
      </c>
      <c r="B123" s="26">
        <v>27</v>
      </c>
      <c r="C123" t="s">
        <v>4742</v>
      </c>
      <c r="D123" s="27">
        <v>27028</v>
      </c>
      <c r="H123" s="8"/>
    </row>
    <row r="124" spans="1:8">
      <c r="A124" s="26" t="s">
        <v>2701</v>
      </c>
      <c r="B124" s="26">
        <v>76</v>
      </c>
      <c r="C124" t="s">
        <v>2643</v>
      </c>
      <c r="D124" s="27">
        <v>76040</v>
      </c>
      <c r="H124" s="8"/>
    </row>
    <row r="125" spans="1:8">
      <c r="A125" s="26" t="s">
        <v>237</v>
      </c>
      <c r="B125" s="26">
        <v>76</v>
      </c>
      <c r="C125" t="s">
        <v>939</v>
      </c>
      <c r="D125" s="27">
        <v>76041</v>
      </c>
      <c r="H125" s="8"/>
    </row>
    <row r="126" spans="1:8">
      <c r="A126" s="26" t="s">
        <v>3963</v>
      </c>
      <c r="B126" s="26">
        <v>50</v>
      </c>
      <c r="C126" t="s">
        <v>4751</v>
      </c>
      <c r="D126" s="27">
        <v>50023</v>
      </c>
      <c r="H126" s="8"/>
    </row>
    <row r="127" spans="1:8">
      <c r="A127" s="26" t="s">
        <v>4664</v>
      </c>
      <c r="B127" s="26">
        <v>14</v>
      </c>
      <c r="C127" t="s">
        <v>4524</v>
      </c>
      <c r="D127" s="27">
        <v>14033</v>
      </c>
      <c r="H127" s="8"/>
    </row>
    <row r="128" spans="1:8">
      <c r="A128" s="26" t="s">
        <v>238</v>
      </c>
      <c r="B128" s="26">
        <v>76</v>
      </c>
      <c r="C128" t="s">
        <v>940</v>
      </c>
      <c r="D128" s="27">
        <v>76042</v>
      </c>
      <c r="H128" s="8"/>
    </row>
    <row r="129" spans="1:8">
      <c r="A129" s="26" t="s">
        <v>3964</v>
      </c>
      <c r="B129" s="26">
        <v>50</v>
      </c>
      <c r="C129" t="s">
        <v>4752</v>
      </c>
      <c r="D129" s="27">
        <v>50024</v>
      </c>
      <c r="H129" s="8"/>
    </row>
    <row r="130" spans="1:8">
      <c r="A130" s="26" t="s">
        <v>239</v>
      </c>
      <c r="B130" s="26">
        <v>76</v>
      </c>
      <c r="C130" t="s">
        <v>939</v>
      </c>
      <c r="D130" s="27">
        <v>76043</v>
      </c>
      <c r="H130" s="8"/>
    </row>
    <row r="131" spans="1:8">
      <c r="A131" s="26" t="s">
        <v>240</v>
      </c>
      <c r="B131" s="26">
        <v>76</v>
      </c>
      <c r="C131" t="s">
        <v>4440</v>
      </c>
      <c r="D131" s="27">
        <v>76044</v>
      </c>
      <c r="H131" s="8"/>
    </row>
    <row r="132" spans="1:8">
      <c r="A132" s="26" t="s">
        <v>2091</v>
      </c>
      <c r="B132" s="26">
        <v>76</v>
      </c>
      <c r="C132" t="s">
        <v>939</v>
      </c>
      <c r="D132" s="27">
        <v>76045</v>
      </c>
      <c r="H132" s="8"/>
    </row>
    <row r="133" spans="1:8">
      <c r="A133" s="26" t="s">
        <v>4648</v>
      </c>
      <c r="B133" s="26">
        <v>76</v>
      </c>
      <c r="C133" t="s">
        <v>1024</v>
      </c>
      <c r="D133" s="27">
        <v>76046</v>
      </c>
      <c r="H133" s="8"/>
    </row>
    <row r="134" spans="1:8">
      <c r="A134" s="26" t="s">
        <v>6342</v>
      </c>
      <c r="B134" s="26">
        <v>76</v>
      </c>
      <c r="C134" t="s">
        <v>941</v>
      </c>
      <c r="D134" s="27">
        <v>76047</v>
      </c>
      <c r="H134" s="8"/>
    </row>
    <row r="135" spans="1:8">
      <c r="A135" s="26" t="s">
        <v>4665</v>
      </c>
      <c r="B135" s="26">
        <v>14</v>
      </c>
      <c r="C135" t="s">
        <v>4511</v>
      </c>
      <c r="D135" s="27">
        <v>14034</v>
      </c>
      <c r="H135" s="8"/>
    </row>
    <row r="136" spans="1:8">
      <c r="A136" s="26" t="s">
        <v>443</v>
      </c>
      <c r="B136" s="26">
        <v>61</v>
      </c>
      <c r="C136" t="s">
        <v>2080</v>
      </c>
      <c r="D136" s="27">
        <v>61018</v>
      </c>
      <c r="H136" s="8"/>
    </row>
    <row r="137" spans="1:8">
      <c r="A137" s="26" t="s">
        <v>164</v>
      </c>
      <c r="B137" s="26">
        <v>61</v>
      </c>
      <c r="C137" t="s">
        <v>2076</v>
      </c>
      <c r="D137" s="27">
        <v>61019</v>
      </c>
      <c r="H137" s="8"/>
    </row>
    <row r="138" spans="1:8">
      <c r="A138" s="26" t="s">
        <v>4649</v>
      </c>
      <c r="B138" s="26">
        <v>76</v>
      </c>
      <c r="C138" t="s">
        <v>529</v>
      </c>
      <c r="D138" s="27">
        <v>76048</v>
      </c>
      <c r="H138" s="8"/>
    </row>
    <row r="139" spans="1:8">
      <c r="A139" s="26" t="s">
        <v>607</v>
      </c>
      <c r="B139" s="26">
        <v>76</v>
      </c>
      <c r="C139" t="s">
        <v>937</v>
      </c>
      <c r="D139" s="27">
        <v>76049</v>
      </c>
      <c r="H139" s="8"/>
    </row>
    <row r="140" spans="1:8">
      <c r="A140" s="26" t="s">
        <v>317</v>
      </c>
      <c r="B140" s="26">
        <v>27</v>
      </c>
      <c r="C140" t="s">
        <v>697</v>
      </c>
      <c r="D140" s="27">
        <v>27031</v>
      </c>
      <c r="H140" s="8"/>
    </row>
    <row r="141" spans="1:8">
      <c r="A141" s="26" t="s">
        <v>165</v>
      </c>
      <c r="B141" s="26">
        <v>61</v>
      </c>
      <c r="C141" t="s">
        <v>2081</v>
      </c>
      <c r="D141" s="27">
        <v>61020</v>
      </c>
      <c r="H141" s="8"/>
    </row>
    <row r="142" spans="1:8">
      <c r="A142" s="26" t="s">
        <v>3965</v>
      </c>
      <c r="B142" s="26">
        <v>50</v>
      </c>
      <c r="C142" t="s">
        <v>4753</v>
      </c>
      <c r="D142" s="27">
        <v>50025</v>
      </c>
      <c r="H142" s="8"/>
    </row>
    <row r="143" spans="1:8">
      <c r="A143" s="26" t="s">
        <v>608</v>
      </c>
      <c r="B143" s="26">
        <v>76</v>
      </c>
      <c r="C143" t="s">
        <v>4441</v>
      </c>
      <c r="D143" s="27">
        <v>76050</v>
      </c>
      <c r="H143" s="8"/>
    </row>
    <row r="144" spans="1:8">
      <c r="A144" s="26" t="s">
        <v>1329</v>
      </c>
      <c r="B144" s="26">
        <v>27</v>
      </c>
      <c r="C144" t="s">
        <v>702</v>
      </c>
      <c r="D144" s="27">
        <v>27032</v>
      </c>
      <c r="H144" s="8"/>
    </row>
    <row r="145" spans="1:8">
      <c r="A145" s="26" t="s">
        <v>4704</v>
      </c>
      <c r="B145" s="26">
        <v>61</v>
      </c>
      <c r="C145" t="s">
        <v>2082</v>
      </c>
      <c r="D145" s="27">
        <v>61021</v>
      </c>
      <c r="H145" s="8"/>
    </row>
    <row r="146" spans="1:8">
      <c r="A146" s="26" t="s">
        <v>3966</v>
      </c>
      <c r="B146" s="26">
        <v>50</v>
      </c>
      <c r="C146" t="s">
        <v>1832</v>
      </c>
      <c r="D146" s="27">
        <v>50026</v>
      </c>
      <c r="H146" s="8"/>
    </row>
    <row r="147" spans="1:8">
      <c r="A147" s="26" t="s">
        <v>3967</v>
      </c>
      <c r="B147" s="26">
        <v>50</v>
      </c>
      <c r="C147" t="s">
        <v>4754</v>
      </c>
      <c r="D147" s="27">
        <v>50027</v>
      </c>
      <c r="H147" s="8"/>
    </row>
    <row r="148" spans="1:8">
      <c r="A148" s="26" t="s">
        <v>3608</v>
      </c>
      <c r="B148" s="26">
        <v>27</v>
      </c>
      <c r="C148" t="s">
        <v>703</v>
      </c>
      <c r="D148" s="27">
        <v>27033</v>
      </c>
      <c r="H148" s="8"/>
    </row>
    <row r="149" spans="1:8">
      <c r="A149" s="26" t="s">
        <v>3723</v>
      </c>
      <c r="B149" s="26">
        <v>27</v>
      </c>
      <c r="C149" t="s">
        <v>4741</v>
      </c>
      <c r="D149" s="27">
        <v>27034</v>
      </c>
      <c r="H149" s="8"/>
    </row>
    <row r="150" spans="1:8">
      <c r="A150" s="26" t="s">
        <v>609</v>
      </c>
      <c r="B150" s="26">
        <v>76</v>
      </c>
      <c r="C150" t="s">
        <v>4441</v>
      </c>
      <c r="D150" s="27">
        <v>76051</v>
      </c>
      <c r="H150" s="8"/>
    </row>
    <row r="151" spans="1:8">
      <c r="A151" s="26" t="s">
        <v>4795</v>
      </c>
      <c r="B151" s="26">
        <v>61</v>
      </c>
      <c r="C151" t="s">
        <v>2083</v>
      </c>
      <c r="D151" s="27">
        <v>61483</v>
      </c>
      <c r="H151" s="8"/>
    </row>
    <row r="152" spans="1:8">
      <c r="A152" s="26" t="s">
        <v>4796</v>
      </c>
      <c r="B152" s="26">
        <v>61</v>
      </c>
      <c r="C152" t="s">
        <v>4712</v>
      </c>
      <c r="D152" s="27">
        <v>61023</v>
      </c>
      <c r="H152" s="8"/>
    </row>
    <row r="153" spans="1:8">
      <c r="A153" s="26" t="s">
        <v>1330</v>
      </c>
      <c r="B153" s="26">
        <v>27</v>
      </c>
      <c r="C153" t="s">
        <v>4725</v>
      </c>
      <c r="D153" s="27">
        <v>27035</v>
      </c>
      <c r="H153" s="8"/>
    </row>
    <row r="154" spans="1:8">
      <c r="A154" s="26" t="s">
        <v>610</v>
      </c>
      <c r="B154" s="26">
        <v>76</v>
      </c>
      <c r="C154" t="s">
        <v>942</v>
      </c>
      <c r="D154" s="27">
        <v>76052</v>
      </c>
      <c r="H154" s="8"/>
    </row>
    <row r="155" spans="1:8">
      <c r="A155" s="26" t="s">
        <v>2168</v>
      </c>
      <c r="B155" s="26">
        <v>76</v>
      </c>
      <c r="C155" t="s">
        <v>942</v>
      </c>
      <c r="D155" s="27">
        <v>76053</v>
      </c>
      <c r="H155" s="8"/>
    </row>
    <row r="156" spans="1:8">
      <c r="A156" s="26" t="s">
        <v>6343</v>
      </c>
      <c r="B156" s="26">
        <v>76</v>
      </c>
      <c r="C156" t="s">
        <v>937</v>
      </c>
      <c r="D156" s="27">
        <v>76054</v>
      </c>
      <c r="H156" s="8"/>
    </row>
    <row r="157" spans="1:8">
      <c r="A157" s="26" t="s">
        <v>1331</v>
      </c>
      <c r="B157" s="26">
        <v>27</v>
      </c>
      <c r="C157" t="s">
        <v>704</v>
      </c>
      <c r="D157" s="27">
        <v>27036</v>
      </c>
      <c r="H157" s="8"/>
    </row>
    <row r="158" spans="1:8">
      <c r="A158" s="26" t="s">
        <v>318</v>
      </c>
      <c r="B158" s="26">
        <v>14</v>
      </c>
      <c r="C158" t="s">
        <v>4525</v>
      </c>
      <c r="D158" s="27">
        <v>14035</v>
      </c>
      <c r="H158" s="8"/>
    </row>
    <row r="159" spans="1:8">
      <c r="A159" s="26" t="s">
        <v>319</v>
      </c>
      <c r="B159" s="26">
        <v>14</v>
      </c>
      <c r="C159" t="s">
        <v>4526</v>
      </c>
      <c r="D159" s="27">
        <v>14036</v>
      </c>
      <c r="H159" s="8"/>
    </row>
    <row r="160" spans="1:8">
      <c r="A160" s="26" t="s">
        <v>68</v>
      </c>
      <c r="B160" s="26">
        <v>14</v>
      </c>
      <c r="C160" t="s">
        <v>4512</v>
      </c>
      <c r="D160" s="27">
        <v>14037</v>
      </c>
      <c r="H160" s="8"/>
    </row>
    <row r="161" spans="1:8">
      <c r="A161" s="26" t="s">
        <v>69</v>
      </c>
      <c r="B161" s="26">
        <v>14</v>
      </c>
      <c r="C161" t="s">
        <v>4513</v>
      </c>
      <c r="D161" s="27">
        <v>14038</v>
      </c>
      <c r="H161" s="8"/>
    </row>
    <row r="162" spans="1:8">
      <c r="A162" s="26" t="s">
        <v>4797</v>
      </c>
      <c r="B162" s="26">
        <v>61</v>
      </c>
      <c r="C162" t="s">
        <v>2084</v>
      </c>
      <c r="D162" s="27">
        <v>61024</v>
      </c>
      <c r="H162" s="8"/>
    </row>
    <row r="163" spans="1:8">
      <c r="A163" s="26" t="s">
        <v>2169</v>
      </c>
      <c r="B163" s="26">
        <v>76</v>
      </c>
      <c r="C163" t="s">
        <v>939</v>
      </c>
      <c r="D163" s="27">
        <v>76055</v>
      </c>
      <c r="H163" s="8"/>
    </row>
    <row r="164" spans="1:8">
      <c r="A164" s="26" t="s">
        <v>565</v>
      </c>
      <c r="B164" s="26">
        <v>14</v>
      </c>
      <c r="C164" t="s">
        <v>4527</v>
      </c>
      <c r="D164" s="27">
        <v>14039</v>
      </c>
      <c r="H164" s="8"/>
    </row>
    <row r="165" spans="1:8">
      <c r="A165" s="26" t="s">
        <v>566</v>
      </c>
      <c r="B165" s="26">
        <v>14</v>
      </c>
      <c r="C165" t="s">
        <v>2008</v>
      </c>
      <c r="D165" s="27">
        <v>14040</v>
      </c>
      <c r="H165" s="8"/>
    </row>
    <row r="166" spans="1:8">
      <c r="A166" s="26" t="s">
        <v>4261</v>
      </c>
      <c r="B166" s="26">
        <v>27</v>
      </c>
      <c r="C166" t="s">
        <v>2286</v>
      </c>
      <c r="D166" s="27">
        <v>27037</v>
      </c>
      <c r="H166" s="8"/>
    </row>
    <row r="167" spans="1:8">
      <c r="A167" s="26" t="s">
        <v>2170</v>
      </c>
      <c r="B167" s="26">
        <v>76</v>
      </c>
      <c r="C167" t="s">
        <v>943</v>
      </c>
      <c r="D167" s="27">
        <v>76056</v>
      </c>
      <c r="H167" s="8"/>
    </row>
    <row r="168" spans="1:8">
      <c r="A168" s="26" t="s">
        <v>757</v>
      </c>
      <c r="B168" s="26">
        <v>76</v>
      </c>
      <c r="C168" t="s">
        <v>4443</v>
      </c>
      <c r="D168" s="27">
        <v>76057</v>
      </c>
      <c r="H168" s="8"/>
    </row>
    <row r="169" spans="1:8">
      <c r="A169" s="26" t="s">
        <v>4015</v>
      </c>
      <c r="B169" s="26">
        <v>50</v>
      </c>
      <c r="C169" t="s">
        <v>4387</v>
      </c>
      <c r="D169" s="27">
        <v>50029</v>
      </c>
      <c r="H169" s="8"/>
    </row>
    <row r="170" spans="1:8">
      <c r="A170" s="26" t="s">
        <v>4016</v>
      </c>
      <c r="B170" s="26">
        <v>50</v>
      </c>
      <c r="C170" t="s">
        <v>4388</v>
      </c>
      <c r="D170" s="27">
        <v>50030</v>
      </c>
      <c r="H170" s="8"/>
    </row>
    <row r="171" spans="1:8">
      <c r="A171" s="26" t="s">
        <v>3758</v>
      </c>
      <c r="B171" s="26">
        <v>50</v>
      </c>
      <c r="C171" t="s">
        <v>712</v>
      </c>
      <c r="D171" s="27">
        <v>50031</v>
      </c>
      <c r="H171" s="8"/>
    </row>
    <row r="172" spans="1:8">
      <c r="A172" s="26" t="s">
        <v>2282</v>
      </c>
      <c r="B172" s="26">
        <v>14</v>
      </c>
      <c r="C172" t="s">
        <v>2006</v>
      </c>
      <c r="D172" s="27">
        <v>14041</v>
      </c>
      <c r="H172" s="8"/>
    </row>
    <row r="173" spans="1:8">
      <c r="A173" s="26" t="s">
        <v>1662</v>
      </c>
      <c r="B173" s="26">
        <v>27</v>
      </c>
      <c r="C173" t="s">
        <v>2287</v>
      </c>
      <c r="D173" s="27">
        <v>27039</v>
      </c>
      <c r="H173" s="8"/>
    </row>
    <row r="174" spans="1:8">
      <c r="A174" s="26" t="s">
        <v>758</v>
      </c>
      <c r="B174" s="26">
        <v>76</v>
      </c>
      <c r="C174" t="s">
        <v>499</v>
      </c>
      <c r="D174" s="27">
        <v>76058</v>
      </c>
      <c r="H174" s="8"/>
    </row>
    <row r="175" spans="1:8">
      <c r="A175" s="26" t="s">
        <v>567</v>
      </c>
      <c r="B175" s="26">
        <v>14</v>
      </c>
      <c r="C175" t="s">
        <v>4511</v>
      </c>
      <c r="D175" s="27">
        <v>14042</v>
      </c>
      <c r="H175" s="8"/>
    </row>
    <row r="176" spans="1:8">
      <c r="A176" s="26" t="s">
        <v>568</v>
      </c>
      <c r="B176" s="26">
        <v>14</v>
      </c>
      <c r="C176" t="s">
        <v>4528</v>
      </c>
      <c r="D176" s="27">
        <v>14043</v>
      </c>
      <c r="H176" s="8"/>
    </row>
    <row r="177" spans="1:8">
      <c r="A177" s="26" t="s">
        <v>1663</v>
      </c>
      <c r="B177" s="26">
        <v>27</v>
      </c>
      <c r="C177" t="s">
        <v>2288</v>
      </c>
      <c r="D177" s="27">
        <v>27040</v>
      </c>
      <c r="H177" s="8"/>
    </row>
    <row r="178" spans="1:8">
      <c r="A178" s="26" t="s">
        <v>228</v>
      </c>
      <c r="B178" s="26">
        <v>27</v>
      </c>
      <c r="C178" t="s">
        <v>4725</v>
      </c>
      <c r="D178" s="27">
        <v>27042</v>
      </c>
      <c r="H178" s="8"/>
    </row>
    <row r="179" spans="1:8">
      <c r="A179" s="26" t="s">
        <v>6179</v>
      </c>
      <c r="B179" s="26">
        <v>61</v>
      </c>
      <c r="C179" t="s">
        <v>734</v>
      </c>
      <c r="D179" s="27">
        <v>61026</v>
      </c>
      <c r="H179" s="8"/>
    </row>
    <row r="180" spans="1:8">
      <c r="A180" s="26" t="s">
        <v>569</v>
      </c>
      <c r="B180" s="26">
        <v>14</v>
      </c>
      <c r="C180" t="s">
        <v>4513</v>
      </c>
      <c r="D180" s="27">
        <v>14044</v>
      </c>
      <c r="H180" s="8"/>
    </row>
    <row r="181" spans="1:8">
      <c r="A181" s="26" t="s">
        <v>570</v>
      </c>
      <c r="B181" s="26">
        <v>14</v>
      </c>
      <c r="C181" t="s">
        <v>1709</v>
      </c>
      <c r="D181" s="27">
        <v>14045</v>
      </c>
      <c r="H181" s="8"/>
    </row>
    <row r="182" spans="1:8">
      <c r="A182" s="26" t="s">
        <v>4798</v>
      </c>
      <c r="B182" s="26">
        <v>61</v>
      </c>
      <c r="C182" t="s">
        <v>445</v>
      </c>
      <c r="D182" s="27">
        <v>61027</v>
      </c>
      <c r="H182" s="8"/>
    </row>
    <row r="183" spans="1:8">
      <c r="A183" s="26" t="s">
        <v>1982</v>
      </c>
      <c r="B183" s="26">
        <v>50</v>
      </c>
      <c r="C183" t="s">
        <v>3816</v>
      </c>
      <c r="D183" s="27">
        <v>50033</v>
      </c>
      <c r="H183" s="8"/>
    </row>
    <row r="184" spans="1:8">
      <c r="A184" s="26" t="s">
        <v>3760</v>
      </c>
      <c r="B184" s="26">
        <v>50</v>
      </c>
      <c r="C184" t="s">
        <v>713</v>
      </c>
      <c r="D184" s="27">
        <v>50034</v>
      </c>
      <c r="H184" s="8"/>
    </row>
    <row r="185" spans="1:8">
      <c r="A185" s="26" t="s">
        <v>4105</v>
      </c>
      <c r="B185" s="26">
        <v>50</v>
      </c>
      <c r="C185" t="s">
        <v>714</v>
      </c>
      <c r="D185" s="27">
        <v>50035</v>
      </c>
      <c r="H185" s="8"/>
    </row>
    <row r="186" spans="1:8">
      <c r="A186" s="26" t="s">
        <v>4106</v>
      </c>
      <c r="B186" s="26">
        <v>50</v>
      </c>
      <c r="C186" t="s">
        <v>4751</v>
      </c>
      <c r="D186" s="27">
        <v>50036</v>
      </c>
      <c r="H186" s="8"/>
    </row>
    <row r="187" spans="1:8">
      <c r="A187" s="26" t="s">
        <v>4611</v>
      </c>
      <c r="B187" s="26">
        <v>14</v>
      </c>
      <c r="C187" t="s">
        <v>4521</v>
      </c>
      <c r="D187" s="27">
        <v>14056</v>
      </c>
      <c r="H187" s="8"/>
    </row>
    <row r="188" spans="1:8">
      <c r="A188" s="26" t="s">
        <v>78</v>
      </c>
      <c r="B188" s="26">
        <v>14</v>
      </c>
      <c r="C188" t="s">
        <v>4526</v>
      </c>
      <c r="D188" s="27">
        <v>14046</v>
      </c>
      <c r="H188" s="8"/>
    </row>
    <row r="189" spans="1:8">
      <c r="A189" s="26" t="s">
        <v>79</v>
      </c>
      <c r="B189" s="26">
        <v>14</v>
      </c>
      <c r="C189" t="s">
        <v>1710</v>
      </c>
      <c r="D189" s="27">
        <v>14047</v>
      </c>
      <c r="H189" s="8"/>
    </row>
    <row r="190" spans="1:8">
      <c r="A190" s="26" t="s">
        <v>80</v>
      </c>
      <c r="B190" s="26">
        <v>14</v>
      </c>
      <c r="C190" t="s">
        <v>1710</v>
      </c>
      <c r="D190" s="27">
        <v>14049</v>
      </c>
      <c r="H190" s="8"/>
    </row>
    <row r="191" spans="1:8">
      <c r="A191" s="26" t="s">
        <v>1435</v>
      </c>
      <c r="B191" s="26">
        <v>27</v>
      </c>
      <c r="C191" t="s">
        <v>2289</v>
      </c>
      <c r="D191" s="27">
        <v>27045</v>
      </c>
      <c r="H191" s="8"/>
    </row>
    <row r="192" spans="1:8">
      <c r="A192" s="26" t="s">
        <v>1901</v>
      </c>
      <c r="B192" s="26">
        <v>76</v>
      </c>
      <c r="C192" t="s">
        <v>944</v>
      </c>
      <c r="D192" s="27">
        <v>76059</v>
      </c>
      <c r="H192" s="8"/>
    </row>
    <row r="193" spans="1:8">
      <c r="A193" s="26" t="s">
        <v>4799</v>
      </c>
      <c r="B193" s="26">
        <v>61</v>
      </c>
      <c r="C193" t="s">
        <v>4508</v>
      </c>
      <c r="D193" s="27">
        <v>61028</v>
      </c>
      <c r="H193" s="8"/>
    </row>
    <row r="194" spans="1:8">
      <c r="A194" s="26" t="s">
        <v>6180</v>
      </c>
      <c r="B194" s="26">
        <v>61</v>
      </c>
      <c r="C194" t="s">
        <v>1705</v>
      </c>
      <c r="D194" s="27">
        <v>61029</v>
      </c>
      <c r="H194" s="8"/>
    </row>
    <row r="195" spans="1:8">
      <c r="A195" s="26" t="s">
        <v>2512</v>
      </c>
      <c r="B195" s="26">
        <v>27</v>
      </c>
      <c r="C195" t="s">
        <v>1874</v>
      </c>
      <c r="D195" s="27">
        <v>27046</v>
      </c>
      <c r="H195" s="8"/>
    </row>
    <row r="196" spans="1:8">
      <c r="A196" s="26" t="s">
        <v>6344</v>
      </c>
      <c r="B196" s="26">
        <v>76</v>
      </c>
      <c r="C196" t="s">
        <v>945</v>
      </c>
      <c r="D196" s="27">
        <v>76060</v>
      </c>
      <c r="H196" s="8"/>
    </row>
    <row r="197" spans="1:8">
      <c r="A197" s="26" t="s">
        <v>2513</v>
      </c>
      <c r="B197" s="26">
        <v>27</v>
      </c>
      <c r="C197" t="s">
        <v>2290</v>
      </c>
      <c r="D197" s="27">
        <v>27047</v>
      </c>
      <c r="H197" s="8"/>
    </row>
    <row r="198" spans="1:8">
      <c r="A198" s="26" t="s">
        <v>4108</v>
      </c>
      <c r="B198" s="26">
        <v>50</v>
      </c>
      <c r="C198" t="s">
        <v>3817</v>
      </c>
      <c r="D198" s="27">
        <v>50038</v>
      </c>
      <c r="H198" s="8"/>
    </row>
    <row r="199" spans="1:8">
      <c r="A199" s="26" t="s">
        <v>6181</v>
      </c>
      <c r="B199" s="26">
        <v>61</v>
      </c>
      <c r="C199" t="s">
        <v>4387</v>
      </c>
      <c r="D199" s="27">
        <v>61031</v>
      </c>
      <c r="H199" s="8"/>
    </row>
    <row r="200" spans="1:8">
      <c r="A200" s="26" t="s">
        <v>4109</v>
      </c>
      <c r="B200" s="26">
        <v>50</v>
      </c>
      <c r="C200" t="s">
        <v>3818</v>
      </c>
      <c r="D200" s="27">
        <v>50039</v>
      </c>
      <c r="H200" s="8"/>
    </row>
    <row r="201" spans="1:8">
      <c r="A201" s="26" t="s">
        <v>1107</v>
      </c>
      <c r="B201" s="26">
        <v>61</v>
      </c>
      <c r="C201" t="s">
        <v>4497</v>
      </c>
      <c r="D201" s="27">
        <v>61032</v>
      </c>
      <c r="H201" s="8"/>
    </row>
    <row r="202" spans="1:8">
      <c r="A202" s="26" t="s">
        <v>3983</v>
      </c>
      <c r="B202" s="26">
        <v>50</v>
      </c>
      <c r="C202" t="s">
        <v>3819</v>
      </c>
      <c r="D202" s="27">
        <v>50040</v>
      </c>
      <c r="H202" s="8"/>
    </row>
    <row r="203" spans="1:8">
      <c r="A203" s="26" t="s">
        <v>2514</v>
      </c>
      <c r="B203" s="26">
        <v>27</v>
      </c>
      <c r="C203" t="s">
        <v>1864</v>
      </c>
      <c r="D203" s="27">
        <v>27048</v>
      </c>
      <c r="H203" s="8"/>
    </row>
    <row r="204" spans="1:8">
      <c r="A204" s="26" t="s">
        <v>4062</v>
      </c>
      <c r="B204" s="26">
        <v>14</v>
      </c>
      <c r="C204" t="s">
        <v>4524</v>
      </c>
      <c r="D204" s="27">
        <v>14231</v>
      </c>
      <c r="H204" s="8"/>
    </row>
    <row r="205" spans="1:8">
      <c r="A205" s="26" t="s">
        <v>1108</v>
      </c>
      <c r="B205" s="26">
        <v>61</v>
      </c>
      <c r="C205" t="s">
        <v>2083</v>
      </c>
      <c r="D205" s="27">
        <v>61033</v>
      </c>
      <c r="H205" s="8"/>
    </row>
    <row r="206" spans="1:8">
      <c r="A206" s="26" t="s">
        <v>1179</v>
      </c>
      <c r="B206" s="26">
        <v>14</v>
      </c>
      <c r="C206" t="s">
        <v>1711</v>
      </c>
      <c r="D206" s="27">
        <v>14052</v>
      </c>
      <c r="H206" s="8"/>
    </row>
    <row r="207" spans="1:8">
      <c r="A207" s="26" t="s">
        <v>4705</v>
      </c>
      <c r="B207" s="26">
        <v>61</v>
      </c>
      <c r="C207" t="s">
        <v>4743</v>
      </c>
      <c r="D207" s="27">
        <v>61034</v>
      </c>
      <c r="H207" s="8"/>
    </row>
    <row r="208" spans="1:8">
      <c r="A208" s="26" t="s">
        <v>81</v>
      </c>
      <c r="B208" s="26">
        <v>14</v>
      </c>
      <c r="C208" t="s">
        <v>4528</v>
      </c>
      <c r="D208" s="27">
        <v>14053</v>
      </c>
      <c r="H208" s="8"/>
    </row>
    <row r="209" spans="1:8">
      <c r="A209" s="26" t="s">
        <v>1180</v>
      </c>
      <c r="B209" s="26">
        <v>14</v>
      </c>
      <c r="C209" t="s">
        <v>4416</v>
      </c>
      <c r="D209" s="27">
        <v>14054</v>
      </c>
      <c r="H209" s="8"/>
    </row>
    <row r="210" spans="1:8">
      <c r="A210" s="26" t="s">
        <v>229</v>
      </c>
      <c r="B210" s="26">
        <v>27</v>
      </c>
      <c r="C210" t="s">
        <v>525</v>
      </c>
      <c r="D210" s="27">
        <v>27049</v>
      </c>
      <c r="H210" s="8"/>
    </row>
    <row r="211" spans="1:8">
      <c r="A211" s="26" t="s">
        <v>2515</v>
      </c>
      <c r="B211" s="26">
        <v>27</v>
      </c>
      <c r="C211" t="s">
        <v>2286</v>
      </c>
      <c r="D211" s="27">
        <v>27050</v>
      </c>
      <c r="H211" s="8"/>
    </row>
    <row r="212" spans="1:8">
      <c r="A212" s="26" t="s">
        <v>4610</v>
      </c>
      <c r="B212" s="26">
        <v>14</v>
      </c>
      <c r="C212" t="s">
        <v>4517</v>
      </c>
      <c r="D212" s="27">
        <v>14055</v>
      </c>
      <c r="H212" s="8"/>
    </row>
    <row r="213" spans="1:8">
      <c r="A213" s="26" t="s">
        <v>1790</v>
      </c>
      <c r="B213" s="26">
        <v>50</v>
      </c>
      <c r="C213" t="s">
        <v>3820</v>
      </c>
      <c r="D213" s="27">
        <v>50041</v>
      </c>
      <c r="H213" s="8"/>
    </row>
    <row r="214" spans="1:8">
      <c r="A214" s="26" t="s">
        <v>1916</v>
      </c>
      <c r="B214" s="26">
        <v>76</v>
      </c>
      <c r="C214" t="s">
        <v>938</v>
      </c>
      <c r="D214" s="27">
        <v>76062</v>
      </c>
      <c r="H214" s="8"/>
    </row>
    <row r="215" spans="1:8">
      <c r="A215" s="26" t="s">
        <v>407</v>
      </c>
      <c r="B215" s="26">
        <v>27</v>
      </c>
      <c r="C215" t="s">
        <v>2286</v>
      </c>
      <c r="D215" s="27">
        <v>27051</v>
      </c>
      <c r="H215" s="8"/>
    </row>
    <row r="216" spans="1:8">
      <c r="A216" s="26" t="s">
        <v>1161</v>
      </c>
      <c r="B216" s="26">
        <v>76</v>
      </c>
      <c r="C216" t="s">
        <v>493</v>
      </c>
      <c r="D216" s="27">
        <v>76064</v>
      </c>
      <c r="H216" s="8"/>
    </row>
    <row r="217" spans="1:8">
      <c r="A217" s="26" t="s">
        <v>1162</v>
      </c>
      <c r="B217" s="26">
        <v>76</v>
      </c>
      <c r="C217" t="s">
        <v>940</v>
      </c>
      <c r="D217" s="27">
        <v>76065</v>
      </c>
      <c r="H217" s="8"/>
    </row>
    <row r="218" spans="1:8">
      <c r="A218" s="26" t="s">
        <v>1163</v>
      </c>
      <c r="B218" s="26">
        <v>76</v>
      </c>
      <c r="C218" t="s">
        <v>2638</v>
      </c>
      <c r="D218" s="27">
        <v>76066</v>
      </c>
      <c r="H218" s="8"/>
    </row>
    <row r="219" spans="1:8">
      <c r="A219" s="26" t="s">
        <v>2369</v>
      </c>
      <c r="B219" s="26">
        <v>61</v>
      </c>
      <c r="C219" t="s">
        <v>4498</v>
      </c>
      <c r="D219" s="27">
        <v>61035</v>
      </c>
      <c r="H219" s="8"/>
    </row>
    <row r="220" spans="1:8">
      <c r="A220" s="26" t="s">
        <v>850</v>
      </c>
      <c r="B220" s="26">
        <v>76</v>
      </c>
      <c r="C220" t="s">
        <v>941</v>
      </c>
      <c r="D220" s="27">
        <v>76063</v>
      </c>
      <c r="H220" s="8"/>
    </row>
    <row r="221" spans="1:8">
      <c r="A221" s="26" t="s">
        <v>1667</v>
      </c>
      <c r="B221" s="26">
        <v>50</v>
      </c>
      <c r="C221" t="s">
        <v>4747</v>
      </c>
      <c r="D221" s="27">
        <v>50042</v>
      </c>
      <c r="H221" s="8"/>
    </row>
    <row r="222" spans="1:8">
      <c r="A222" s="26" t="s">
        <v>1164</v>
      </c>
      <c r="B222" s="26">
        <v>76</v>
      </c>
      <c r="C222" t="s">
        <v>418</v>
      </c>
      <c r="D222" s="27">
        <v>76067</v>
      </c>
      <c r="H222" s="8"/>
    </row>
    <row r="223" spans="1:8">
      <c r="A223" s="26" t="s">
        <v>1165</v>
      </c>
      <c r="B223" s="26">
        <v>76</v>
      </c>
      <c r="C223" t="s">
        <v>2641</v>
      </c>
      <c r="D223" s="27">
        <v>76068</v>
      </c>
      <c r="H223" s="8"/>
    </row>
    <row r="224" spans="1:8">
      <c r="A224" s="26" t="s">
        <v>1166</v>
      </c>
      <c r="B224" s="26">
        <v>76</v>
      </c>
      <c r="C224" t="s">
        <v>1026</v>
      </c>
      <c r="D224" s="27">
        <v>76069</v>
      </c>
      <c r="H224" s="8"/>
    </row>
    <row r="225" spans="1:8">
      <c r="A225" s="26" t="s">
        <v>2370</v>
      </c>
      <c r="B225" s="26">
        <v>61</v>
      </c>
      <c r="C225" t="s">
        <v>4499</v>
      </c>
      <c r="D225" s="27">
        <v>61036</v>
      </c>
      <c r="H225" s="8"/>
    </row>
    <row r="226" spans="1:8">
      <c r="A226" s="26" t="s">
        <v>2371</v>
      </c>
      <c r="B226" s="26">
        <v>61</v>
      </c>
      <c r="C226" t="s">
        <v>4500</v>
      </c>
      <c r="D226" s="27">
        <v>61037</v>
      </c>
      <c r="H226" s="8"/>
    </row>
    <row r="227" spans="1:8">
      <c r="A227" s="26" t="s">
        <v>1668</v>
      </c>
      <c r="B227" s="26">
        <v>50</v>
      </c>
      <c r="C227" t="s">
        <v>3821</v>
      </c>
      <c r="D227" s="27">
        <v>50043</v>
      </c>
      <c r="H227" s="8"/>
    </row>
    <row r="228" spans="1:8">
      <c r="A228" s="26" t="s">
        <v>6182</v>
      </c>
      <c r="B228" s="26">
        <v>61</v>
      </c>
      <c r="C228" t="s">
        <v>4069</v>
      </c>
      <c r="D228" s="27">
        <v>61038</v>
      </c>
      <c r="H228" s="8"/>
    </row>
    <row r="229" spans="1:8">
      <c r="A229" s="26" t="s">
        <v>1167</v>
      </c>
      <c r="B229" s="26">
        <v>76</v>
      </c>
      <c r="C229" t="s">
        <v>458</v>
      </c>
      <c r="D229" s="27">
        <v>76070</v>
      </c>
      <c r="H229" s="8"/>
    </row>
    <row r="230" spans="1:8">
      <c r="A230" s="26" t="s">
        <v>1181</v>
      </c>
      <c r="B230" s="26">
        <v>14</v>
      </c>
      <c r="C230" t="s">
        <v>4417</v>
      </c>
      <c r="D230" s="27">
        <v>14057</v>
      </c>
      <c r="H230" s="8"/>
    </row>
    <row r="231" spans="1:8">
      <c r="A231" s="26" t="s">
        <v>851</v>
      </c>
      <c r="B231" s="26">
        <v>76</v>
      </c>
      <c r="C231" t="s">
        <v>4444</v>
      </c>
      <c r="D231" s="27">
        <v>76071</v>
      </c>
      <c r="H231" s="8"/>
    </row>
    <row r="232" spans="1:8">
      <c r="A232" s="26" t="s">
        <v>1168</v>
      </c>
      <c r="B232" s="26">
        <v>76</v>
      </c>
      <c r="C232" t="s">
        <v>941</v>
      </c>
      <c r="D232" s="27">
        <v>76072</v>
      </c>
      <c r="H232" s="8"/>
    </row>
    <row r="233" spans="1:8">
      <c r="A233" s="26" t="s">
        <v>2411</v>
      </c>
      <c r="B233" s="26">
        <v>76</v>
      </c>
      <c r="C233" t="s">
        <v>946</v>
      </c>
      <c r="D233" s="27">
        <v>76073</v>
      </c>
      <c r="H233" s="8"/>
    </row>
    <row r="234" spans="1:8">
      <c r="A234" s="26" t="s">
        <v>4612</v>
      </c>
      <c r="B234" s="26">
        <v>14</v>
      </c>
      <c r="C234" t="s">
        <v>4418</v>
      </c>
      <c r="D234" s="27">
        <v>14058</v>
      </c>
      <c r="H234" s="8"/>
    </row>
    <row r="235" spans="1:8">
      <c r="A235" s="26" t="s">
        <v>2372</v>
      </c>
      <c r="B235" s="26">
        <v>61</v>
      </c>
      <c r="C235" t="s">
        <v>4501</v>
      </c>
      <c r="D235" s="27">
        <v>61040</v>
      </c>
      <c r="H235" s="8"/>
    </row>
    <row r="236" spans="1:8">
      <c r="A236" s="26" t="s">
        <v>796</v>
      </c>
      <c r="B236" s="26">
        <v>61</v>
      </c>
      <c r="C236" t="s">
        <v>4502</v>
      </c>
      <c r="D236" s="27">
        <v>61041</v>
      </c>
      <c r="H236" s="8"/>
    </row>
    <row r="237" spans="1:8">
      <c r="A237" s="26" t="s">
        <v>797</v>
      </c>
      <c r="B237" s="26">
        <v>61</v>
      </c>
      <c r="C237" t="s">
        <v>915</v>
      </c>
      <c r="D237" s="27">
        <v>61042</v>
      </c>
      <c r="H237" s="8"/>
    </row>
    <row r="238" spans="1:8">
      <c r="A238" s="26" t="s">
        <v>2412</v>
      </c>
      <c r="B238" s="26">
        <v>76</v>
      </c>
      <c r="C238" t="s">
        <v>4441</v>
      </c>
      <c r="D238" s="27">
        <v>76075</v>
      </c>
      <c r="H238" s="8"/>
    </row>
    <row r="239" spans="1:8">
      <c r="A239" s="26" t="s">
        <v>1488</v>
      </c>
      <c r="B239" s="26">
        <v>50</v>
      </c>
      <c r="C239" t="s">
        <v>3822</v>
      </c>
      <c r="D239" s="27">
        <v>50044</v>
      </c>
      <c r="H239" s="8"/>
    </row>
    <row r="240" spans="1:8">
      <c r="A240" s="26" t="s">
        <v>1332</v>
      </c>
      <c r="B240" s="26">
        <v>27</v>
      </c>
      <c r="C240" t="s">
        <v>4535</v>
      </c>
      <c r="D240" s="27">
        <v>27054</v>
      </c>
      <c r="H240" s="8"/>
    </row>
    <row r="241" spans="1:8">
      <c r="A241" s="26" t="s">
        <v>6345</v>
      </c>
      <c r="B241" s="26">
        <v>76</v>
      </c>
      <c r="C241" t="s">
        <v>2640</v>
      </c>
      <c r="D241" s="27">
        <v>76076</v>
      </c>
      <c r="H241" s="8"/>
    </row>
    <row r="242" spans="1:8">
      <c r="A242" s="26" t="s">
        <v>374</v>
      </c>
      <c r="B242" s="26">
        <v>14</v>
      </c>
      <c r="C242" t="s">
        <v>4419</v>
      </c>
      <c r="D242" s="27">
        <v>14059</v>
      </c>
      <c r="H242" s="8"/>
    </row>
    <row r="243" spans="1:8">
      <c r="A243" s="26" t="s">
        <v>6346</v>
      </c>
      <c r="B243" s="26">
        <v>76</v>
      </c>
      <c r="C243" t="s">
        <v>4442</v>
      </c>
      <c r="D243" s="27">
        <v>76077</v>
      </c>
      <c r="H243" s="8"/>
    </row>
    <row r="244" spans="1:8">
      <c r="A244" s="26" t="s">
        <v>2413</v>
      </c>
      <c r="B244" s="26">
        <v>76</v>
      </c>
      <c r="C244" t="s">
        <v>4440</v>
      </c>
      <c r="D244" s="27">
        <v>76078</v>
      </c>
      <c r="H244" s="8"/>
    </row>
    <row r="245" spans="1:8">
      <c r="A245" s="26" t="s">
        <v>6058</v>
      </c>
      <c r="B245" s="26">
        <v>50</v>
      </c>
      <c r="C245" t="s">
        <v>3823</v>
      </c>
      <c r="D245" s="27">
        <v>50045</v>
      </c>
      <c r="H245" s="8"/>
    </row>
    <row r="246" spans="1:8">
      <c r="A246" s="26" t="s">
        <v>1182</v>
      </c>
      <c r="B246" s="26">
        <v>14</v>
      </c>
      <c r="C246" t="s">
        <v>4514</v>
      </c>
      <c r="D246" s="27">
        <v>14060</v>
      </c>
      <c r="H246" s="8"/>
    </row>
    <row r="247" spans="1:8">
      <c r="A247" s="26" t="s">
        <v>6347</v>
      </c>
      <c r="B247" s="26">
        <v>76</v>
      </c>
      <c r="C247" t="s">
        <v>947</v>
      </c>
      <c r="D247" s="27">
        <v>76079</v>
      </c>
      <c r="H247" s="8"/>
    </row>
    <row r="248" spans="1:8">
      <c r="A248" s="26" t="s">
        <v>1183</v>
      </c>
      <c r="B248" s="26">
        <v>14</v>
      </c>
      <c r="C248" t="s">
        <v>4513</v>
      </c>
      <c r="D248" s="27">
        <v>14062</v>
      </c>
      <c r="H248" s="8"/>
    </row>
    <row r="249" spans="1:8">
      <c r="A249" s="26" t="s">
        <v>798</v>
      </c>
      <c r="B249" s="26">
        <v>61</v>
      </c>
      <c r="C249" t="s">
        <v>916</v>
      </c>
      <c r="D249" s="27">
        <v>61043</v>
      </c>
      <c r="H249" s="8"/>
    </row>
    <row r="250" spans="1:8">
      <c r="A250" s="26" t="s">
        <v>1333</v>
      </c>
      <c r="B250" s="26">
        <v>27</v>
      </c>
      <c r="C250" t="s">
        <v>703</v>
      </c>
      <c r="D250" s="27">
        <v>27055</v>
      </c>
      <c r="H250" s="8"/>
    </row>
    <row r="251" spans="1:8">
      <c r="A251" s="26" t="s">
        <v>6059</v>
      </c>
      <c r="B251" s="26">
        <v>50</v>
      </c>
      <c r="C251" t="s">
        <v>1871</v>
      </c>
      <c r="D251" s="27">
        <v>50046</v>
      </c>
      <c r="H251" s="8"/>
    </row>
    <row r="252" spans="1:8">
      <c r="A252" s="26" t="s">
        <v>799</v>
      </c>
      <c r="B252" s="26">
        <v>61</v>
      </c>
      <c r="C252" t="s">
        <v>4729</v>
      </c>
      <c r="D252" s="27">
        <v>61044</v>
      </c>
      <c r="H252" s="8"/>
    </row>
    <row r="253" spans="1:8">
      <c r="A253" s="26" t="s">
        <v>2414</v>
      </c>
      <c r="B253" s="26">
        <v>76</v>
      </c>
      <c r="C253" t="s">
        <v>4440</v>
      </c>
      <c r="D253" s="27">
        <v>76080</v>
      </c>
      <c r="H253" s="8"/>
    </row>
    <row r="254" spans="1:8">
      <c r="A254" s="26" t="s">
        <v>2518</v>
      </c>
      <c r="B254" s="26">
        <v>27</v>
      </c>
      <c r="C254" t="s">
        <v>526</v>
      </c>
      <c r="D254" s="27">
        <v>27056</v>
      </c>
      <c r="H254" s="8"/>
    </row>
    <row r="255" spans="1:8">
      <c r="A255" s="26" t="s">
        <v>21</v>
      </c>
      <c r="B255" s="26">
        <v>14</v>
      </c>
      <c r="C255" t="s">
        <v>718</v>
      </c>
      <c r="D255" s="27">
        <v>14063</v>
      </c>
      <c r="H255" s="8"/>
    </row>
    <row r="256" spans="1:8">
      <c r="A256" s="26" t="s">
        <v>2415</v>
      </c>
      <c r="B256" s="26">
        <v>76</v>
      </c>
      <c r="C256" t="s">
        <v>946</v>
      </c>
      <c r="D256" s="27">
        <v>76081</v>
      </c>
      <c r="H256" s="8"/>
    </row>
    <row r="257" spans="1:8">
      <c r="A257" s="26" t="s">
        <v>2519</v>
      </c>
      <c r="B257" s="26">
        <v>27</v>
      </c>
      <c r="C257" t="s">
        <v>703</v>
      </c>
      <c r="D257" s="27">
        <v>27057</v>
      </c>
      <c r="H257" s="8"/>
    </row>
    <row r="258" spans="1:8">
      <c r="A258" s="26" t="s">
        <v>6348</v>
      </c>
      <c r="B258" s="26">
        <v>76</v>
      </c>
      <c r="C258" t="s">
        <v>2640</v>
      </c>
      <c r="D258" s="27">
        <v>76082</v>
      </c>
      <c r="H258" s="8"/>
    </row>
    <row r="259" spans="1:8">
      <c r="A259" s="26" t="s">
        <v>1184</v>
      </c>
      <c r="B259" s="26">
        <v>14</v>
      </c>
      <c r="C259" t="s">
        <v>4528</v>
      </c>
      <c r="D259" s="27">
        <v>14064</v>
      </c>
      <c r="H259" s="8"/>
    </row>
    <row r="260" spans="1:8">
      <c r="A260" s="26" t="s">
        <v>1185</v>
      </c>
      <c r="B260" s="26">
        <v>14</v>
      </c>
      <c r="C260" t="s">
        <v>719</v>
      </c>
      <c r="D260" s="27">
        <v>14065</v>
      </c>
      <c r="H260" s="8"/>
    </row>
    <row r="261" spans="1:8">
      <c r="A261" s="26" t="s">
        <v>1186</v>
      </c>
      <c r="B261" s="26">
        <v>14</v>
      </c>
      <c r="C261" t="s">
        <v>720</v>
      </c>
      <c r="D261" s="27">
        <v>14066</v>
      </c>
      <c r="H261" s="8"/>
    </row>
    <row r="262" spans="1:8">
      <c r="A262" s="26" t="s">
        <v>1334</v>
      </c>
      <c r="B262" s="26">
        <v>27</v>
      </c>
      <c r="C262" t="s">
        <v>4741</v>
      </c>
      <c r="D262" s="27">
        <v>27058</v>
      </c>
      <c r="H262" s="8"/>
    </row>
    <row r="263" spans="1:8">
      <c r="A263" s="26" t="s">
        <v>2520</v>
      </c>
      <c r="B263" s="26">
        <v>27</v>
      </c>
      <c r="C263" t="s">
        <v>2289</v>
      </c>
      <c r="D263" s="27">
        <v>27059</v>
      </c>
      <c r="H263" s="8"/>
    </row>
    <row r="264" spans="1:8">
      <c r="A264" s="26" t="s">
        <v>103</v>
      </c>
      <c r="B264" s="26">
        <v>76</v>
      </c>
      <c r="C264" t="s">
        <v>4445</v>
      </c>
      <c r="D264" s="27">
        <v>76083</v>
      </c>
      <c r="H264" s="8"/>
    </row>
    <row r="265" spans="1:8">
      <c r="A265" s="26" t="s">
        <v>2521</v>
      </c>
      <c r="B265" s="26">
        <v>27</v>
      </c>
      <c r="C265" t="s">
        <v>701</v>
      </c>
      <c r="D265" s="27">
        <v>27060</v>
      </c>
      <c r="H265" s="8"/>
    </row>
    <row r="266" spans="1:8">
      <c r="A266" s="26" t="s">
        <v>2522</v>
      </c>
      <c r="B266" s="26">
        <v>27</v>
      </c>
      <c r="C266" t="s">
        <v>1874</v>
      </c>
      <c r="D266" s="27">
        <v>27061</v>
      </c>
      <c r="H266" s="8"/>
    </row>
    <row r="267" spans="1:8">
      <c r="A267" s="26" t="s">
        <v>104</v>
      </c>
      <c r="B267" s="26">
        <v>76</v>
      </c>
      <c r="C267" t="s">
        <v>4445</v>
      </c>
      <c r="D267" s="27">
        <v>76084</v>
      </c>
      <c r="H267" s="8"/>
    </row>
    <row r="268" spans="1:8">
      <c r="A268" s="26" t="s">
        <v>2143</v>
      </c>
      <c r="B268" s="26">
        <v>76</v>
      </c>
      <c r="C268" t="s">
        <v>4441</v>
      </c>
      <c r="D268" s="27">
        <v>76085</v>
      </c>
      <c r="H268" s="8"/>
    </row>
    <row r="269" spans="1:8">
      <c r="A269" s="26" t="s">
        <v>105</v>
      </c>
      <c r="B269" s="26">
        <v>76</v>
      </c>
      <c r="C269" t="s">
        <v>2638</v>
      </c>
      <c r="D269" s="27">
        <v>76086</v>
      </c>
      <c r="H269" s="8"/>
    </row>
    <row r="270" spans="1:8">
      <c r="A270" s="26" t="s">
        <v>106</v>
      </c>
      <c r="B270" s="26">
        <v>76</v>
      </c>
      <c r="C270" t="s">
        <v>4442</v>
      </c>
      <c r="D270" s="27">
        <v>76087</v>
      </c>
      <c r="H270" s="8"/>
    </row>
    <row r="271" spans="1:8">
      <c r="A271" s="26" t="s">
        <v>141</v>
      </c>
      <c r="B271" s="26">
        <v>27</v>
      </c>
      <c r="C271" t="s">
        <v>527</v>
      </c>
      <c r="D271" s="27">
        <v>27062</v>
      </c>
      <c r="H271" s="8"/>
    </row>
    <row r="272" spans="1:8">
      <c r="A272" s="26" t="s">
        <v>142</v>
      </c>
      <c r="B272" s="26">
        <v>27</v>
      </c>
      <c r="C272" t="s">
        <v>2288</v>
      </c>
      <c r="D272" s="27">
        <v>27063</v>
      </c>
      <c r="H272" s="8"/>
    </row>
    <row r="273" spans="1:8">
      <c r="A273" s="26" t="s">
        <v>143</v>
      </c>
      <c r="B273" s="26">
        <v>27</v>
      </c>
      <c r="C273" t="s">
        <v>528</v>
      </c>
      <c r="D273" s="27">
        <v>27064</v>
      </c>
      <c r="H273" s="8"/>
    </row>
    <row r="274" spans="1:8">
      <c r="A274" s="26" t="s">
        <v>4634</v>
      </c>
      <c r="B274" s="26">
        <v>76</v>
      </c>
      <c r="C274" t="s">
        <v>943</v>
      </c>
      <c r="D274" s="27">
        <v>76088</v>
      </c>
      <c r="H274" s="8"/>
    </row>
    <row r="275" spans="1:8">
      <c r="A275" s="26" t="s">
        <v>1489</v>
      </c>
      <c r="B275" s="26">
        <v>50</v>
      </c>
      <c r="C275" t="s">
        <v>4711</v>
      </c>
      <c r="D275" s="27">
        <v>50048</v>
      </c>
      <c r="H275" s="8"/>
    </row>
    <row r="276" spans="1:8">
      <c r="A276" s="26" t="s">
        <v>1490</v>
      </c>
      <c r="B276" s="26">
        <v>50</v>
      </c>
      <c r="C276" t="s">
        <v>3568</v>
      </c>
      <c r="D276" s="27">
        <v>50049</v>
      </c>
      <c r="H276" s="8"/>
    </row>
    <row r="277" spans="1:8">
      <c r="A277" s="26" t="s">
        <v>4635</v>
      </c>
      <c r="B277" s="26">
        <v>76</v>
      </c>
      <c r="C277" t="s">
        <v>948</v>
      </c>
      <c r="D277" s="27">
        <v>76089</v>
      </c>
      <c r="H277" s="8"/>
    </row>
    <row r="278" spans="1:8">
      <c r="A278" s="26" t="s">
        <v>22</v>
      </c>
      <c r="B278" s="26">
        <v>14</v>
      </c>
      <c r="C278" t="s">
        <v>4522</v>
      </c>
      <c r="D278" s="27">
        <v>14069</v>
      </c>
      <c r="H278" s="8"/>
    </row>
    <row r="279" spans="1:8">
      <c r="A279" s="26" t="s">
        <v>1491</v>
      </c>
      <c r="B279" s="26">
        <v>50</v>
      </c>
      <c r="C279" t="s">
        <v>1872</v>
      </c>
      <c r="D279" s="27">
        <v>50050</v>
      </c>
      <c r="H279" s="8"/>
    </row>
    <row r="280" spans="1:8">
      <c r="A280" s="26" t="s">
        <v>23</v>
      </c>
      <c r="B280" s="26">
        <v>14</v>
      </c>
      <c r="C280" t="s">
        <v>1709</v>
      </c>
      <c r="D280" s="27">
        <v>14070</v>
      </c>
      <c r="H280" s="8"/>
    </row>
    <row r="281" spans="1:8">
      <c r="A281" s="26" t="s">
        <v>144</v>
      </c>
      <c r="B281" s="26">
        <v>27</v>
      </c>
      <c r="C281" t="s">
        <v>2006</v>
      </c>
      <c r="D281" s="27">
        <v>27065</v>
      </c>
      <c r="H281" s="8"/>
    </row>
    <row r="282" spans="1:8">
      <c r="A282" s="26" t="s">
        <v>3679</v>
      </c>
      <c r="B282" s="26">
        <v>50</v>
      </c>
      <c r="C282" t="s">
        <v>1832</v>
      </c>
      <c r="D282" s="27">
        <v>50051</v>
      </c>
      <c r="H282" s="8"/>
    </row>
    <row r="283" spans="1:8">
      <c r="A283" s="26" t="s">
        <v>3680</v>
      </c>
      <c r="B283" s="26">
        <v>50</v>
      </c>
      <c r="C283" t="s">
        <v>3809</v>
      </c>
      <c r="D283" s="27">
        <v>50052</v>
      </c>
      <c r="H283" s="8"/>
    </row>
    <row r="284" spans="1:8">
      <c r="A284" s="26" t="s">
        <v>4636</v>
      </c>
      <c r="B284" s="26">
        <v>76</v>
      </c>
      <c r="C284" t="s">
        <v>2640</v>
      </c>
      <c r="D284" s="27">
        <v>76090</v>
      </c>
      <c r="H284" s="8"/>
    </row>
    <row r="285" spans="1:8">
      <c r="A285" s="26" t="s">
        <v>6349</v>
      </c>
      <c r="B285" s="26">
        <v>76</v>
      </c>
      <c r="C285" t="s">
        <v>4445</v>
      </c>
      <c r="D285" s="27">
        <v>76091</v>
      </c>
      <c r="H285" s="8"/>
    </row>
    <row r="286" spans="1:8">
      <c r="A286" s="26" t="s">
        <v>4637</v>
      </c>
      <c r="B286" s="26">
        <v>76</v>
      </c>
      <c r="C286" t="s">
        <v>496</v>
      </c>
      <c r="D286" s="27">
        <v>76092</v>
      </c>
      <c r="H286" s="8"/>
    </row>
    <row r="287" spans="1:8">
      <c r="A287" s="26" t="s">
        <v>6350</v>
      </c>
      <c r="B287" s="26">
        <v>76</v>
      </c>
      <c r="C287" t="s">
        <v>529</v>
      </c>
      <c r="D287" s="27">
        <v>76093</v>
      </c>
      <c r="H287" s="8"/>
    </row>
    <row r="288" spans="1:8">
      <c r="A288" s="26" t="s">
        <v>1335</v>
      </c>
      <c r="B288" s="26">
        <v>27</v>
      </c>
      <c r="C288" t="s">
        <v>529</v>
      </c>
      <c r="D288" s="27">
        <v>27066</v>
      </c>
      <c r="H288" s="8"/>
    </row>
    <row r="289" spans="1:8">
      <c r="A289" s="26" t="s">
        <v>1336</v>
      </c>
      <c r="B289" s="26">
        <v>27</v>
      </c>
      <c r="C289" t="s">
        <v>2289</v>
      </c>
      <c r="D289" s="27">
        <v>27067</v>
      </c>
      <c r="H289" s="8"/>
    </row>
    <row r="290" spans="1:8">
      <c r="A290" s="26" t="s">
        <v>246</v>
      </c>
      <c r="B290" s="26">
        <v>76</v>
      </c>
      <c r="C290" t="s">
        <v>949</v>
      </c>
      <c r="D290" s="27">
        <v>76094</v>
      </c>
      <c r="H290" s="8"/>
    </row>
    <row r="291" spans="1:8">
      <c r="A291" s="26" t="s">
        <v>6060</v>
      </c>
      <c r="B291" s="26">
        <v>50</v>
      </c>
      <c r="C291" t="s">
        <v>4709</v>
      </c>
      <c r="D291" s="27">
        <v>50054</v>
      </c>
      <c r="H291" s="8"/>
    </row>
    <row r="292" spans="1:8">
      <c r="A292" s="26" t="s">
        <v>1187</v>
      </c>
      <c r="B292" s="26">
        <v>14</v>
      </c>
      <c r="C292" t="s">
        <v>4514</v>
      </c>
      <c r="D292" s="27">
        <v>14068</v>
      </c>
      <c r="H292" s="8"/>
    </row>
    <row r="293" spans="1:8">
      <c r="A293" s="26" t="s">
        <v>1188</v>
      </c>
      <c r="B293" s="26">
        <v>14</v>
      </c>
      <c r="C293" t="s">
        <v>2010</v>
      </c>
      <c r="D293" s="27">
        <v>14527</v>
      </c>
      <c r="H293" s="8"/>
    </row>
    <row r="294" spans="1:8">
      <c r="A294" s="26" t="s">
        <v>25</v>
      </c>
      <c r="B294" s="26">
        <v>14</v>
      </c>
      <c r="C294" t="s">
        <v>2010</v>
      </c>
      <c r="D294" s="27">
        <v>14074</v>
      </c>
      <c r="H294" s="8"/>
    </row>
    <row r="295" spans="1:8">
      <c r="A295" s="26" t="s">
        <v>4196</v>
      </c>
      <c r="B295" s="26">
        <v>50</v>
      </c>
      <c r="C295" t="s">
        <v>3569</v>
      </c>
      <c r="D295" s="27">
        <v>50055</v>
      </c>
      <c r="H295" s="8"/>
    </row>
    <row r="296" spans="1:8">
      <c r="A296" s="26" t="s">
        <v>4197</v>
      </c>
      <c r="B296" s="26">
        <v>50</v>
      </c>
      <c r="C296" t="s">
        <v>3821</v>
      </c>
      <c r="D296" s="27">
        <v>50056</v>
      </c>
      <c r="H296" s="8"/>
    </row>
    <row r="297" spans="1:8">
      <c r="A297" s="26" t="s">
        <v>1189</v>
      </c>
      <c r="B297" s="26">
        <v>14</v>
      </c>
      <c r="C297" t="s">
        <v>2010</v>
      </c>
      <c r="D297" s="27">
        <v>14075</v>
      </c>
      <c r="H297" s="8"/>
    </row>
    <row r="298" spans="1:8">
      <c r="A298" s="26" t="s">
        <v>4198</v>
      </c>
      <c r="B298" s="26">
        <v>50</v>
      </c>
      <c r="C298" t="s">
        <v>3820</v>
      </c>
      <c r="D298" s="27">
        <v>50057</v>
      </c>
      <c r="H298" s="8"/>
    </row>
    <row r="299" spans="1:8">
      <c r="A299" s="26" t="s">
        <v>2092</v>
      </c>
      <c r="B299" s="26">
        <v>76</v>
      </c>
      <c r="C299" t="s">
        <v>941</v>
      </c>
      <c r="D299" s="27">
        <v>76096</v>
      </c>
      <c r="H299" s="8"/>
    </row>
    <row r="300" spans="1:8">
      <c r="A300" s="26" t="s">
        <v>6351</v>
      </c>
      <c r="B300" s="26">
        <v>76</v>
      </c>
      <c r="C300" t="s">
        <v>4441</v>
      </c>
      <c r="D300" s="27">
        <v>76097</v>
      </c>
      <c r="H300" s="8"/>
    </row>
    <row r="301" spans="1:8">
      <c r="A301" s="26" t="s">
        <v>640</v>
      </c>
      <c r="B301" s="26">
        <v>76</v>
      </c>
      <c r="C301" t="s">
        <v>946</v>
      </c>
      <c r="D301" s="27">
        <v>76098</v>
      </c>
      <c r="H301" s="8"/>
    </row>
    <row r="302" spans="1:8">
      <c r="A302" s="26" t="s">
        <v>800</v>
      </c>
      <c r="B302" s="26">
        <v>61</v>
      </c>
      <c r="C302" t="s">
        <v>2079</v>
      </c>
      <c r="D302" s="27">
        <v>61045</v>
      </c>
      <c r="H302" s="8"/>
    </row>
    <row r="303" spans="1:8">
      <c r="A303" s="26" t="s">
        <v>801</v>
      </c>
      <c r="B303" s="26">
        <v>61</v>
      </c>
      <c r="C303" t="s">
        <v>915</v>
      </c>
      <c r="D303" s="27">
        <v>61046</v>
      </c>
      <c r="H303" s="8"/>
    </row>
    <row r="304" spans="1:8">
      <c r="A304" s="26" t="s">
        <v>641</v>
      </c>
      <c r="B304" s="26">
        <v>76</v>
      </c>
      <c r="C304" t="s">
        <v>948</v>
      </c>
      <c r="D304" s="27">
        <v>76099</v>
      </c>
      <c r="H304" s="8"/>
    </row>
    <row r="305" spans="1:8">
      <c r="A305" s="26" t="s">
        <v>642</v>
      </c>
      <c r="B305" s="26">
        <v>76</v>
      </c>
      <c r="C305" t="s">
        <v>949</v>
      </c>
      <c r="D305" s="27">
        <v>76100</v>
      </c>
      <c r="H305" s="8"/>
    </row>
    <row r="306" spans="1:8">
      <c r="A306" s="26" t="s">
        <v>4215</v>
      </c>
      <c r="B306" s="26">
        <v>50</v>
      </c>
      <c r="C306" t="s">
        <v>1834</v>
      </c>
      <c r="D306" s="27">
        <v>50058</v>
      </c>
      <c r="H306" s="8"/>
    </row>
    <row r="307" spans="1:8">
      <c r="A307" s="26" t="s">
        <v>26</v>
      </c>
      <c r="B307" s="26">
        <v>14</v>
      </c>
      <c r="C307" t="s">
        <v>4526</v>
      </c>
      <c r="D307" s="27">
        <v>14076</v>
      </c>
      <c r="H307" s="8"/>
    </row>
    <row r="308" spans="1:8">
      <c r="A308" s="26" t="s">
        <v>1190</v>
      </c>
      <c r="B308" s="26">
        <v>14</v>
      </c>
      <c r="C308" t="s">
        <v>2011</v>
      </c>
      <c r="D308" s="27">
        <v>14077</v>
      </c>
      <c r="H308" s="8"/>
    </row>
    <row r="309" spans="1:8">
      <c r="A309" s="26" t="s">
        <v>1098</v>
      </c>
      <c r="B309" s="26">
        <v>76</v>
      </c>
      <c r="C309" t="s">
        <v>2064</v>
      </c>
      <c r="D309" s="27">
        <v>76101</v>
      </c>
      <c r="H309" s="8"/>
    </row>
    <row r="310" spans="1:8">
      <c r="A310" s="26" t="s">
        <v>332</v>
      </c>
      <c r="B310" s="26">
        <v>14</v>
      </c>
      <c r="C310" t="s">
        <v>2008</v>
      </c>
      <c r="D310" s="27">
        <v>14078</v>
      </c>
      <c r="H310" s="8"/>
    </row>
    <row r="311" spans="1:8">
      <c r="A311" s="26" t="s">
        <v>333</v>
      </c>
      <c r="B311" s="26">
        <v>14</v>
      </c>
      <c r="C311" t="s">
        <v>4419</v>
      </c>
      <c r="D311" s="27">
        <v>14079</v>
      </c>
      <c r="H311" s="8"/>
    </row>
    <row r="312" spans="1:8">
      <c r="A312" s="26" t="s">
        <v>546</v>
      </c>
      <c r="B312" s="26">
        <v>76</v>
      </c>
      <c r="C312" t="s">
        <v>2643</v>
      </c>
      <c r="D312" s="27">
        <v>76104</v>
      </c>
      <c r="H312" s="8"/>
    </row>
    <row r="313" spans="1:8">
      <c r="A313" s="26" t="s">
        <v>4216</v>
      </c>
      <c r="B313" s="26">
        <v>50</v>
      </c>
      <c r="C313" t="s">
        <v>3809</v>
      </c>
      <c r="D313" s="27">
        <v>50059</v>
      </c>
      <c r="H313" s="8"/>
    </row>
    <row r="314" spans="1:8">
      <c r="A314" s="26" t="s">
        <v>6183</v>
      </c>
      <c r="B314" s="26">
        <v>61</v>
      </c>
      <c r="C314" t="s">
        <v>1703</v>
      </c>
      <c r="D314" s="27">
        <v>61047</v>
      </c>
      <c r="H314" s="8"/>
    </row>
    <row r="315" spans="1:8">
      <c r="A315" s="26" t="s">
        <v>6184</v>
      </c>
      <c r="B315" s="26">
        <v>61</v>
      </c>
      <c r="C315" t="s">
        <v>1705</v>
      </c>
      <c r="D315" s="27">
        <v>61048</v>
      </c>
      <c r="H315" s="8"/>
    </row>
    <row r="316" spans="1:8">
      <c r="A316" s="26" t="s">
        <v>145</v>
      </c>
      <c r="B316" s="26">
        <v>27</v>
      </c>
      <c r="C316" t="s">
        <v>530</v>
      </c>
      <c r="D316" s="27">
        <v>27068</v>
      </c>
      <c r="H316" s="8"/>
    </row>
    <row r="317" spans="1:8">
      <c r="A317" s="26" t="s">
        <v>146</v>
      </c>
      <c r="B317" s="26">
        <v>27</v>
      </c>
      <c r="C317" t="s">
        <v>4535</v>
      </c>
      <c r="D317" s="27">
        <v>27069</v>
      </c>
      <c r="H317" s="8"/>
    </row>
    <row r="318" spans="1:8">
      <c r="A318" s="26" t="s">
        <v>1100</v>
      </c>
      <c r="B318" s="26">
        <v>76</v>
      </c>
      <c r="C318" t="s">
        <v>2063</v>
      </c>
      <c r="D318" s="27">
        <v>76106</v>
      </c>
      <c r="H318" s="8"/>
    </row>
    <row r="319" spans="1:8">
      <c r="A319" s="26" t="s">
        <v>147</v>
      </c>
      <c r="B319" s="26">
        <v>27</v>
      </c>
      <c r="C319" t="s">
        <v>531</v>
      </c>
      <c r="D319" s="27">
        <v>27070</v>
      </c>
      <c r="H319" s="8"/>
    </row>
    <row r="320" spans="1:8">
      <c r="A320" s="26" t="s">
        <v>1101</v>
      </c>
      <c r="B320" s="26">
        <v>76</v>
      </c>
      <c r="C320" t="s">
        <v>949</v>
      </c>
      <c r="D320" s="27">
        <v>76107</v>
      </c>
      <c r="H320" s="8"/>
    </row>
    <row r="321" spans="1:8">
      <c r="A321" s="26" t="s">
        <v>2823</v>
      </c>
      <c r="B321" s="26">
        <v>76</v>
      </c>
      <c r="C321" t="s">
        <v>2063</v>
      </c>
      <c r="D321" s="27">
        <v>76108</v>
      </c>
      <c r="H321" s="8"/>
    </row>
    <row r="322" spans="1:8">
      <c r="A322" s="26" t="s">
        <v>2822</v>
      </c>
      <c r="B322" s="26">
        <v>76</v>
      </c>
      <c r="C322" t="s">
        <v>2063</v>
      </c>
      <c r="D322" s="27" t="s">
        <v>2824</v>
      </c>
      <c r="H322" s="8"/>
    </row>
    <row r="323" spans="1:8">
      <c r="A323" s="26" t="s">
        <v>6352</v>
      </c>
      <c r="B323" s="26">
        <v>76</v>
      </c>
      <c r="C323" t="s">
        <v>949</v>
      </c>
      <c r="D323" s="27">
        <v>76109</v>
      </c>
      <c r="H323" s="8"/>
    </row>
    <row r="324" spans="1:8">
      <c r="A324" s="26" t="s">
        <v>110</v>
      </c>
      <c r="B324" s="26">
        <v>76</v>
      </c>
      <c r="C324" t="s">
        <v>496</v>
      </c>
      <c r="D324" s="27">
        <v>76110</v>
      </c>
      <c r="H324" s="8"/>
    </row>
    <row r="325" spans="1:8">
      <c r="A325" s="26" t="s">
        <v>1337</v>
      </c>
      <c r="B325" s="26">
        <v>27</v>
      </c>
      <c r="C325" t="s">
        <v>415</v>
      </c>
      <c r="D325" s="27">
        <v>27072</v>
      </c>
      <c r="H325" s="8"/>
    </row>
    <row r="326" spans="1:8">
      <c r="A326" s="26" t="s">
        <v>149</v>
      </c>
      <c r="B326" s="26">
        <v>27</v>
      </c>
      <c r="C326" t="s">
        <v>416</v>
      </c>
      <c r="D326" s="27">
        <v>27073</v>
      </c>
      <c r="H326" s="8"/>
    </row>
    <row r="327" spans="1:8">
      <c r="A327" s="26" t="s">
        <v>6353</v>
      </c>
      <c r="B327" s="26">
        <v>76</v>
      </c>
      <c r="C327" t="s">
        <v>1024</v>
      </c>
      <c r="D327" s="27">
        <v>76111</v>
      </c>
      <c r="H327" s="8"/>
    </row>
    <row r="328" spans="1:8">
      <c r="A328" s="26" t="s">
        <v>150</v>
      </c>
      <c r="B328" s="26">
        <v>27</v>
      </c>
      <c r="C328" t="s">
        <v>1874</v>
      </c>
      <c r="D328" s="27">
        <v>27074</v>
      </c>
      <c r="H328" s="8"/>
    </row>
    <row r="329" spans="1:8">
      <c r="A329" s="26" t="s">
        <v>1338</v>
      </c>
      <c r="B329" s="26">
        <v>27</v>
      </c>
      <c r="C329" t="s">
        <v>530</v>
      </c>
      <c r="D329" s="27">
        <v>27075</v>
      </c>
      <c r="H329" s="8"/>
    </row>
    <row r="330" spans="1:8">
      <c r="A330" s="26" t="s">
        <v>4217</v>
      </c>
      <c r="B330" s="26">
        <v>50</v>
      </c>
      <c r="C330" t="s">
        <v>1834</v>
      </c>
      <c r="D330" s="27">
        <v>50061</v>
      </c>
      <c r="H330" s="8"/>
    </row>
    <row r="331" spans="1:8">
      <c r="A331" s="26" t="s">
        <v>820</v>
      </c>
      <c r="B331" s="26">
        <v>76</v>
      </c>
      <c r="C331" t="s">
        <v>949</v>
      </c>
      <c r="D331" s="27">
        <v>76113</v>
      </c>
      <c r="H331" s="8"/>
    </row>
    <row r="332" spans="1:8">
      <c r="A332" s="26" t="s">
        <v>2219</v>
      </c>
      <c r="B332" s="26">
        <v>61</v>
      </c>
      <c r="C332" t="s">
        <v>4499</v>
      </c>
      <c r="D332" s="27">
        <v>61049</v>
      </c>
      <c r="H332" s="8"/>
    </row>
    <row r="333" spans="1:8">
      <c r="A333" s="26" t="s">
        <v>1339</v>
      </c>
      <c r="B333" s="26">
        <v>27</v>
      </c>
      <c r="C333" t="s">
        <v>4531</v>
      </c>
      <c r="D333" s="27">
        <v>27076</v>
      </c>
      <c r="H333" s="8"/>
    </row>
    <row r="334" spans="1:8">
      <c r="A334" s="26" t="s">
        <v>3630</v>
      </c>
      <c r="B334" s="26">
        <v>14</v>
      </c>
      <c r="C334" t="s">
        <v>2012</v>
      </c>
      <c r="D334" s="27">
        <v>14081</v>
      </c>
      <c r="H334" s="8"/>
    </row>
    <row r="335" spans="1:8">
      <c r="A335" s="26" t="s">
        <v>1340</v>
      </c>
      <c r="B335" s="26">
        <v>27</v>
      </c>
      <c r="C335" t="s">
        <v>527</v>
      </c>
      <c r="D335" s="27">
        <v>27077</v>
      </c>
      <c r="H335" s="8"/>
    </row>
    <row r="336" spans="1:8">
      <c r="A336" s="26" t="s">
        <v>3785</v>
      </c>
      <c r="B336" s="26">
        <v>27</v>
      </c>
      <c r="C336" t="s">
        <v>1874</v>
      </c>
      <c r="D336" s="27">
        <v>27079</v>
      </c>
      <c r="H336" s="8"/>
    </row>
    <row r="337" spans="1:8">
      <c r="A337" s="26" t="s">
        <v>2220</v>
      </c>
      <c r="B337" s="26">
        <v>61</v>
      </c>
      <c r="C337" t="s">
        <v>915</v>
      </c>
      <c r="D337" s="27">
        <v>61050</v>
      </c>
      <c r="H337" s="8"/>
    </row>
    <row r="338" spans="1:8">
      <c r="A338" s="26" t="s">
        <v>4218</v>
      </c>
      <c r="B338" s="26">
        <v>50</v>
      </c>
      <c r="C338" t="s">
        <v>4711</v>
      </c>
      <c r="D338" s="27">
        <v>50062</v>
      </c>
      <c r="H338" s="8"/>
    </row>
    <row r="339" spans="1:8">
      <c r="A339" s="26" t="s">
        <v>2221</v>
      </c>
      <c r="B339" s="26">
        <v>61</v>
      </c>
      <c r="C339" t="s">
        <v>2077</v>
      </c>
      <c r="D339" s="27">
        <v>61051</v>
      </c>
      <c r="H339" s="8"/>
    </row>
    <row r="340" spans="1:8">
      <c r="A340" s="26" t="s">
        <v>821</v>
      </c>
      <c r="B340" s="26">
        <v>76</v>
      </c>
      <c r="C340" t="s">
        <v>2065</v>
      </c>
      <c r="D340" s="27">
        <v>76114</v>
      </c>
      <c r="H340" s="8"/>
    </row>
    <row r="341" spans="1:8">
      <c r="A341" s="26" t="s">
        <v>6061</v>
      </c>
      <c r="B341" s="26">
        <v>50</v>
      </c>
      <c r="C341" t="s">
        <v>1837</v>
      </c>
      <c r="D341" s="27">
        <v>50063</v>
      </c>
      <c r="H341" s="8"/>
    </row>
    <row r="342" spans="1:8">
      <c r="A342" s="26" t="s">
        <v>547</v>
      </c>
      <c r="B342" s="26">
        <v>76</v>
      </c>
      <c r="C342" t="s">
        <v>4440</v>
      </c>
      <c r="D342" s="27">
        <v>76115</v>
      </c>
      <c r="H342" s="8"/>
    </row>
    <row r="343" spans="1:8">
      <c r="A343" s="26" t="s">
        <v>347</v>
      </c>
      <c r="B343" s="26">
        <v>27</v>
      </c>
      <c r="C343" t="s">
        <v>4531</v>
      </c>
      <c r="D343" s="27">
        <v>27081</v>
      </c>
      <c r="H343" s="8"/>
    </row>
    <row r="344" spans="1:8">
      <c r="A344" s="26" t="s">
        <v>3631</v>
      </c>
      <c r="B344" s="26">
        <v>14</v>
      </c>
      <c r="C344" t="s">
        <v>4524</v>
      </c>
      <c r="D344" s="27">
        <v>14083</v>
      </c>
      <c r="H344" s="8"/>
    </row>
    <row r="345" spans="1:8">
      <c r="A345" s="26" t="s">
        <v>2222</v>
      </c>
      <c r="B345" s="26">
        <v>61</v>
      </c>
      <c r="C345" t="s">
        <v>917</v>
      </c>
      <c r="D345" s="27">
        <v>61052</v>
      </c>
      <c r="H345" s="8"/>
    </row>
    <row r="346" spans="1:8">
      <c r="A346" s="26" t="s">
        <v>3632</v>
      </c>
      <c r="B346" s="26">
        <v>14</v>
      </c>
      <c r="C346" t="s">
        <v>4521</v>
      </c>
      <c r="D346" s="27">
        <v>14084</v>
      </c>
      <c r="H346" s="8"/>
    </row>
    <row r="347" spans="1:8">
      <c r="A347" s="26" t="s">
        <v>349</v>
      </c>
      <c r="B347" s="26">
        <v>27</v>
      </c>
      <c r="C347" t="s">
        <v>527</v>
      </c>
      <c r="D347" s="27">
        <v>27083</v>
      </c>
      <c r="H347" s="8"/>
    </row>
    <row r="348" spans="1:8">
      <c r="A348" s="26" t="s">
        <v>858</v>
      </c>
      <c r="B348" s="26">
        <v>14</v>
      </c>
      <c r="C348" t="s">
        <v>2011</v>
      </c>
      <c r="D348" s="27">
        <v>14085</v>
      </c>
      <c r="H348" s="8"/>
    </row>
    <row r="349" spans="1:8">
      <c r="A349" s="26" t="s">
        <v>859</v>
      </c>
      <c r="B349" s="26">
        <v>14</v>
      </c>
      <c r="C349" t="s">
        <v>4419</v>
      </c>
      <c r="D349" s="27">
        <v>14086</v>
      </c>
      <c r="H349" s="8"/>
    </row>
    <row r="350" spans="1:8">
      <c r="A350" s="26" t="s">
        <v>860</v>
      </c>
      <c r="B350" s="26">
        <v>14</v>
      </c>
      <c r="C350" t="s">
        <v>4516</v>
      </c>
      <c r="D350" s="27">
        <v>14087</v>
      </c>
      <c r="H350" s="8"/>
    </row>
    <row r="351" spans="1:8">
      <c r="A351" s="26" t="s">
        <v>2144</v>
      </c>
      <c r="B351" s="26">
        <v>76</v>
      </c>
      <c r="C351" t="s">
        <v>2063</v>
      </c>
      <c r="D351" s="27">
        <v>76103</v>
      </c>
      <c r="H351" s="8"/>
    </row>
    <row r="352" spans="1:8">
      <c r="A352" s="26" t="s">
        <v>1087</v>
      </c>
      <c r="B352" s="26">
        <v>61</v>
      </c>
      <c r="C352" t="s">
        <v>917</v>
      </c>
      <c r="D352" s="27">
        <v>61053</v>
      </c>
      <c r="H352" s="8"/>
    </row>
    <row r="353" spans="1:8">
      <c r="A353" s="26" t="s">
        <v>4666</v>
      </c>
      <c r="B353" s="26">
        <v>14</v>
      </c>
      <c r="C353" t="s">
        <v>4519</v>
      </c>
      <c r="D353" s="27">
        <v>14088</v>
      </c>
      <c r="H353" s="8"/>
    </row>
    <row r="354" spans="1:8">
      <c r="A354" s="26" t="s">
        <v>822</v>
      </c>
      <c r="B354" s="26">
        <v>76</v>
      </c>
      <c r="C354" t="s">
        <v>1026</v>
      </c>
      <c r="D354" s="27">
        <v>76116</v>
      </c>
      <c r="H354" s="8"/>
    </row>
    <row r="355" spans="1:8">
      <c r="A355" s="26" t="s">
        <v>2145</v>
      </c>
      <c r="B355" s="26">
        <v>76</v>
      </c>
      <c r="C355" t="s">
        <v>947</v>
      </c>
      <c r="D355" s="27">
        <v>76117</v>
      </c>
      <c r="H355" s="8"/>
    </row>
    <row r="356" spans="1:8">
      <c r="A356" s="26" t="s">
        <v>823</v>
      </c>
      <c r="B356" s="26">
        <v>76</v>
      </c>
      <c r="C356" t="s">
        <v>2640</v>
      </c>
      <c r="D356" s="27">
        <v>76118</v>
      </c>
      <c r="H356" s="8"/>
    </row>
    <row r="357" spans="1:8">
      <c r="A357" s="26" t="s">
        <v>1341</v>
      </c>
      <c r="B357" s="26">
        <v>27</v>
      </c>
      <c r="C357" t="s">
        <v>527</v>
      </c>
      <c r="D357" s="27">
        <v>27084</v>
      </c>
      <c r="H357" s="8"/>
    </row>
    <row r="358" spans="1:8">
      <c r="A358" s="26" t="s">
        <v>1342</v>
      </c>
      <c r="B358" s="26">
        <v>27</v>
      </c>
      <c r="C358" t="s">
        <v>2287</v>
      </c>
      <c r="D358" s="27">
        <v>27085</v>
      </c>
      <c r="H358" s="8"/>
    </row>
    <row r="359" spans="1:8">
      <c r="A359" s="26" t="s">
        <v>6354</v>
      </c>
      <c r="B359" s="26">
        <v>76</v>
      </c>
      <c r="C359" t="s">
        <v>938</v>
      </c>
      <c r="D359" s="27">
        <v>76119</v>
      </c>
      <c r="H359" s="8"/>
    </row>
    <row r="360" spans="1:8">
      <c r="A360" s="26" t="s">
        <v>4509</v>
      </c>
      <c r="B360" s="26">
        <v>76</v>
      </c>
      <c r="C360" t="s">
        <v>2066</v>
      </c>
      <c r="D360" s="27">
        <v>76120</v>
      </c>
      <c r="H360" s="8"/>
    </row>
    <row r="361" spans="1:8">
      <c r="A361" s="26" t="s">
        <v>6355</v>
      </c>
      <c r="B361" s="26">
        <v>76</v>
      </c>
      <c r="C361" t="s">
        <v>949</v>
      </c>
      <c r="D361" s="27">
        <v>76121</v>
      </c>
      <c r="H361" s="8"/>
    </row>
    <row r="362" spans="1:8">
      <c r="A362" s="26" t="s">
        <v>6356</v>
      </c>
      <c r="B362" s="26">
        <v>76</v>
      </c>
      <c r="C362" t="s">
        <v>2067</v>
      </c>
      <c r="D362" s="27">
        <v>76123</v>
      </c>
      <c r="H362" s="8"/>
    </row>
    <row r="363" spans="1:8">
      <c r="A363" s="26" t="s">
        <v>4510</v>
      </c>
      <c r="B363" s="26">
        <v>76</v>
      </c>
      <c r="C363" t="s">
        <v>529</v>
      </c>
      <c r="D363" s="27">
        <v>76124</v>
      </c>
      <c r="H363" s="8"/>
    </row>
    <row r="364" spans="1:8">
      <c r="A364" s="26" t="s">
        <v>1906</v>
      </c>
      <c r="B364" s="26">
        <v>76</v>
      </c>
      <c r="C364" t="s">
        <v>938</v>
      </c>
      <c r="D364" s="27">
        <v>76125</v>
      </c>
      <c r="H364" s="8"/>
    </row>
    <row r="365" spans="1:8">
      <c r="A365" s="26" t="s">
        <v>2410</v>
      </c>
      <c r="B365" s="26">
        <v>76</v>
      </c>
      <c r="C365" t="s">
        <v>2066</v>
      </c>
      <c r="D365" s="27">
        <v>76126</v>
      </c>
      <c r="H365" s="8"/>
    </row>
    <row r="366" spans="1:8">
      <c r="A366" s="26" t="s">
        <v>2517</v>
      </c>
      <c r="B366" s="26">
        <v>27</v>
      </c>
      <c r="C366" t="s">
        <v>530</v>
      </c>
      <c r="D366" s="27">
        <v>27088</v>
      </c>
      <c r="H366" s="8"/>
    </row>
    <row r="367" spans="1:8">
      <c r="A367" s="26" t="s">
        <v>1144</v>
      </c>
      <c r="B367" s="26">
        <v>27</v>
      </c>
      <c r="C367" t="s">
        <v>527</v>
      </c>
      <c r="D367" s="27">
        <v>27089</v>
      </c>
      <c r="H367" s="8"/>
    </row>
    <row r="368" spans="1:8">
      <c r="A368" s="26" t="s">
        <v>2272</v>
      </c>
      <c r="B368" s="26">
        <v>76</v>
      </c>
      <c r="C368" t="s">
        <v>949</v>
      </c>
      <c r="D368" s="27">
        <v>76127</v>
      </c>
      <c r="H368" s="8"/>
    </row>
    <row r="369" spans="1:8">
      <c r="A369" s="26" t="s">
        <v>1146</v>
      </c>
      <c r="B369" s="26">
        <v>27</v>
      </c>
      <c r="C369" t="s">
        <v>2287</v>
      </c>
      <c r="D369" s="27">
        <v>27091</v>
      </c>
      <c r="H369" s="8"/>
    </row>
    <row r="370" spans="1:8">
      <c r="A370" s="26" t="s">
        <v>1343</v>
      </c>
      <c r="B370" s="26">
        <v>27</v>
      </c>
      <c r="C370" t="s">
        <v>527</v>
      </c>
      <c r="D370" s="27">
        <v>27092</v>
      </c>
      <c r="H370" s="8"/>
    </row>
    <row r="371" spans="1:8">
      <c r="A371" s="26" t="s">
        <v>2622</v>
      </c>
      <c r="B371" s="26">
        <v>27</v>
      </c>
      <c r="C371" t="s">
        <v>417</v>
      </c>
      <c r="D371" s="27">
        <v>27093</v>
      </c>
      <c r="H371" s="8"/>
    </row>
    <row r="372" spans="1:8">
      <c r="A372" s="26" t="s">
        <v>2225</v>
      </c>
      <c r="B372" s="26">
        <v>27</v>
      </c>
      <c r="C372" t="s">
        <v>418</v>
      </c>
      <c r="D372" s="27">
        <v>27094</v>
      </c>
      <c r="H372" s="8"/>
    </row>
    <row r="373" spans="1:8">
      <c r="A373" s="26" t="s">
        <v>2226</v>
      </c>
      <c r="B373" s="26">
        <v>27</v>
      </c>
      <c r="C373" t="s">
        <v>4533</v>
      </c>
      <c r="D373" s="27">
        <v>27095</v>
      </c>
      <c r="H373" s="8"/>
    </row>
    <row r="374" spans="1:8">
      <c r="A374" s="26" t="s">
        <v>2273</v>
      </c>
      <c r="B374" s="26">
        <v>76</v>
      </c>
      <c r="C374" t="s">
        <v>4445</v>
      </c>
      <c r="D374" s="27">
        <v>76128</v>
      </c>
      <c r="H374" s="8"/>
    </row>
    <row r="375" spans="1:8">
      <c r="A375" s="26" t="s">
        <v>1090</v>
      </c>
      <c r="B375" s="26">
        <v>27</v>
      </c>
      <c r="C375" t="s">
        <v>698</v>
      </c>
      <c r="D375" s="27">
        <v>27097</v>
      </c>
      <c r="H375" s="8"/>
    </row>
    <row r="376" spans="1:8">
      <c r="A376" s="26" t="s">
        <v>6185</v>
      </c>
      <c r="B376" s="26">
        <v>61</v>
      </c>
      <c r="C376" t="s">
        <v>2081</v>
      </c>
      <c r="D376" s="27">
        <v>61055</v>
      </c>
      <c r="H376" s="8"/>
    </row>
    <row r="377" spans="1:8">
      <c r="A377" s="26" t="s">
        <v>1091</v>
      </c>
      <c r="B377" s="26">
        <v>27</v>
      </c>
      <c r="C377" t="s">
        <v>4536</v>
      </c>
      <c r="D377" s="27">
        <v>27098</v>
      </c>
      <c r="H377" s="8"/>
    </row>
    <row r="378" spans="1:8">
      <c r="A378" s="26" t="s">
        <v>2132</v>
      </c>
      <c r="B378" s="26">
        <v>76</v>
      </c>
      <c r="C378" t="s">
        <v>4442</v>
      </c>
      <c r="D378" s="27">
        <v>76129</v>
      </c>
      <c r="H378" s="8"/>
    </row>
    <row r="379" spans="1:8">
      <c r="A379" s="26" t="s">
        <v>2133</v>
      </c>
      <c r="B379" s="26">
        <v>76</v>
      </c>
      <c r="C379" t="s">
        <v>940</v>
      </c>
      <c r="D379" s="27">
        <v>76130</v>
      </c>
      <c r="H379" s="8"/>
    </row>
    <row r="380" spans="1:8">
      <c r="A380" s="26" t="s">
        <v>4667</v>
      </c>
      <c r="B380" s="26">
        <v>14</v>
      </c>
      <c r="C380" t="s">
        <v>4511</v>
      </c>
      <c r="D380" s="27">
        <v>14089</v>
      </c>
      <c r="H380" s="8"/>
    </row>
    <row r="381" spans="1:8">
      <c r="A381" s="26" t="s">
        <v>4854</v>
      </c>
      <c r="B381" s="26">
        <v>27</v>
      </c>
      <c r="C381" t="s">
        <v>419</v>
      </c>
      <c r="D381" s="27">
        <v>27100</v>
      </c>
      <c r="H381" s="8"/>
    </row>
    <row r="382" spans="1:8">
      <c r="A382" s="26" t="s">
        <v>4668</v>
      </c>
      <c r="B382" s="26">
        <v>14</v>
      </c>
      <c r="C382" t="s">
        <v>4511</v>
      </c>
      <c r="D382" s="27">
        <v>14090</v>
      </c>
      <c r="H382" s="8"/>
    </row>
    <row r="383" spans="1:8">
      <c r="A383" s="26" t="s">
        <v>4855</v>
      </c>
      <c r="B383" s="26">
        <v>27</v>
      </c>
      <c r="C383" t="s">
        <v>419</v>
      </c>
      <c r="D383" s="27">
        <v>27101</v>
      </c>
      <c r="H383" s="8"/>
    </row>
    <row r="384" spans="1:8">
      <c r="A384" s="26" t="s">
        <v>4856</v>
      </c>
      <c r="B384" s="26">
        <v>27</v>
      </c>
      <c r="C384" t="s">
        <v>2287</v>
      </c>
      <c r="D384" s="27">
        <v>27102</v>
      </c>
      <c r="H384" s="8"/>
    </row>
    <row r="385" spans="1:8">
      <c r="A385" s="26" t="s">
        <v>825</v>
      </c>
      <c r="B385" s="26">
        <v>76</v>
      </c>
      <c r="C385" t="s">
        <v>2638</v>
      </c>
      <c r="D385" s="27">
        <v>76132</v>
      </c>
      <c r="H385" s="8"/>
    </row>
    <row r="386" spans="1:8">
      <c r="A386" s="26" t="s">
        <v>611</v>
      </c>
      <c r="B386" s="26">
        <v>27</v>
      </c>
      <c r="C386" t="s">
        <v>2287</v>
      </c>
      <c r="D386" s="27">
        <v>27103</v>
      </c>
      <c r="H386" s="8"/>
    </row>
    <row r="387" spans="1:8">
      <c r="A387" s="26" t="s">
        <v>1932</v>
      </c>
      <c r="B387" s="26">
        <v>27</v>
      </c>
      <c r="C387" t="s">
        <v>1008</v>
      </c>
      <c r="D387" s="27">
        <v>27104</v>
      </c>
      <c r="H387" s="8"/>
    </row>
    <row r="388" spans="1:8">
      <c r="A388" s="26" t="s">
        <v>4669</v>
      </c>
      <c r="B388" s="26">
        <v>14</v>
      </c>
      <c r="C388" t="s">
        <v>4517</v>
      </c>
      <c r="D388" s="27">
        <v>14091</v>
      </c>
      <c r="H388" s="8"/>
    </row>
    <row r="389" spans="1:8">
      <c r="A389" s="26" t="s">
        <v>1933</v>
      </c>
      <c r="B389" s="26">
        <v>27</v>
      </c>
      <c r="C389" t="s">
        <v>527</v>
      </c>
      <c r="D389" s="27">
        <v>27105</v>
      </c>
      <c r="H389" s="8"/>
    </row>
    <row r="390" spans="1:8">
      <c r="A390" s="26" t="s">
        <v>1191</v>
      </c>
      <c r="B390" s="26">
        <v>14</v>
      </c>
      <c r="C390" t="s">
        <v>4417</v>
      </c>
      <c r="D390" s="27">
        <v>14092</v>
      </c>
      <c r="H390" s="8"/>
    </row>
    <row r="391" spans="1:8">
      <c r="A391" s="26" t="s">
        <v>4199</v>
      </c>
      <c r="B391" s="26">
        <v>50</v>
      </c>
      <c r="C391" t="s">
        <v>3817</v>
      </c>
      <c r="D391" s="27">
        <v>50069</v>
      </c>
      <c r="H391" s="8"/>
    </row>
    <row r="392" spans="1:8">
      <c r="A392" s="26" t="s">
        <v>33</v>
      </c>
      <c r="B392" s="26">
        <v>27</v>
      </c>
      <c r="C392" t="s">
        <v>4507</v>
      </c>
      <c r="D392" s="27">
        <v>27106</v>
      </c>
      <c r="H392" s="8"/>
    </row>
    <row r="393" spans="1:8">
      <c r="A393" s="26" t="s">
        <v>34</v>
      </c>
      <c r="B393" s="26">
        <v>27</v>
      </c>
      <c r="C393" t="s">
        <v>1009</v>
      </c>
      <c r="D393" s="27">
        <v>27107</v>
      </c>
      <c r="H393" s="8"/>
    </row>
    <row r="394" spans="1:8">
      <c r="A394" s="26" t="s">
        <v>35</v>
      </c>
      <c r="B394" s="26">
        <v>27</v>
      </c>
      <c r="C394" t="s">
        <v>1010</v>
      </c>
      <c r="D394" s="27">
        <v>27108</v>
      </c>
      <c r="H394" s="8"/>
    </row>
    <row r="395" spans="1:8">
      <c r="A395" s="26" t="s">
        <v>826</v>
      </c>
      <c r="B395" s="26">
        <v>76</v>
      </c>
      <c r="C395" t="s">
        <v>2643</v>
      </c>
      <c r="D395" s="27">
        <v>76134</v>
      </c>
      <c r="H395" s="8"/>
    </row>
    <row r="396" spans="1:8">
      <c r="A396" s="26" t="s">
        <v>4200</v>
      </c>
      <c r="B396" s="26">
        <v>50</v>
      </c>
      <c r="C396" t="s">
        <v>4726</v>
      </c>
      <c r="D396" s="27">
        <v>50070</v>
      </c>
      <c r="H396" s="8"/>
    </row>
    <row r="397" spans="1:8">
      <c r="A397" s="26" t="s">
        <v>3897</v>
      </c>
      <c r="B397" s="26">
        <v>76</v>
      </c>
      <c r="C397" t="s">
        <v>948</v>
      </c>
      <c r="D397" s="27">
        <v>76135</v>
      </c>
      <c r="H397" s="8"/>
    </row>
    <row r="398" spans="1:8">
      <c r="A398" s="26" t="s">
        <v>3898</v>
      </c>
      <c r="B398" s="26">
        <v>76</v>
      </c>
      <c r="C398" t="s">
        <v>4441</v>
      </c>
      <c r="D398" s="27">
        <v>76136</v>
      </c>
      <c r="H398" s="8"/>
    </row>
    <row r="399" spans="1:8">
      <c r="A399" s="26" t="s">
        <v>3899</v>
      </c>
      <c r="B399" s="26">
        <v>76</v>
      </c>
      <c r="C399" t="s">
        <v>4444</v>
      </c>
      <c r="D399" s="27">
        <v>76137</v>
      </c>
      <c r="H399" s="8"/>
    </row>
    <row r="400" spans="1:8">
      <c r="A400" s="26" t="s">
        <v>3900</v>
      </c>
      <c r="B400" s="26">
        <v>76</v>
      </c>
      <c r="C400" t="s">
        <v>938</v>
      </c>
      <c r="D400" s="27">
        <v>76138</v>
      </c>
      <c r="H400" s="8"/>
    </row>
    <row r="401" spans="1:8">
      <c r="A401" s="26" t="s">
        <v>3902</v>
      </c>
      <c r="B401" s="26">
        <v>76</v>
      </c>
      <c r="C401" t="s">
        <v>2066</v>
      </c>
      <c r="D401" s="27">
        <v>76139</v>
      </c>
      <c r="H401" s="8"/>
    </row>
    <row r="402" spans="1:8">
      <c r="A402" s="26" t="s">
        <v>4373</v>
      </c>
      <c r="B402" s="26">
        <v>50</v>
      </c>
      <c r="C402" t="s">
        <v>3570</v>
      </c>
      <c r="D402" s="27">
        <v>50071</v>
      </c>
      <c r="H402" s="8"/>
    </row>
    <row r="403" spans="1:8">
      <c r="A403" s="26" t="s">
        <v>4374</v>
      </c>
      <c r="B403" s="26">
        <v>50</v>
      </c>
      <c r="C403" t="s">
        <v>1834</v>
      </c>
      <c r="D403" s="27">
        <v>50072</v>
      </c>
      <c r="H403" s="8"/>
    </row>
    <row r="404" spans="1:8">
      <c r="A404" s="26" t="s">
        <v>3903</v>
      </c>
      <c r="B404" s="26">
        <v>76</v>
      </c>
      <c r="C404" t="s">
        <v>2643</v>
      </c>
      <c r="D404" s="27">
        <v>76140</v>
      </c>
      <c r="H404" s="8"/>
    </row>
    <row r="405" spans="1:8">
      <c r="A405" s="26" t="s">
        <v>4670</v>
      </c>
      <c r="B405" s="26">
        <v>14</v>
      </c>
      <c r="C405" t="s">
        <v>4517</v>
      </c>
      <c r="D405" s="27">
        <v>14093</v>
      </c>
      <c r="H405" s="8"/>
    </row>
    <row r="406" spans="1:8">
      <c r="A406" s="26" t="s">
        <v>4375</v>
      </c>
      <c r="B406" s="26">
        <v>50</v>
      </c>
      <c r="C406" t="s">
        <v>505</v>
      </c>
      <c r="D406" s="27">
        <v>50073</v>
      </c>
      <c r="H406" s="8"/>
    </row>
    <row r="407" spans="1:8">
      <c r="A407" s="26" t="s">
        <v>36</v>
      </c>
      <c r="B407" s="26">
        <v>27</v>
      </c>
      <c r="C407" t="s">
        <v>2286</v>
      </c>
      <c r="D407" s="27">
        <v>27109</v>
      </c>
      <c r="H407" s="8"/>
    </row>
    <row r="408" spans="1:8">
      <c r="A408" s="26" t="s">
        <v>6357</v>
      </c>
      <c r="B408" s="26">
        <v>76</v>
      </c>
      <c r="C408" t="s">
        <v>2640</v>
      </c>
      <c r="D408" s="27">
        <v>76141</v>
      </c>
      <c r="H408" s="8"/>
    </row>
    <row r="409" spans="1:8">
      <c r="A409" s="26" t="s">
        <v>6062</v>
      </c>
      <c r="B409" s="26">
        <v>50</v>
      </c>
      <c r="C409" t="s">
        <v>3570</v>
      </c>
      <c r="D409" s="27">
        <v>50074</v>
      </c>
      <c r="H409" s="8"/>
    </row>
    <row r="410" spans="1:8">
      <c r="A410" s="26" t="s">
        <v>1598</v>
      </c>
      <c r="B410" s="26">
        <v>50</v>
      </c>
      <c r="C410" t="s">
        <v>1872</v>
      </c>
      <c r="D410" s="27">
        <v>50075</v>
      </c>
      <c r="H410" s="8"/>
    </row>
    <row r="411" spans="1:8">
      <c r="A411" s="26" t="s">
        <v>6186</v>
      </c>
      <c r="B411" s="26">
        <v>61</v>
      </c>
      <c r="C411" t="s">
        <v>4729</v>
      </c>
      <c r="D411" s="27">
        <v>61058</v>
      </c>
      <c r="H411" s="8"/>
    </row>
    <row r="412" spans="1:8">
      <c r="A412" s="26" t="s">
        <v>6063</v>
      </c>
      <c r="B412" s="26">
        <v>50</v>
      </c>
      <c r="C412" t="s">
        <v>3571</v>
      </c>
      <c r="D412" s="27">
        <v>50076</v>
      </c>
      <c r="H412" s="8"/>
    </row>
    <row r="413" spans="1:8">
      <c r="A413" s="26" t="s">
        <v>6358</v>
      </c>
      <c r="B413" s="26">
        <v>76</v>
      </c>
      <c r="C413" t="s">
        <v>498</v>
      </c>
      <c r="D413" s="27">
        <v>76142</v>
      </c>
      <c r="H413" s="8"/>
    </row>
    <row r="414" spans="1:8">
      <c r="A414" s="26" t="s">
        <v>1192</v>
      </c>
      <c r="B414" s="26">
        <v>14</v>
      </c>
      <c r="C414" t="s">
        <v>2013</v>
      </c>
      <c r="D414" s="27">
        <v>14096</v>
      </c>
      <c r="H414" s="8"/>
    </row>
    <row r="415" spans="1:8">
      <c r="A415" s="26" t="s">
        <v>2587</v>
      </c>
      <c r="B415" s="26">
        <v>61</v>
      </c>
      <c r="C415" t="s">
        <v>917</v>
      </c>
      <c r="D415" s="27">
        <v>61059</v>
      </c>
      <c r="H415" s="8"/>
    </row>
    <row r="416" spans="1:8">
      <c r="A416" s="26" t="s">
        <v>37</v>
      </c>
      <c r="B416" s="26">
        <v>27</v>
      </c>
      <c r="C416" t="s">
        <v>1009</v>
      </c>
      <c r="D416" s="27">
        <v>27110</v>
      </c>
      <c r="H416" s="8"/>
    </row>
    <row r="417" spans="1:8">
      <c r="A417" s="26" t="s">
        <v>1459</v>
      </c>
      <c r="B417" s="26">
        <v>27</v>
      </c>
      <c r="C417" t="s">
        <v>1011</v>
      </c>
      <c r="D417" s="27">
        <v>27111</v>
      </c>
      <c r="H417" s="8"/>
    </row>
    <row r="418" spans="1:8">
      <c r="A418" s="26" t="s">
        <v>1460</v>
      </c>
      <c r="B418" s="26">
        <v>27</v>
      </c>
      <c r="C418" t="s">
        <v>1012</v>
      </c>
      <c r="D418" s="27">
        <v>27112</v>
      </c>
      <c r="H418" s="8"/>
    </row>
    <row r="419" spans="1:8">
      <c r="A419" s="26" t="s">
        <v>2588</v>
      </c>
      <c r="B419" s="26">
        <v>61</v>
      </c>
      <c r="C419" t="s">
        <v>4071</v>
      </c>
      <c r="D419" s="27">
        <v>61060</v>
      </c>
      <c r="H419" s="8"/>
    </row>
    <row r="420" spans="1:8">
      <c r="A420" s="26" t="s">
        <v>1344</v>
      </c>
      <c r="B420" s="26">
        <v>27</v>
      </c>
      <c r="C420" t="s">
        <v>1874</v>
      </c>
      <c r="D420" s="27">
        <v>27113</v>
      </c>
      <c r="H420" s="8"/>
    </row>
    <row r="421" spans="1:8">
      <c r="A421" s="26" t="s">
        <v>2589</v>
      </c>
      <c r="B421" s="26">
        <v>61</v>
      </c>
      <c r="C421" t="s">
        <v>915</v>
      </c>
      <c r="D421" s="27">
        <v>61061</v>
      </c>
      <c r="H421" s="8"/>
    </row>
    <row r="422" spans="1:8">
      <c r="A422" s="26" t="s">
        <v>1599</v>
      </c>
      <c r="B422" s="26">
        <v>50</v>
      </c>
      <c r="C422" t="s">
        <v>3572</v>
      </c>
      <c r="D422" s="27">
        <v>50077</v>
      </c>
      <c r="H422" s="8"/>
    </row>
    <row r="423" spans="1:8">
      <c r="A423" s="26" t="s">
        <v>839</v>
      </c>
      <c r="B423" s="26">
        <v>76</v>
      </c>
      <c r="C423" t="s">
        <v>2640</v>
      </c>
      <c r="D423" s="27">
        <v>76143</v>
      </c>
      <c r="H423" s="8"/>
    </row>
    <row r="424" spans="1:8">
      <c r="A424" s="26" t="s">
        <v>1043</v>
      </c>
      <c r="B424" s="26">
        <v>14</v>
      </c>
      <c r="C424" t="s">
        <v>4527</v>
      </c>
      <c r="D424" s="27">
        <v>14097</v>
      </c>
      <c r="H424" s="8"/>
    </row>
    <row r="425" spans="1:8">
      <c r="A425" s="26" t="s">
        <v>4650</v>
      </c>
      <c r="B425" s="26">
        <v>14</v>
      </c>
      <c r="C425" t="s">
        <v>4523</v>
      </c>
      <c r="D425" s="27">
        <v>14098</v>
      </c>
      <c r="H425" s="8"/>
    </row>
    <row r="426" spans="1:8">
      <c r="A426" s="26" t="s">
        <v>725</v>
      </c>
      <c r="B426" s="26">
        <v>76</v>
      </c>
      <c r="C426" t="s">
        <v>4442</v>
      </c>
      <c r="D426" s="27">
        <v>76144</v>
      </c>
      <c r="H426" s="8"/>
    </row>
    <row r="427" spans="1:8">
      <c r="A427" s="26" t="s">
        <v>4180</v>
      </c>
      <c r="B427" s="26">
        <v>50</v>
      </c>
      <c r="C427" t="s">
        <v>714</v>
      </c>
      <c r="D427" s="27">
        <v>50078</v>
      </c>
      <c r="H427" s="8"/>
    </row>
    <row r="428" spans="1:8">
      <c r="A428" s="26" t="s">
        <v>4651</v>
      </c>
      <c r="B428" s="26">
        <v>14</v>
      </c>
      <c r="C428" t="s">
        <v>2014</v>
      </c>
      <c r="D428" s="27">
        <v>14099</v>
      </c>
      <c r="H428" s="8"/>
    </row>
    <row r="429" spans="1:8">
      <c r="A429" s="26" t="s">
        <v>128</v>
      </c>
      <c r="B429" s="26">
        <v>14</v>
      </c>
      <c r="C429" t="s">
        <v>4527</v>
      </c>
      <c r="D429" s="27">
        <v>14100</v>
      </c>
      <c r="H429" s="8"/>
    </row>
    <row r="430" spans="1:8">
      <c r="A430" s="26" t="s">
        <v>3743</v>
      </c>
      <c r="B430" s="26">
        <v>14</v>
      </c>
      <c r="C430" t="s">
        <v>4523</v>
      </c>
      <c r="D430" s="27">
        <v>14101</v>
      </c>
      <c r="H430" s="8"/>
    </row>
    <row r="431" spans="1:8">
      <c r="A431" s="26" t="s">
        <v>1461</v>
      </c>
      <c r="B431" s="26">
        <v>27</v>
      </c>
      <c r="C431" t="s">
        <v>1011</v>
      </c>
      <c r="D431" s="27">
        <v>27114</v>
      </c>
      <c r="H431" s="8"/>
    </row>
    <row r="432" spans="1:8">
      <c r="A432" s="26" t="s">
        <v>4181</v>
      </c>
      <c r="B432" s="26">
        <v>50</v>
      </c>
      <c r="C432" t="s">
        <v>3823</v>
      </c>
      <c r="D432" s="27">
        <v>50079</v>
      </c>
      <c r="H432" s="8"/>
    </row>
    <row r="433" spans="1:8">
      <c r="A433" s="26" t="s">
        <v>1462</v>
      </c>
      <c r="B433" s="26">
        <v>27</v>
      </c>
      <c r="C433" t="s">
        <v>1875</v>
      </c>
      <c r="D433" s="27">
        <v>27115</v>
      </c>
      <c r="H433" s="8"/>
    </row>
    <row r="434" spans="1:8">
      <c r="A434" s="26" t="s">
        <v>6064</v>
      </c>
      <c r="B434" s="26">
        <v>50</v>
      </c>
      <c r="C434" t="s">
        <v>4726</v>
      </c>
      <c r="D434" s="27">
        <v>50080</v>
      </c>
      <c r="H434" s="8"/>
    </row>
    <row r="435" spans="1:8">
      <c r="A435" s="26" t="s">
        <v>1193</v>
      </c>
      <c r="B435" s="26">
        <v>14</v>
      </c>
      <c r="C435" t="s">
        <v>4514</v>
      </c>
      <c r="D435" s="27">
        <v>14106</v>
      </c>
      <c r="H435" s="8"/>
    </row>
    <row r="436" spans="1:8">
      <c r="A436" s="26" t="s">
        <v>6065</v>
      </c>
      <c r="B436" s="26">
        <v>50</v>
      </c>
      <c r="C436" t="s">
        <v>1835</v>
      </c>
      <c r="D436" s="27">
        <v>50081</v>
      </c>
      <c r="H436" s="8"/>
    </row>
    <row r="437" spans="1:8">
      <c r="A437" s="26" t="s">
        <v>4182</v>
      </c>
      <c r="B437" s="26">
        <v>50</v>
      </c>
      <c r="C437" t="s">
        <v>3573</v>
      </c>
      <c r="D437" s="27">
        <v>50082</v>
      </c>
      <c r="H437" s="8"/>
    </row>
    <row r="438" spans="1:8">
      <c r="A438" s="26" t="s">
        <v>4183</v>
      </c>
      <c r="B438" s="26">
        <v>50</v>
      </c>
      <c r="C438" t="s">
        <v>3823</v>
      </c>
      <c r="D438" s="27">
        <v>50083</v>
      </c>
      <c r="H438" s="8"/>
    </row>
    <row r="439" spans="1:8">
      <c r="A439" s="26" t="s">
        <v>112</v>
      </c>
      <c r="B439" s="26">
        <v>14</v>
      </c>
      <c r="C439" t="s">
        <v>718</v>
      </c>
      <c r="D439" s="27">
        <v>14107</v>
      </c>
      <c r="H439" s="8"/>
    </row>
    <row r="440" spans="1:8">
      <c r="A440" s="26" t="s">
        <v>4319</v>
      </c>
      <c r="B440" s="26">
        <v>50</v>
      </c>
      <c r="C440" t="s">
        <v>1831</v>
      </c>
      <c r="D440" s="27">
        <v>50084</v>
      </c>
      <c r="H440" s="8"/>
    </row>
    <row r="441" spans="1:8">
      <c r="A441" s="26" t="s">
        <v>4320</v>
      </c>
      <c r="B441" s="26">
        <v>50</v>
      </c>
      <c r="C441" t="s">
        <v>3571</v>
      </c>
      <c r="D441" s="27">
        <v>50085</v>
      </c>
      <c r="H441" s="8"/>
    </row>
    <row r="442" spans="1:8">
      <c r="A442" s="26" t="s">
        <v>2590</v>
      </c>
      <c r="B442" s="26">
        <v>61</v>
      </c>
      <c r="C442" t="s">
        <v>4712</v>
      </c>
      <c r="D442" s="27">
        <v>61062</v>
      </c>
      <c r="H442" s="8"/>
    </row>
    <row r="443" spans="1:8">
      <c r="A443" s="26" t="s">
        <v>4321</v>
      </c>
      <c r="B443" s="26">
        <v>50</v>
      </c>
      <c r="C443" t="s">
        <v>3808</v>
      </c>
      <c r="D443" s="27">
        <v>50086</v>
      </c>
      <c r="H443" s="8"/>
    </row>
    <row r="444" spans="1:8">
      <c r="A444" s="26" t="s">
        <v>1463</v>
      </c>
      <c r="B444" s="26">
        <v>27</v>
      </c>
      <c r="C444" t="s">
        <v>1874</v>
      </c>
      <c r="D444" s="27">
        <v>27116</v>
      </c>
      <c r="H444" s="8"/>
    </row>
    <row r="445" spans="1:8">
      <c r="A445" s="26" t="s">
        <v>2591</v>
      </c>
      <c r="B445" s="26">
        <v>61</v>
      </c>
      <c r="C445" t="s">
        <v>4501</v>
      </c>
      <c r="D445" s="27">
        <v>61063</v>
      </c>
      <c r="H445" s="8"/>
    </row>
    <row r="446" spans="1:8">
      <c r="A446" s="26" t="s">
        <v>4322</v>
      </c>
      <c r="B446" s="26">
        <v>50</v>
      </c>
      <c r="C446" t="s">
        <v>3574</v>
      </c>
      <c r="D446" s="27">
        <v>50087</v>
      </c>
      <c r="H446" s="8"/>
    </row>
    <row r="447" spans="1:8">
      <c r="A447" s="26" t="s">
        <v>1464</v>
      </c>
      <c r="B447" s="26">
        <v>27</v>
      </c>
      <c r="C447" t="s">
        <v>434</v>
      </c>
      <c r="D447" s="27">
        <v>27117</v>
      </c>
      <c r="H447" s="8"/>
    </row>
    <row r="448" spans="1:8">
      <c r="A448" s="26" t="s">
        <v>1465</v>
      </c>
      <c r="B448" s="26">
        <v>27</v>
      </c>
      <c r="C448" t="s">
        <v>1013</v>
      </c>
      <c r="D448" s="27">
        <v>27118</v>
      </c>
      <c r="H448" s="8"/>
    </row>
    <row r="449" spans="1:8">
      <c r="A449" s="26" t="s">
        <v>4323</v>
      </c>
      <c r="B449" s="26">
        <v>50</v>
      </c>
      <c r="C449" t="s">
        <v>3819</v>
      </c>
      <c r="D449" s="27">
        <v>50088</v>
      </c>
      <c r="H449" s="8"/>
    </row>
    <row r="450" spans="1:8">
      <c r="A450" s="26" t="s">
        <v>113</v>
      </c>
      <c r="B450" s="26">
        <v>14</v>
      </c>
      <c r="C450" t="s">
        <v>4520</v>
      </c>
      <c r="D450" s="27">
        <v>14109</v>
      </c>
      <c r="H450" s="8"/>
    </row>
    <row r="451" spans="1:8">
      <c r="A451" s="26" t="s">
        <v>3930</v>
      </c>
      <c r="B451" s="26">
        <v>50</v>
      </c>
      <c r="C451" t="s">
        <v>4726</v>
      </c>
      <c r="D451" s="27">
        <v>50089</v>
      </c>
      <c r="H451" s="8"/>
    </row>
    <row r="452" spans="1:8">
      <c r="A452" s="26" t="s">
        <v>114</v>
      </c>
      <c r="B452" s="26">
        <v>14</v>
      </c>
      <c r="C452" t="s">
        <v>4515</v>
      </c>
      <c r="D452" s="27">
        <v>14110</v>
      </c>
      <c r="H452" s="8"/>
    </row>
    <row r="453" spans="1:8">
      <c r="A453" s="26" t="s">
        <v>2592</v>
      </c>
      <c r="B453" s="26">
        <v>61</v>
      </c>
      <c r="C453" t="s">
        <v>2078</v>
      </c>
      <c r="D453" s="27">
        <v>61064</v>
      </c>
      <c r="H453" s="8"/>
    </row>
    <row r="454" spans="1:8">
      <c r="A454" s="26" t="s">
        <v>840</v>
      </c>
      <c r="B454" s="26">
        <v>76</v>
      </c>
      <c r="C454" t="s">
        <v>499</v>
      </c>
      <c r="D454" s="27">
        <v>76145</v>
      </c>
      <c r="H454" s="8"/>
    </row>
    <row r="455" spans="1:8">
      <c r="A455" s="26" t="s">
        <v>3931</v>
      </c>
      <c r="B455" s="26">
        <v>50</v>
      </c>
      <c r="C455" t="s">
        <v>3575</v>
      </c>
      <c r="D455" s="27">
        <v>50090</v>
      </c>
      <c r="H455" s="8"/>
    </row>
    <row r="456" spans="1:8">
      <c r="A456" s="26" t="s">
        <v>6187</v>
      </c>
      <c r="B456" s="26">
        <v>61</v>
      </c>
      <c r="C456" t="s">
        <v>2079</v>
      </c>
      <c r="D456" s="27">
        <v>61065</v>
      </c>
      <c r="H456" s="8"/>
    </row>
    <row r="457" spans="1:8">
      <c r="A457" s="26" t="s">
        <v>1194</v>
      </c>
      <c r="B457" s="26">
        <v>14</v>
      </c>
      <c r="C457" t="s">
        <v>4520</v>
      </c>
      <c r="D457" s="27">
        <v>14111</v>
      </c>
      <c r="H457" s="8"/>
    </row>
    <row r="458" spans="1:8">
      <c r="A458" s="26" t="s">
        <v>841</v>
      </c>
      <c r="B458" s="26">
        <v>76</v>
      </c>
      <c r="C458" t="s">
        <v>949</v>
      </c>
      <c r="D458" s="27">
        <v>76146</v>
      </c>
      <c r="H458" s="8"/>
    </row>
    <row r="459" spans="1:8">
      <c r="A459" s="26" t="s">
        <v>1466</v>
      </c>
      <c r="B459" s="26">
        <v>27</v>
      </c>
      <c r="C459" t="s">
        <v>1014</v>
      </c>
      <c r="D459" s="27">
        <v>27119</v>
      </c>
      <c r="H459" s="8"/>
    </row>
    <row r="460" spans="1:8">
      <c r="A460" s="26" t="s">
        <v>280</v>
      </c>
      <c r="B460" s="26">
        <v>27</v>
      </c>
      <c r="C460" t="s">
        <v>1015</v>
      </c>
      <c r="D460" s="27">
        <v>27416</v>
      </c>
      <c r="H460" s="8"/>
    </row>
    <row r="461" spans="1:8">
      <c r="A461" s="26" t="s">
        <v>842</v>
      </c>
      <c r="B461" s="26">
        <v>76</v>
      </c>
      <c r="C461" t="s">
        <v>497</v>
      </c>
      <c r="D461" s="27">
        <v>76147</v>
      </c>
      <c r="H461" s="8"/>
    </row>
    <row r="462" spans="1:8">
      <c r="A462" s="26" t="s">
        <v>115</v>
      </c>
      <c r="B462" s="26">
        <v>14</v>
      </c>
      <c r="C462" t="s">
        <v>719</v>
      </c>
      <c r="D462" s="27">
        <v>14113</v>
      </c>
      <c r="H462" s="8"/>
    </row>
    <row r="463" spans="1:8">
      <c r="A463" s="26" t="s">
        <v>6188</v>
      </c>
      <c r="B463" s="26">
        <v>61</v>
      </c>
      <c r="C463" t="s">
        <v>1705</v>
      </c>
      <c r="D463" s="27">
        <v>61066</v>
      </c>
      <c r="H463" s="8"/>
    </row>
    <row r="464" spans="1:8">
      <c r="A464" s="26" t="s">
        <v>2505</v>
      </c>
      <c r="B464" s="26">
        <v>61</v>
      </c>
      <c r="C464" t="s">
        <v>1705</v>
      </c>
      <c r="D464" s="27">
        <v>61067</v>
      </c>
      <c r="H464" s="8"/>
    </row>
    <row r="465" spans="1:8">
      <c r="A465" s="26" t="s">
        <v>843</v>
      </c>
      <c r="B465" s="26">
        <v>76</v>
      </c>
      <c r="C465" t="s">
        <v>942</v>
      </c>
      <c r="D465" s="27">
        <v>76148</v>
      </c>
      <c r="H465" s="8"/>
    </row>
    <row r="466" spans="1:8">
      <c r="A466" s="26" t="s">
        <v>3709</v>
      </c>
      <c r="B466" s="26">
        <v>14</v>
      </c>
      <c r="C466" t="s">
        <v>4416</v>
      </c>
      <c r="D466" s="27">
        <v>14115</v>
      </c>
      <c r="H466" s="8"/>
    </row>
    <row r="467" spans="1:8">
      <c r="A467" s="26" t="s">
        <v>1467</v>
      </c>
      <c r="B467" s="26">
        <v>27</v>
      </c>
      <c r="C467" t="s">
        <v>699</v>
      </c>
      <c r="D467" s="27">
        <v>27120</v>
      </c>
      <c r="H467" s="8"/>
    </row>
    <row r="468" spans="1:8">
      <c r="A468" s="26" t="s">
        <v>2506</v>
      </c>
      <c r="B468" s="26">
        <v>61</v>
      </c>
      <c r="C468" t="s">
        <v>2077</v>
      </c>
      <c r="D468" s="27">
        <v>61068</v>
      </c>
      <c r="H468" s="8"/>
    </row>
    <row r="469" spans="1:8">
      <c r="A469" s="26" t="s">
        <v>1345</v>
      </c>
      <c r="B469" s="26">
        <v>27</v>
      </c>
      <c r="C469" t="s">
        <v>701</v>
      </c>
      <c r="D469" s="27">
        <v>27121</v>
      </c>
      <c r="H469" s="8"/>
    </row>
    <row r="470" spans="1:8">
      <c r="A470" s="26" t="s">
        <v>726</v>
      </c>
      <c r="B470" s="26">
        <v>76</v>
      </c>
      <c r="C470" t="s">
        <v>2638</v>
      </c>
      <c r="D470" s="27">
        <v>76149</v>
      </c>
      <c r="H470" s="8"/>
    </row>
    <row r="471" spans="1:8">
      <c r="A471" s="26" t="s">
        <v>6359</v>
      </c>
      <c r="B471" s="26">
        <v>76</v>
      </c>
      <c r="C471" t="s">
        <v>502</v>
      </c>
      <c r="D471" s="27">
        <v>76732</v>
      </c>
      <c r="H471" s="8"/>
    </row>
    <row r="472" spans="1:8">
      <c r="A472" s="26" t="s">
        <v>3710</v>
      </c>
      <c r="B472" s="26">
        <v>14</v>
      </c>
      <c r="C472" t="s">
        <v>4515</v>
      </c>
      <c r="D472" s="27">
        <v>14117</v>
      </c>
      <c r="H472" s="8"/>
    </row>
    <row r="473" spans="1:8">
      <c r="A473" s="26" t="s">
        <v>3711</v>
      </c>
      <c r="B473" s="26">
        <v>14</v>
      </c>
      <c r="C473" t="s">
        <v>4526</v>
      </c>
      <c r="D473" s="27">
        <v>14118</v>
      </c>
      <c r="H473" s="8"/>
    </row>
    <row r="474" spans="1:8">
      <c r="A474" s="26" t="s">
        <v>3712</v>
      </c>
      <c r="B474" s="26">
        <v>14</v>
      </c>
      <c r="C474" t="s">
        <v>4526</v>
      </c>
      <c r="D474" s="27">
        <v>14119</v>
      </c>
      <c r="H474" s="8"/>
    </row>
    <row r="475" spans="1:8">
      <c r="A475" s="26" t="s">
        <v>3713</v>
      </c>
      <c r="B475" s="26">
        <v>14</v>
      </c>
      <c r="C475" t="s">
        <v>4709</v>
      </c>
      <c r="D475" s="27">
        <v>14120</v>
      </c>
      <c r="H475" s="8"/>
    </row>
    <row r="476" spans="1:8">
      <c r="A476" s="26" t="s">
        <v>3714</v>
      </c>
      <c r="B476" s="26">
        <v>14</v>
      </c>
      <c r="C476" t="s">
        <v>4525</v>
      </c>
      <c r="D476" s="27">
        <v>14121</v>
      </c>
      <c r="H476" s="8"/>
    </row>
    <row r="477" spans="1:8">
      <c r="A477" s="26" t="s">
        <v>1468</v>
      </c>
      <c r="B477" s="26">
        <v>27</v>
      </c>
      <c r="C477" t="s">
        <v>1016</v>
      </c>
      <c r="D477" s="27">
        <v>27122</v>
      </c>
      <c r="H477" s="8"/>
    </row>
    <row r="478" spans="1:8">
      <c r="A478" s="26" t="s">
        <v>653</v>
      </c>
      <c r="B478" s="26">
        <v>61</v>
      </c>
      <c r="C478" t="s">
        <v>4729</v>
      </c>
      <c r="D478" s="27">
        <v>61069</v>
      </c>
      <c r="H478" s="8"/>
    </row>
    <row r="479" spans="1:8">
      <c r="A479" s="26" t="s">
        <v>844</v>
      </c>
      <c r="B479" s="26">
        <v>76</v>
      </c>
      <c r="C479" t="s">
        <v>2643</v>
      </c>
      <c r="D479" s="27">
        <v>76151</v>
      </c>
      <c r="H479" s="8"/>
    </row>
    <row r="480" spans="1:8">
      <c r="A480" s="26" t="s">
        <v>4852</v>
      </c>
      <c r="B480" s="26">
        <v>27</v>
      </c>
      <c r="C480" t="s">
        <v>4531</v>
      </c>
      <c r="D480" s="27">
        <v>27123</v>
      </c>
      <c r="H480" s="8"/>
    </row>
    <row r="481" spans="1:8">
      <c r="A481" s="26" t="s">
        <v>845</v>
      </c>
      <c r="B481" s="26">
        <v>76</v>
      </c>
      <c r="C481" t="s">
        <v>2067</v>
      </c>
      <c r="D481" s="27">
        <v>76152</v>
      </c>
      <c r="H481" s="8"/>
    </row>
    <row r="482" spans="1:8">
      <c r="A482" s="26" t="s">
        <v>4853</v>
      </c>
      <c r="B482" s="26">
        <v>27</v>
      </c>
      <c r="C482" t="s">
        <v>1013</v>
      </c>
      <c r="D482" s="27">
        <v>27124</v>
      </c>
      <c r="H482" s="8"/>
    </row>
    <row r="483" spans="1:8">
      <c r="A483" s="26" t="s">
        <v>902</v>
      </c>
      <c r="B483" s="26">
        <v>14</v>
      </c>
      <c r="C483" t="s">
        <v>4513</v>
      </c>
      <c r="D483" s="27">
        <v>14123</v>
      </c>
      <c r="H483" s="8"/>
    </row>
    <row r="484" spans="1:8">
      <c r="A484" s="26" t="s">
        <v>654</v>
      </c>
      <c r="B484" s="26">
        <v>61</v>
      </c>
      <c r="C484" t="s">
        <v>437</v>
      </c>
      <c r="D484" s="27">
        <v>61070</v>
      </c>
      <c r="H484" s="8"/>
    </row>
    <row r="485" spans="1:8">
      <c r="A485" s="26" t="s">
        <v>307</v>
      </c>
      <c r="B485" s="26">
        <v>76</v>
      </c>
      <c r="C485" t="s">
        <v>501</v>
      </c>
      <c r="D485" s="27">
        <v>76122</v>
      </c>
      <c r="H485" s="8"/>
    </row>
    <row r="486" spans="1:8">
      <c r="A486" s="26" t="s">
        <v>16</v>
      </c>
      <c r="B486" s="26">
        <v>27</v>
      </c>
      <c r="C486" t="s">
        <v>4533</v>
      </c>
      <c r="D486" s="27">
        <v>27125</v>
      </c>
      <c r="H486" s="8"/>
    </row>
    <row r="487" spans="1:8">
      <c r="A487" s="26" t="s">
        <v>6360</v>
      </c>
      <c r="B487" s="26">
        <v>76</v>
      </c>
      <c r="C487" t="s">
        <v>941</v>
      </c>
      <c r="D487" s="27">
        <v>76153</v>
      </c>
      <c r="H487" s="8"/>
    </row>
    <row r="488" spans="1:8">
      <c r="A488" s="26" t="s">
        <v>3932</v>
      </c>
      <c r="B488" s="26">
        <v>50</v>
      </c>
      <c r="C488" t="s">
        <v>3576</v>
      </c>
      <c r="D488" s="27">
        <v>50092</v>
      </c>
      <c r="H488" s="8"/>
    </row>
    <row r="489" spans="1:8">
      <c r="A489" s="26" t="s">
        <v>4224</v>
      </c>
      <c r="B489" s="26">
        <v>14</v>
      </c>
      <c r="C489" t="s">
        <v>4513</v>
      </c>
      <c r="D489" s="27">
        <v>14125</v>
      </c>
      <c r="H489" s="8"/>
    </row>
    <row r="490" spans="1:8">
      <c r="A490" s="26" t="s">
        <v>4225</v>
      </c>
      <c r="B490" s="26">
        <v>14</v>
      </c>
      <c r="C490" t="s">
        <v>4524</v>
      </c>
      <c r="D490" s="27">
        <v>14126</v>
      </c>
      <c r="H490" s="8"/>
    </row>
    <row r="491" spans="1:8">
      <c r="A491" s="26" t="s">
        <v>655</v>
      </c>
      <c r="B491" s="26">
        <v>61</v>
      </c>
      <c r="C491" t="s">
        <v>4730</v>
      </c>
      <c r="D491" s="27">
        <v>61071</v>
      </c>
      <c r="H491" s="8"/>
    </row>
    <row r="492" spans="1:8">
      <c r="A492" s="26" t="s">
        <v>1690</v>
      </c>
      <c r="B492" s="26">
        <v>50</v>
      </c>
      <c r="C492" t="s">
        <v>3576</v>
      </c>
      <c r="D492" s="27">
        <v>50093</v>
      </c>
      <c r="H492" s="8"/>
    </row>
    <row r="493" spans="1:8">
      <c r="A493" s="26" t="s">
        <v>4226</v>
      </c>
      <c r="B493" s="26">
        <v>14</v>
      </c>
      <c r="C493" t="s">
        <v>4416</v>
      </c>
      <c r="D493" s="27">
        <v>14127</v>
      </c>
      <c r="H493" s="8"/>
    </row>
    <row r="494" spans="1:8">
      <c r="A494" s="26" t="s">
        <v>1195</v>
      </c>
      <c r="B494" s="26">
        <v>14</v>
      </c>
      <c r="C494" t="s">
        <v>4521</v>
      </c>
      <c r="D494" s="27">
        <v>14128</v>
      </c>
      <c r="H494" s="8"/>
    </row>
    <row r="495" spans="1:8">
      <c r="A495" s="26" t="s">
        <v>1683</v>
      </c>
      <c r="B495" s="26">
        <v>14</v>
      </c>
      <c r="C495" t="s">
        <v>4416</v>
      </c>
      <c r="D495" s="27">
        <v>14129</v>
      </c>
      <c r="H495" s="8"/>
    </row>
    <row r="496" spans="1:8">
      <c r="A496" s="26" t="s">
        <v>1196</v>
      </c>
      <c r="B496" s="26">
        <v>14</v>
      </c>
      <c r="C496" t="s">
        <v>2008</v>
      </c>
      <c r="D496" s="27">
        <v>14130</v>
      </c>
      <c r="H496" s="8"/>
    </row>
    <row r="497" spans="1:8">
      <c r="A497" s="26" t="s">
        <v>281</v>
      </c>
      <c r="B497" s="26">
        <v>27</v>
      </c>
      <c r="C497" t="s">
        <v>4742</v>
      </c>
      <c r="D497" s="27">
        <v>27126</v>
      </c>
      <c r="H497" s="8"/>
    </row>
    <row r="498" spans="1:8">
      <c r="A498" s="26" t="s">
        <v>846</v>
      </c>
      <c r="B498" s="26">
        <v>76</v>
      </c>
      <c r="C498" t="s">
        <v>2064</v>
      </c>
      <c r="D498" s="27">
        <v>76154</v>
      </c>
      <c r="H498" s="8"/>
    </row>
    <row r="499" spans="1:8">
      <c r="A499" s="26" t="s">
        <v>1691</v>
      </c>
      <c r="B499" s="26">
        <v>50</v>
      </c>
      <c r="C499" t="s">
        <v>3576</v>
      </c>
      <c r="D499" s="27">
        <v>50094</v>
      </c>
      <c r="H499" s="8"/>
    </row>
    <row r="500" spans="1:8">
      <c r="A500" s="26" t="s">
        <v>17</v>
      </c>
      <c r="B500" s="26">
        <v>27</v>
      </c>
      <c r="C500" t="s">
        <v>4733</v>
      </c>
      <c r="D500" s="27">
        <v>27127</v>
      </c>
      <c r="H500" s="8"/>
    </row>
    <row r="501" spans="1:8">
      <c r="A501" s="26" t="s">
        <v>1197</v>
      </c>
      <c r="B501" s="26">
        <v>14</v>
      </c>
      <c r="C501" t="s">
        <v>4517</v>
      </c>
      <c r="D501" s="27">
        <v>14131</v>
      </c>
      <c r="H501" s="8"/>
    </row>
    <row r="502" spans="1:8">
      <c r="A502" s="26" t="s">
        <v>4706</v>
      </c>
      <c r="B502" s="26">
        <v>61</v>
      </c>
      <c r="C502" t="s">
        <v>2080</v>
      </c>
      <c r="D502" s="27">
        <v>61072</v>
      </c>
      <c r="H502" s="8"/>
    </row>
    <row r="503" spans="1:8">
      <c r="A503" s="26" t="s">
        <v>4556</v>
      </c>
      <c r="B503" s="26">
        <v>14</v>
      </c>
      <c r="C503" t="s">
        <v>2009</v>
      </c>
      <c r="D503" s="27">
        <v>14132</v>
      </c>
      <c r="H503" s="8"/>
    </row>
    <row r="504" spans="1:8">
      <c r="A504" s="26" t="s">
        <v>847</v>
      </c>
      <c r="B504" s="26">
        <v>76</v>
      </c>
      <c r="C504" t="s">
        <v>499</v>
      </c>
      <c r="D504" s="27">
        <v>76155</v>
      </c>
      <c r="H504" s="8"/>
    </row>
    <row r="505" spans="1:8">
      <c r="A505" s="26" t="s">
        <v>1692</v>
      </c>
      <c r="B505" s="26">
        <v>50</v>
      </c>
      <c r="C505" t="s">
        <v>1830</v>
      </c>
      <c r="D505" s="27">
        <v>50095</v>
      </c>
      <c r="H505" s="8"/>
    </row>
    <row r="506" spans="1:8">
      <c r="A506" s="26" t="s">
        <v>848</v>
      </c>
      <c r="B506" s="26">
        <v>76</v>
      </c>
      <c r="C506" t="s">
        <v>502</v>
      </c>
      <c r="D506" s="27">
        <v>76156</v>
      </c>
      <c r="H506" s="8"/>
    </row>
    <row r="507" spans="1:8">
      <c r="A507" s="26" t="s">
        <v>2416</v>
      </c>
      <c r="B507" s="26">
        <v>76</v>
      </c>
      <c r="C507" t="s">
        <v>943</v>
      </c>
      <c r="D507" s="27">
        <v>76157</v>
      </c>
      <c r="H507" s="8"/>
    </row>
    <row r="508" spans="1:8">
      <c r="A508" s="26" t="s">
        <v>1198</v>
      </c>
      <c r="B508" s="26">
        <v>14</v>
      </c>
      <c r="C508" t="s">
        <v>2010</v>
      </c>
      <c r="D508" s="27">
        <v>14134</v>
      </c>
      <c r="H508" s="8"/>
    </row>
    <row r="509" spans="1:8">
      <c r="A509" s="26" t="s">
        <v>207</v>
      </c>
      <c r="B509" s="26">
        <v>50</v>
      </c>
      <c r="C509" t="s">
        <v>3808</v>
      </c>
      <c r="D509" s="27">
        <v>50096</v>
      </c>
      <c r="H509" s="8"/>
    </row>
    <row r="510" spans="1:8">
      <c r="A510" s="26" t="s">
        <v>18</v>
      </c>
      <c r="B510" s="26">
        <v>27</v>
      </c>
      <c r="C510" t="s">
        <v>531</v>
      </c>
      <c r="D510" s="27">
        <v>27128</v>
      </c>
      <c r="H510" s="8"/>
    </row>
    <row r="511" spans="1:8">
      <c r="A511" s="26" t="s">
        <v>1693</v>
      </c>
      <c r="B511" s="26">
        <v>50</v>
      </c>
      <c r="C511" t="s">
        <v>712</v>
      </c>
      <c r="D511" s="27">
        <v>50097</v>
      </c>
      <c r="H511" s="8"/>
    </row>
    <row r="512" spans="1:8">
      <c r="A512" s="26" t="s">
        <v>6361</v>
      </c>
      <c r="B512" s="26">
        <v>76</v>
      </c>
      <c r="C512" t="s">
        <v>2643</v>
      </c>
      <c r="D512" s="27">
        <v>76158</v>
      </c>
      <c r="H512" s="8"/>
    </row>
    <row r="513" spans="1:8">
      <c r="A513" s="26" t="s">
        <v>836</v>
      </c>
      <c r="B513" s="26">
        <v>76</v>
      </c>
      <c r="C513" t="s">
        <v>502</v>
      </c>
      <c r="D513" s="27">
        <v>76159</v>
      </c>
      <c r="H513" s="8"/>
    </row>
    <row r="514" spans="1:8">
      <c r="A514" s="26" t="s">
        <v>282</v>
      </c>
      <c r="B514" s="26">
        <v>27</v>
      </c>
      <c r="C514" t="s">
        <v>526</v>
      </c>
      <c r="D514" s="27">
        <v>27129</v>
      </c>
      <c r="H514" s="8"/>
    </row>
    <row r="515" spans="1:8">
      <c r="A515" s="26" t="s">
        <v>2203</v>
      </c>
      <c r="B515" s="26">
        <v>27</v>
      </c>
      <c r="C515" t="s">
        <v>434</v>
      </c>
      <c r="D515" s="27">
        <v>27130</v>
      </c>
      <c r="H515" s="8"/>
    </row>
    <row r="516" spans="1:8">
      <c r="A516" s="26" t="s">
        <v>4080</v>
      </c>
      <c r="B516" s="26">
        <v>50</v>
      </c>
      <c r="C516" t="s">
        <v>1830</v>
      </c>
      <c r="D516" s="27">
        <v>50098</v>
      </c>
      <c r="H516" s="8"/>
    </row>
    <row r="517" spans="1:8">
      <c r="A517" s="26" t="s">
        <v>1680</v>
      </c>
      <c r="B517" s="26">
        <v>14</v>
      </c>
      <c r="C517" t="s">
        <v>1710</v>
      </c>
      <c r="D517" s="27">
        <v>14135</v>
      </c>
      <c r="H517" s="8"/>
    </row>
    <row r="518" spans="1:8">
      <c r="A518" s="26" t="s">
        <v>1681</v>
      </c>
      <c r="B518" s="26">
        <v>14</v>
      </c>
      <c r="C518" t="s">
        <v>2009</v>
      </c>
      <c r="D518" s="27">
        <v>14136</v>
      </c>
      <c r="H518" s="8"/>
    </row>
    <row r="519" spans="1:8">
      <c r="A519" s="26" t="s">
        <v>4081</v>
      </c>
      <c r="B519" s="26">
        <v>50</v>
      </c>
      <c r="C519" t="s">
        <v>4728</v>
      </c>
      <c r="D519" s="27">
        <v>50099</v>
      </c>
      <c r="H519" s="8"/>
    </row>
    <row r="520" spans="1:8">
      <c r="A520" s="26" t="s">
        <v>4082</v>
      </c>
      <c r="B520" s="26">
        <v>50</v>
      </c>
      <c r="C520" t="s">
        <v>3810</v>
      </c>
      <c r="D520" s="27">
        <v>50100</v>
      </c>
      <c r="H520" s="8"/>
    </row>
    <row r="521" spans="1:8">
      <c r="A521" s="26" t="s">
        <v>4861</v>
      </c>
      <c r="B521" s="26">
        <v>50</v>
      </c>
      <c r="C521" t="s">
        <v>3572</v>
      </c>
      <c r="D521" s="27">
        <v>50101</v>
      </c>
      <c r="H521" s="8"/>
    </row>
    <row r="522" spans="1:8">
      <c r="A522" s="26" t="s">
        <v>93</v>
      </c>
      <c r="B522" s="26">
        <v>50</v>
      </c>
      <c r="C522" t="s">
        <v>1836</v>
      </c>
      <c r="D522" s="27">
        <v>50102</v>
      </c>
      <c r="H522" s="8"/>
    </row>
    <row r="523" spans="1:8">
      <c r="A523" s="26" t="s">
        <v>1682</v>
      </c>
      <c r="B523" s="26">
        <v>14</v>
      </c>
      <c r="C523" t="s">
        <v>4523</v>
      </c>
      <c r="D523" s="27">
        <v>14137</v>
      </c>
      <c r="H523" s="8"/>
    </row>
    <row r="524" spans="1:8">
      <c r="A524" s="26" t="s">
        <v>4862</v>
      </c>
      <c r="B524" s="26">
        <v>50</v>
      </c>
      <c r="C524" t="s">
        <v>3809</v>
      </c>
      <c r="D524" s="27">
        <v>50103</v>
      </c>
      <c r="H524" s="8"/>
    </row>
    <row r="525" spans="1:8">
      <c r="A525" s="26" t="s">
        <v>271</v>
      </c>
      <c r="B525" s="26">
        <v>61</v>
      </c>
      <c r="C525" t="s">
        <v>918</v>
      </c>
      <c r="D525" s="27">
        <v>61074</v>
      </c>
      <c r="H525" s="8"/>
    </row>
    <row r="526" spans="1:8">
      <c r="A526" s="26" t="s">
        <v>2204</v>
      </c>
      <c r="B526" s="26">
        <v>27</v>
      </c>
      <c r="C526" t="s">
        <v>526</v>
      </c>
      <c r="D526" s="27">
        <v>27131</v>
      </c>
      <c r="H526" s="8"/>
    </row>
    <row r="527" spans="1:8">
      <c r="A527" s="26" t="s">
        <v>1199</v>
      </c>
      <c r="B527" s="26">
        <v>14</v>
      </c>
      <c r="C527" t="s">
        <v>718</v>
      </c>
      <c r="D527" s="27">
        <v>14138</v>
      </c>
      <c r="H527" s="8"/>
    </row>
    <row r="528" spans="1:8">
      <c r="A528" s="26" t="s">
        <v>4346</v>
      </c>
      <c r="B528" s="26">
        <v>14</v>
      </c>
      <c r="C528" t="s">
        <v>1711</v>
      </c>
      <c r="D528" s="27">
        <v>14139</v>
      </c>
      <c r="H528" s="8"/>
    </row>
    <row r="529" spans="1:8">
      <c r="A529" s="26" t="s">
        <v>6362</v>
      </c>
      <c r="B529" s="26">
        <v>76</v>
      </c>
      <c r="C529" t="s">
        <v>948</v>
      </c>
      <c r="D529" s="27">
        <v>76160</v>
      </c>
      <c r="H529" s="8"/>
    </row>
    <row r="530" spans="1:8">
      <c r="A530" s="26" t="s">
        <v>2406</v>
      </c>
      <c r="B530" s="26">
        <v>76</v>
      </c>
      <c r="C530" t="s">
        <v>4442</v>
      </c>
      <c r="D530" s="27">
        <v>76161</v>
      </c>
      <c r="H530" s="8"/>
    </row>
    <row r="531" spans="1:8">
      <c r="A531" s="26" t="s">
        <v>2549</v>
      </c>
      <c r="B531" s="26">
        <v>14</v>
      </c>
      <c r="C531" t="s">
        <v>4525</v>
      </c>
      <c r="D531" s="27">
        <v>14140</v>
      </c>
      <c r="H531" s="8"/>
    </row>
    <row r="532" spans="1:8">
      <c r="A532" s="26" t="s">
        <v>2550</v>
      </c>
      <c r="B532" s="26">
        <v>14</v>
      </c>
      <c r="C532" t="s">
        <v>2012</v>
      </c>
      <c r="D532" s="27">
        <v>14141</v>
      </c>
      <c r="H532" s="8"/>
    </row>
    <row r="533" spans="1:8">
      <c r="A533" s="26" t="s">
        <v>1955</v>
      </c>
      <c r="B533" s="26">
        <v>14</v>
      </c>
      <c r="C533" t="s">
        <v>718</v>
      </c>
      <c r="D533" s="27">
        <v>14142</v>
      </c>
      <c r="H533" s="8"/>
    </row>
    <row r="534" spans="1:8">
      <c r="A534" s="26" t="s">
        <v>1156</v>
      </c>
      <c r="B534" s="26">
        <v>76</v>
      </c>
      <c r="C534" t="s">
        <v>949</v>
      </c>
      <c r="D534" s="27">
        <v>76163</v>
      </c>
      <c r="H534" s="8"/>
    </row>
    <row r="535" spans="1:8">
      <c r="A535" s="26" t="s">
        <v>4863</v>
      </c>
      <c r="B535" s="26">
        <v>50</v>
      </c>
      <c r="C535" t="s">
        <v>3568</v>
      </c>
      <c r="D535" s="27">
        <v>50105</v>
      </c>
      <c r="H535" s="8"/>
    </row>
    <row r="536" spans="1:8">
      <c r="A536" s="26" t="s">
        <v>1506</v>
      </c>
      <c r="B536" s="26">
        <v>50</v>
      </c>
      <c r="C536" t="s">
        <v>4728</v>
      </c>
      <c r="D536" s="27">
        <v>50107</v>
      </c>
      <c r="H536" s="8"/>
    </row>
    <row r="537" spans="1:8">
      <c r="A537" s="26" t="s">
        <v>1157</v>
      </c>
      <c r="B537" s="26">
        <v>76</v>
      </c>
      <c r="C537" t="s">
        <v>948</v>
      </c>
      <c r="D537" s="27">
        <v>76164</v>
      </c>
      <c r="H537" s="8"/>
    </row>
    <row r="538" spans="1:8">
      <c r="A538" s="26" t="s">
        <v>6363</v>
      </c>
      <c r="B538" s="26">
        <v>76</v>
      </c>
      <c r="C538" t="s">
        <v>417</v>
      </c>
      <c r="D538" s="27">
        <v>76165</v>
      </c>
      <c r="H538" s="8"/>
    </row>
    <row r="539" spans="1:8">
      <c r="A539" s="26" t="s">
        <v>1346</v>
      </c>
      <c r="B539" s="26">
        <v>27</v>
      </c>
      <c r="C539" t="s">
        <v>699</v>
      </c>
      <c r="D539" s="27">
        <v>27132</v>
      </c>
      <c r="H539" s="8"/>
    </row>
    <row r="540" spans="1:8">
      <c r="A540" s="26" t="s">
        <v>2205</v>
      </c>
      <c r="B540" s="26">
        <v>27</v>
      </c>
      <c r="C540" t="s">
        <v>2287</v>
      </c>
      <c r="D540" s="27">
        <v>27133</v>
      </c>
      <c r="H540" s="8"/>
    </row>
    <row r="541" spans="1:8">
      <c r="A541" s="26" t="s">
        <v>1200</v>
      </c>
      <c r="B541" s="26">
        <v>14</v>
      </c>
      <c r="C541" t="s">
        <v>4709</v>
      </c>
      <c r="D541" s="27">
        <v>14143</v>
      </c>
      <c r="H541" s="8"/>
    </row>
    <row r="542" spans="1:8">
      <c r="A542" s="26" t="s">
        <v>4844</v>
      </c>
      <c r="B542" s="26">
        <v>14</v>
      </c>
      <c r="C542" t="s">
        <v>4516</v>
      </c>
      <c r="D542" s="27">
        <v>14144</v>
      </c>
      <c r="H542" s="8"/>
    </row>
    <row r="543" spans="1:8">
      <c r="A543" s="26" t="s">
        <v>2206</v>
      </c>
      <c r="B543" s="26">
        <v>27</v>
      </c>
      <c r="C543" t="s">
        <v>1009</v>
      </c>
      <c r="D543" s="27">
        <v>27134</v>
      </c>
      <c r="H543" s="8"/>
    </row>
    <row r="544" spans="1:8">
      <c r="A544" s="26" t="s">
        <v>4845</v>
      </c>
      <c r="B544" s="26">
        <v>14</v>
      </c>
      <c r="C544" t="s">
        <v>4527</v>
      </c>
      <c r="D544" s="27">
        <v>14145</v>
      </c>
      <c r="H544" s="8"/>
    </row>
    <row r="545" spans="1:8">
      <c r="A545" s="26" t="s">
        <v>4846</v>
      </c>
      <c r="B545" s="26">
        <v>14</v>
      </c>
      <c r="C545" t="s">
        <v>440</v>
      </c>
      <c r="D545" s="27">
        <v>14146</v>
      </c>
      <c r="H545" s="8"/>
    </row>
    <row r="546" spans="1:8">
      <c r="A546" s="26" t="s">
        <v>308</v>
      </c>
      <c r="B546" s="26">
        <v>76</v>
      </c>
      <c r="C546" t="s">
        <v>2069</v>
      </c>
      <c r="D546" s="27">
        <v>76167</v>
      </c>
      <c r="H546" s="8"/>
    </row>
    <row r="547" spans="1:8">
      <c r="A547" s="26" t="s">
        <v>1505</v>
      </c>
      <c r="B547" s="26">
        <v>50</v>
      </c>
      <c r="C547" t="s">
        <v>1833</v>
      </c>
      <c r="D547" s="27">
        <v>50106</v>
      </c>
      <c r="H547" s="8"/>
    </row>
    <row r="548" spans="1:8">
      <c r="A548" s="26" t="s">
        <v>6189</v>
      </c>
      <c r="B548" s="26">
        <v>61</v>
      </c>
      <c r="C548" t="s">
        <v>919</v>
      </c>
      <c r="D548" s="27">
        <v>61075</v>
      </c>
      <c r="H548" s="8"/>
    </row>
    <row r="549" spans="1:8">
      <c r="A549" s="26" t="s">
        <v>6066</v>
      </c>
      <c r="B549" s="26">
        <v>50</v>
      </c>
      <c r="C549" t="s">
        <v>4753</v>
      </c>
      <c r="D549" s="27">
        <v>50108</v>
      </c>
      <c r="H549" s="8"/>
    </row>
    <row r="550" spans="1:8">
      <c r="A550" s="26" t="s">
        <v>6067</v>
      </c>
      <c r="B550" s="26">
        <v>50</v>
      </c>
      <c r="C550" t="s">
        <v>2350</v>
      </c>
      <c r="D550" s="27">
        <v>50109</v>
      </c>
      <c r="H550" s="8"/>
    </row>
    <row r="551" spans="1:8">
      <c r="A551" s="26" t="s">
        <v>6190</v>
      </c>
      <c r="B551" s="26">
        <v>61</v>
      </c>
      <c r="C551" t="s">
        <v>4493</v>
      </c>
      <c r="D551" s="27">
        <v>61077</v>
      </c>
      <c r="H551" s="8"/>
    </row>
    <row r="552" spans="1:8">
      <c r="A552" s="26" t="s">
        <v>6191</v>
      </c>
      <c r="B552" s="26">
        <v>61</v>
      </c>
      <c r="C552" t="s">
        <v>437</v>
      </c>
      <c r="D552" s="27">
        <v>61078</v>
      </c>
      <c r="H552" s="8"/>
    </row>
    <row r="553" spans="1:8">
      <c r="A553" s="26" t="s">
        <v>6068</v>
      </c>
      <c r="B553" s="26">
        <v>50</v>
      </c>
      <c r="C553" t="s">
        <v>1871</v>
      </c>
      <c r="D553" s="27">
        <v>50110</v>
      </c>
      <c r="H553" s="8"/>
    </row>
    <row r="554" spans="1:8">
      <c r="A554" s="26" t="s">
        <v>1507</v>
      </c>
      <c r="B554" s="26">
        <v>50</v>
      </c>
      <c r="C554" t="s">
        <v>3822</v>
      </c>
      <c r="D554" s="27">
        <v>50111</v>
      </c>
      <c r="H554" s="8"/>
    </row>
    <row r="555" spans="1:8">
      <c r="A555" s="26" t="s">
        <v>4864</v>
      </c>
      <c r="B555" s="26">
        <v>14</v>
      </c>
      <c r="C555" t="s">
        <v>4418</v>
      </c>
      <c r="D555" s="27">
        <v>14147</v>
      </c>
      <c r="H555" s="8"/>
    </row>
    <row r="556" spans="1:8">
      <c r="A556" s="26" t="s">
        <v>4677</v>
      </c>
      <c r="B556" s="26">
        <v>14</v>
      </c>
      <c r="C556" t="s">
        <v>434</v>
      </c>
      <c r="D556" s="27">
        <v>14148</v>
      </c>
      <c r="H556" s="8"/>
    </row>
    <row r="557" spans="1:8">
      <c r="A557" s="26" t="s">
        <v>1517</v>
      </c>
      <c r="B557" s="26">
        <v>14</v>
      </c>
      <c r="C557" t="s">
        <v>2010</v>
      </c>
      <c r="D557" s="27">
        <v>14149</v>
      </c>
      <c r="H557" s="8"/>
    </row>
    <row r="558" spans="1:8">
      <c r="A558" s="26" t="s">
        <v>4678</v>
      </c>
      <c r="B558" s="26">
        <v>14</v>
      </c>
      <c r="C558" t="s">
        <v>2007</v>
      </c>
      <c r="D558" s="27">
        <v>14150</v>
      </c>
      <c r="H558" s="8"/>
    </row>
    <row r="559" spans="1:8">
      <c r="A559" s="26" t="s">
        <v>2207</v>
      </c>
      <c r="B559" s="26">
        <v>27</v>
      </c>
      <c r="C559" t="s">
        <v>4740</v>
      </c>
      <c r="D559" s="27">
        <v>27135</v>
      </c>
      <c r="H559" s="8"/>
    </row>
    <row r="560" spans="1:8">
      <c r="A560" s="26" t="s">
        <v>273</v>
      </c>
      <c r="B560" s="26">
        <v>61</v>
      </c>
      <c r="C560" t="s">
        <v>920</v>
      </c>
      <c r="D560" s="27">
        <v>61079</v>
      </c>
      <c r="H560" s="8"/>
    </row>
    <row r="561" spans="1:8">
      <c r="A561" s="26" t="s">
        <v>274</v>
      </c>
      <c r="B561" s="26">
        <v>61</v>
      </c>
      <c r="C561" t="s">
        <v>918</v>
      </c>
      <c r="D561" s="27">
        <v>61080</v>
      </c>
      <c r="H561" s="8"/>
    </row>
    <row r="562" spans="1:8">
      <c r="A562" s="26" t="s">
        <v>1070</v>
      </c>
      <c r="B562" s="26">
        <v>27</v>
      </c>
      <c r="C562" t="s">
        <v>1017</v>
      </c>
      <c r="D562" s="27">
        <v>27136</v>
      </c>
      <c r="H562" s="8"/>
    </row>
    <row r="563" spans="1:8">
      <c r="A563" s="26" t="s">
        <v>6192</v>
      </c>
      <c r="B563" s="26">
        <v>61</v>
      </c>
      <c r="C563" t="s">
        <v>2078</v>
      </c>
      <c r="D563" s="27">
        <v>61081</v>
      </c>
      <c r="H563" s="8"/>
    </row>
    <row r="564" spans="1:8">
      <c r="A564" s="26" t="s">
        <v>1071</v>
      </c>
      <c r="B564" s="26">
        <v>27</v>
      </c>
      <c r="C564" t="s">
        <v>1010</v>
      </c>
      <c r="D564" s="27">
        <v>27137</v>
      </c>
      <c r="H564" s="8"/>
    </row>
    <row r="565" spans="1:8">
      <c r="A565" s="26" t="s">
        <v>3655</v>
      </c>
      <c r="B565" s="26">
        <v>27</v>
      </c>
      <c r="C565" t="s">
        <v>525</v>
      </c>
      <c r="D565" s="27">
        <v>27138</v>
      </c>
      <c r="H565" s="8"/>
    </row>
    <row r="566" spans="1:8">
      <c r="A566" s="26" t="s">
        <v>276</v>
      </c>
      <c r="B566" s="26">
        <v>61</v>
      </c>
      <c r="C566" t="s">
        <v>4072</v>
      </c>
      <c r="D566" s="27">
        <v>61083</v>
      </c>
      <c r="H566" s="8"/>
    </row>
    <row r="567" spans="1:8">
      <c r="A567" s="26" t="s">
        <v>3656</v>
      </c>
      <c r="B567" s="26">
        <v>27</v>
      </c>
      <c r="C567" t="s">
        <v>530</v>
      </c>
      <c r="D567" s="27">
        <v>27139</v>
      </c>
      <c r="H567" s="8"/>
    </row>
    <row r="568" spans="1:8">
      <c r="A568" s="26" t="s">
        <v>3657</v>
      </c>
      <c r="B568" s="26">
        <v>27</v>
      </c>
      <c r="C568" t="s">
        <v>700</v>
      </c>
      <c r="D568" s="27">
        <v>27140</v>
      </c>
      <c r="H568" s="8"/>
    </row>
    <row r="569" spans="1:8">
      <c r="A569" s="26" t="s">
        <v>277</v>
      </c>
      <c r="B569" s="26">
        <v>61</v>
      </c>
      <c r="C569" t="s">
        <v>4508</v>
      </c>
      <c r="D569" s="27">
        <v>61084</v>
      </c>
      <c r="H569" s="8"/>
    </row>
    <row r="570" spans="1:8">
      <c r="A570" s="26" t="s">
        <v>2561</v>
      </c>
      <c r="B570" s="26">
        <v>50</v>
      </c>
      <c r="C570" t="s">
        <v>4754</v>
      </c>
      <c r="D570" s="27">
        <v>50115</v>
      </c>
      <c r="H570" s="8"/>
    </row>
    <row r="571" spans="1:8">
      <c r="A571" s="26" t="s">
        <v>2562</v>
      </c>
      <c r="B571" s="26">
        <v>50</v>
      </c>
      <c r="C571" t="s">
        <v>1836</v>
      </c>
      <c r="D571" s="27">
        <v>50116</v>
      </c>
      <c r="H571" s="8"/>
    </row>
    <row r="572" spans="1:8">
      <c r="A572" s="26" t="s">
        <v>3658</v>
      </c>
      <c r="B572" s="26">
        <v>27</v>
      </c>
      <c r="C572" t="s">
        <v>699</v>
      </c>
      <c r="D572" s="27">
        <v>27141</v>
      </c>
      <c r="H572" s="8"/>
    </row>
    <row r="573" spans="1:8">
      <c r="A573" s="26" t="s">
        <v>4129</v>
      </c>
      <c r="B573" s="26">
        <v>14</v>
      </c>
      <c r="C573" t="s">
        <v>435</v>
      </c>
      <c r="D573" s="27">
        <v>14151</v>
      </c>
      <c r="H573" s="8"/>
    </row>
    <row r="574" spans="1:8">
      <c r="A574" s="26" t="s">
        <v>571</v>
      </c>
      <c r="B574" s="26">
        <v>50</v>
      </c>
      <c r="C574" t="s">
        <v>1836</v>
      </c>
      <c r="D574" s="27">
        <v>50117</v>
      </c>
      <c r="H574" s="8"/>
    </row>
    <row r="575" spans="1:8">
      <c r="A575" s="26" t="s">
        <v>2223</v>
      </c>
      <c r="B575" s="26">
        <v>61</v>
      </c>
      <c r="C575" t="s">
        <v>1705</v>
      </c>
      <c r="D575" s="27">
        <v>61087</v>
      </c>
      <c r="H575" s="8"/>
    </row>
    <row r="576" spans="1:8">
      <c r="A576" s="26" t="s">
        <v>3659</v>
      </c>
      <c r="B576" s="26">
        <v>27</v>
      </c>
      <c r="C576" t="s">
        <v>700</v>
      </c>
      <c r="D576" s="27">
        <v>27142</v>
      </c>
      <c r="H576" s="8"/>
    </row>
    <row r="577" spans="1:8">
      <c r="A577" s="26" t="s">
        <v>2227</v>
      </c>
      <c r="B577" s="26">
        <v>61</v>
      </c>
      <c r="C577" t="s">
        <v>921</v>
      </c>
      <c r="D577" s="27">
        <v>61088</v>
      </c>
      <c r="H577" s="8"/>
    </row>
    <row r="578" spans="1:8">
      <c r="A578" s="26" t="s">
        <v>3660</v>
      </c>
      <c r="B578" s="26">
        <v>27</v>
      </c>
      <c r="C578" t="s">
        <v>1018</v>
      </c>
      <c r="D578" s="27">
        <v>27143</v>
      </c>
      <c r="H578" s="8"/>
    </row>
    <row r="579" spans="1:8">
      <c r="A579" s="26" t="s">
        <v>3661</v>
      </c>
      <c r="B579" s="26">
        <v>27</v>
      </c>
      <c r="C579" t="s">
        <v>416</v>
      </c>
      <c r="D579" s="27">
        <v>27144</v>
      </c>
      <c r="H579" s="8"/>
    </row>
    <row r="580" spans="1:8">
      <c r="A580" s="26" t="s">
        <v>2228</v>
      </c>
      <c r="B580" s="26">
        <v>61</v>
      </c>
      <c r="C580" t="s">
        <v>4072</v>
      </c>
      <c r="D580" s="27">
        <v>61089</v>
      </c>
      <c r="H580" s="8"/>
    </row>
    <row r="581" spans="1:8">
      <c r="A581" s="26" t="s">
        <v>572</v>
      </c>
      <c r="B581" s="26">
        <v>50</v>
      </c>
      <c r="C581" t="s">
        <v>3817</v>
      </c>
      <c r="D581" s="27">
        <v>50118</v>
      </c>
      <c r="H581" s="8"/>
    </row>
    <row r="582" spans="1:8">
      <c r="A582" s="26" t="s">
        <v>2216</v>
      </c>
      <c r="B582" s="26">
        <v>61</v>
      </c>
      <c r="C582" t="s">
        <v>2079</v>
      </c>
      <c r="D582" s="27">
        <v>61090</v>
      </c>
      <c r="H582" s="8"/>
    </row>
    <row r="583" spans="1:8">
      <c r="A583" s="26" t="s">
        <v>645</v>
      </c>
      <c r="B583" s="26">
        <v>61</v>
      </c>
      <c r="C583" t="s">
        <v>922</v>
      </c>
      <c r="D583" s="27">
        <v>61091</v>
      </c>
      <c r="H583" s="8"/>
    </row>
    <row r="584" spans="1:8">
      <c r="A584" s="26" t="s">
        <v>646</v>
      </c>
      <c r="B584" s="26">
        <v>61</v>
      </c>
      <c r="C584" t="s">
        <v>1010</v>
      </c>
      <c r="D584" s="27">
        <v>61092</v>
      </c>
      <c r="H584" s="8"/>
    </row>
    <row r="585" spans="1:8">
      <c r="A585" s="26" t="s">
        <v>1347</v>
      </c>
      <c r="B585" s="26">
        <v>27</v>
      </c>
      <c r="C585" t="s">
        <v>2290</v>
      </c>
      <c r="D585" s="27">
        <v>27145</v>
      </c>
      <c r="H585" s="8"/>
    </row>
    <row r="586" spans="1:8">
      <c r="A586" s="26" t="s">
        <v>208</v>
      </c>
      <c r="B586" s="26">
        <v>50</v>
      </c>
      <c r="C586" t="s">
        <v>3571</v>
      </c>
      <c r="D586" s="27">
        <v>50120</v>
      </c>
      <c r="H586" s="8"/>
    </row>
    <row r="587" spans="1:8">
      <c r="A587" s="26" t="s">
        <v>2493</v>
      </c>
      <c r="B587" s="26">
        <v>61</v>
      </c>
      <c r="C587" t="s">
        <v>923</v>
      </c>
      <c r="D587" s="27">
        <v>61093</v>
      </c>
      <c r="H587" s="8"/>
    </row>
    <row r="588" spans="1:8">
      <c r="A588" s="26" t="s">
        <v>1082</v>
      </c>
      <c r="B588" s="26">
        <v>27</v>
      </c>
      <c r="C588" t="s">
        <v>1008</v>
      </c>
      <c r="D588" s="27">
        <v>27151</v>
      </c>
      <c r="H588" s="8"/>
    </row>
    <row r="589" spans="1:8">
      <c r="A589" s="26" t="s">
        <v>4136</v>
      </c>
      <c r="B589" s="26">
        <v>50</v>
      </c>
      <c r="C589" t="s">
        <v>3821</v>
      </c>
      <c r="D589" s="27">
        <v>50125</v>
      </c>
      <c r="H589" s="8"/>
    </row>
    <row r="590" spans="1:8">
      <c r="A590" s="26" t="s">
        <v>1348</v>
      </c>
      <c r="B590" s="26">
        <v>27</v>
      </c>
      <c r="C590" t="s">
        <v>701</v>
      </c>
      <c r="D590" s="27">
        <v>27152</v>
      </c>
      <c r="H590" s="8"/>
    </row>
    <row r="591" spans="1:8">
      <c r="A591" s="26" t="s">
        <v>209</v>
      </c>
      <c r="B591" s="26">
        <v>50</v>
      </c>
      <c r="C591" t="s">
        <v>1873</v>
      </c>
      <c r="D591" s="27">
        <v>50514</v>
      </c>
      <c r="H591" s="8"/>
    </row>
    <row r="592" spans="1:8">
      <c r="A592" s="26" t="s">
        <v>650</v>
      </c>
      <c r="B592" s="26">
        <v>61</v>
      </c>
      <c r="C592" t="s">
        <v>2076</v>
      </c>
      <c r="D592" s="27">
        <v>61103</v>
      </c>
      <c r="H592" s="8"/>
    </row>
    <row r="593" spans="1:8">
      <c r="A593" s="26" t="s">
        <v>210</v>
      </c>
      <c r="B593" s="26">
        <v>50</v>
      </c>
      <c r="C593" t="s">
        <v>2351</v>
      </c>
      <c r="D593" s="27" t="s">
        <v>1629</v>
      </c>
      <c r="H593" s="8"/>
    </row>
    <row r="594" spans="1:8">
      <c r="A594" s="26" t="s">
        <v>401</v>
      </c>
      <c r="B594" s="26">
        <v>27</v>
      </c>
      <c r="C594" t="s">
        <v>2289</v>
      </c>
      <c r="D594" s="27">
        <v>27153</v>
      </c>
      <c r="H594" s="8"/>
    </row>
    <row r="595" spans="1:8">
      <c r="A595" s="26" t="s">
        <v>402</v>
      </c>
      <c r="B595" s="26">
        <v>27</v>
      </c>
      <c r="C595" t="s">
        <v>702</v>
      </c>
      <c r="D595" s="27">
        <v>27154</v>
      </c>
      <c r="H595" s="8"/>
    </row>
    <row r="596" spans="1:8">
      <c r="A596" s="26" t="s">
        <v>4137</v>
      </c>
      <c r="B596" s="26">
        <v>50</v>
      </c>
      <c r="C596" t="s">
        <v>4754</v>
      </c>
      <c r="D596" s="27">
        <v>50126</v>
      </c>
      <c r="H596" s="8"/>
    </row>
    <row r="597" spans="1:8">
      <c r="A597" s="26" t="s">
        <v>4138</v>
      </c>
      <c r="B597" s="26">
        <v>50</v>
      </c>
      <c r="C597" t="s">
        <v>3809</v>
      </c>
      <c r="D597" s="27">
        <v>50127</v>
      </c>
      <c r="H597" s="8"/>
    </row>
    <row r="598" spans="1:8">
      <c r="A598" s="26" t="s">
        <v>1675</v>
      </c>
      <c r="B598" s="26">
        <v>14</v>
      </c>
      <c r="C598" t="s">
        <v>4418</v>
      </c>
      <c r="D598" s="27">
        <v>14155</v>
      </c>
      <c r="H598" s="8"/>
    </row>
    <row r="599" spans="1:8">
      <c r="A599" s="26" t="s">
        <v>3880</v>
      </c>
      <c r="B599" s="26">
        <v>61</v>
      </c>
      <c r="C599" t="s">
        <v>447</v>
      </c>
      <c r="D599" s="27">
        <v>61105</v>
      </c>
      <c r="H599" s="8"/>
    </row>
    <row r="600" spans="1:8">
      <c r="A600" s="26" t="s">
        <v>1201</v>
      </c>
      <c r="B600" s="26">
        <v>14</v>
      </c>
      <c r="C600" t="s">
        <v>719</v>
      </c>
      <c r="D600" s="27">
        <v>14156</v>
      </c>
      <c r="H600" s="8"/>
    </row>
    <row r="601" spans="1:8">
      <c r="A601" s="26" t="s">
        <v>6193</v>
      </c>
      <c r="B601" s="26">
        <v>61</v>
      </c>
      <c r="C601" t="s">
        <v>445</v>
      </c>
      <c r="D601" s="27">
        <v>61106</v>
      </c>
      <c r="H601" s="8"/>
    </row>
    <row r="602" spans="1:8">
      <c r="A602" s="26" t="s">
        <v>403</v>
      </c>
      <c r="B602" s="26">
        <v>27</v>
      </c>
      <c r="C602" t="s">
        <v>4743</v>
      </c>
      <c r="D602" s="27">
        <v>27155</v>
      </c>
      <c r="H602" s="8"/>
    </row>
    <row r="603" spans="1:8">
      <c r="A603" s="26" t="s">
        <v>1630</v>
      </c>
      <c r="B603" s="26">
        <v>50</v>
      </c>
      <c r="C603" t="s">
        <v>3572</v>
      </c>
      <c r="D603" s="27">
        <v>50129</v>
      </c>
      <c r="H603" s="8"/>
    </row>
    <row r="604" spans="1:8">
      <c r="A604" s="26" t="s">
        <v>6069</v>
      </c>
      <c r="B604" s="26">
        <v>50</v>
      </c>
      <c r="C604" t="s">
        <v>4711</v>
      </c>
      <c r="D604" s="27">
        <v>50130</v>
      </c>
      <c r="H604" s="8"/>
    </row>
    <row r="605" spans="1:8">
      <c r="A605" s="26" t="s">
        <v>6070</v>
      </c>
      <c r="B605" s="26">
        <v>50</v>
      </c>
      <c r="C605" t="s">
        <v>3819</v>
      </c>
      <c r="D605" s="27">
        <v>50131</v>
      </c>
      <c r="H605" s="8"/>
    </row>
    <row r="606" spans="1:8">
      <c r="A606" s="26" t="s">
        <v>1349</v>
      </c>
      <c r="B606" s="26">
        <v>27</v>
      </c>
      <c r="C606" t="s">
        <v>4535</v>
      </c>
      <c r="D606" s="27">
        <v>27156</v>
      </c>
      <c r="H606" s="8"/>
    </row>
    <row r="607" spans="1:8">
      <c r="A607" s="26" t="s">
        <v>1676</v>
      </c>
      <c r="B607" s="26">
        <v>14</v>
      </c>
      <c r="C607" t="s">
        <v>4523</v>
      </c>
      <c r="D607" s="27">
        <v>14157</v>
      </c>
      <c r="H607" s="8"/>
    </row>
    <row r="608" spans="1:8">
      <c r="A608" s="26" t="s">
        <v>6071</v>
      </c>
      <c r="B608" s="26">
        <v>50</v>
      </c>
      <c r="C608" t="s">
        <v>3821</v>
      </c>
      <c r="D608" s="27">
        <v>50133</v>
      </c>
      <c r="H608" s="8"/>
    </row>
    <row r="609" spans="1:8">
      <c r="A609" s="26" t="s">
        <v>4118</v>
      </c>
      <c r="B609" s="26">
        <v>50</v>
      </c>
      <c r="C609" t="s">
        <v>2352</v>
      </c>
      <c r="D609" s="27">
        <v>50134</v>
      </c>
      <c r="H609" s="8"/>
    </row>
    <row r="610" spans="1:8">
      <c r="A610" s="26" t="s">
        <v>4909</v>
      </c>
      <c r="B610" s="26">
        <v>14</v>
      </c>
      <c r="C610" t="s">
        <v>4417</v>
      </c>
      <c r="D610" s="27">
        <v>14158</v>
      </c>
      <c r="H610" s="8"/>
    </row>
    <row r="611" spans="1:8">
      <c r="A611" s="26" t="s">
        <v>4910</v>
      </c>
      <c r="B611" s="26">
        <v>14</v>
      </c>
      <c r="C611" t="s">
        <v>4520</v>
      </c>
      <c r="D611" s="27">
        <v>14159</v>
      </c>
      <c r="H611" s="8"/>
    </row>
    <row r="612" spans="1:8">
      <c r="A612" s="26" t="s">
        <v>1150</v>
      </c>
      <c r="B612" s="26">
        <v>76</v>
      </c>
      <c r="C612" t="s">
        <v>939</v>
      </c>
      <c r="D612" s="27">
        <v>76174</v>
      </c>
      <c r="H612" s="8"/>
    </row>
    <row r="613" spans="1:8">
      <c r="A613" s="26" t="s">
        <v>2508</v>
      </c>
      <c r="B613" s="26">
        <v>27</v>
      </c>
      <c r="C613" t="s">
        <v>4531</v>
      </c>
      <c r="D613" s="27">
        <v>27158</v>
      </c>
      <c r="H613" s="8"/>
    </row>
    <row r="614" spans="1:8">
      <c r="A614" s="26" t="s">
        <v>4911</v>
      </c>
      <c r="B614" s="26">
        <v>14</v>
      </c>
      <c r="C614" t="s">
        <v>4417</v>
      </c>
      <c r="D614" s="27">
        <v>14160</v>
      </c>
      <c r="H614" s="8"/>
    </row>
    <row r="615" spans="1:8">
      <c r="A615" s="26" t="s">
        <v>2509</v>
      </c>
      <c r="B615" s="26">
        <v>27</v>
      </c>
      <c r="C615" t="s">
        <v>1012</v>
      </c>
      <c r="D615" s="27">
        <v>27159</v>
      </c>
      <c r="H615" s="8"/>
    </row>
    <row r="616" spans="1:8">
      <c r="A616" s="26" t="s">
        <v>3881</v>
      </c>
      <c r="B616" s="26">
        <v>61</v>
      </c>
      <c r="C616" t="s">
        <v>448</v>
      </c>
      <c r="D616" s="27">
        <v>61107</v>
      </c>
      <c r="H616" s="8"/>
    </row>
    <row r="617" spans="1:8">
      <c r="A617" s="26" t="s">
        <v>4707</v>
      </c>
      <c r="B617" s="26">
        <v>61</v>
      </c>
      <c r="C617" t="s">
        <v>921</v>
      </c>
      <c r="D617" s="27">
        <v>61108</v>
      </c>
      <c r="H617" s="8"/>
    </row>
    <row r="618" spans="1:8">
      <c r="A618" s="26" t="s">
        <v>1350</v>
      </c>
      <c r="B618" s="26">
        <v>27</v>
      </c>
      <c r="C618" t="s">
        <v>1016</v>
      </c>
      <c r="D618" s="27">
        <v>27160</v>
      </c>
      <c r="H618" s="8"/>
    </row>
    <row r="619" spans="1:8">
      <c r="A619" s="26" t="s">
        <v>6194</v>
      </c>
      <c r="B619" s="26">
        <v>61</v>
      </c>
      <c r="C619" t="s">
        <v>437</v>
      </c>
      <c r="D619" s="27">
        <v>61109</v>
      </c>
      <c r="H619" s="8"/>
    </row>
    <row r="620" spans="1:8">
      <c r="A620" s="26" t="s">
        <v>1151</v>
      </c>
      <c r="B620" s="26">
        <v>76</v>
      </c>
      <c r="C620" t="s">
        <v>501</v>
      </c>
      <c r="D620" s="27">
        <v>76175</v>
      </c>
      <c r="H620" s="8"/>
    </row>
    <row r="621" spans="1:8">
      <c r="A621" s="26" t="s">
        <v>4912</v>
      </c>
      <c r="B621" s="26">
        <v>14</v>
      </c>
      <c r="C621" t="s">
        <v>4517</v>
      </c>
      <c r="D621" s="27">
        <v>14161</v>
      </c>
      <c r="H621" s="8"/>
    </row>
    <row r="622" spans="1:8">
      <c r="A622" s="26" t="s">
        <v>1152</v>
      </c>
      <c r="B622" s="26">
        <v>76</v>
      </c>
      <c r="C622" t="s">
        <v>502</v>
      </c>
      <c r="D622" s="27">
        <v>76176</v>
      </c>
      <c r="H622" s="8"/>
    </row>
    <row r="623" spans="1:8">
      <c r="A623" s="26" t="s">
        <v>263</v>
      </c>
      <c r="B623" s="26">
        <v>27</v>
      </c>
      <c r="C623" t="s">
        <v>699</v>
      </c>
      <c r="D623" s="27">
        <v>27161</v>
      </c>
      <c r="H623" s="8"/>
    </row>
    <row r="624" spans="1:8">
      <c r="A624" s="26" t="s">
        <v>2404</v>
      </c>
      <c r="B624" s="26">
        <v>76</v>
      </c>
      <c r="C624" t="s">
        <v>2067</v>
      </c>
      <c r="D624" s="27">
        <v>76177</v>
      </c>
      <c r="H624" s="8"/>
    </row>
    <row r="625" spans="1:8">
      <c r="A625" s="26" t="s">
        <v>1202</v>
      </c>
      <c r="B625" s="26">
        <v>14</v>
      </c>
      <c r="C625" t="s">
        <v>4516</v>
      </c>
      <c r="D625" s="27">
        <v>14162</v>
      </c>
      <c r="H625" s="8"/>
    </row>
    <row r="626" spans="1:8">
      <c r="A626" s="26" t="s">
        <v>6364</v>
      </c>
      <c r="B626" s="26">
        <v>76</v>
      </c>
      <c r="C626" t="s">
        <v>417</v>
      </c>
      <c r="D626" s="27">
        <v>76178</v>
      </c>
      <c r="H626" s="8"/>
    </row>
    <row r="627" spans="1:8">
      <c r="A627" s="26" t="s">
        <v>6365</v>
      </c>
      <c r="B627" s="26">
        <v>76</v>
      </c>
      <c r="C627" t="s">
        <v>938</v>
      </c>
      <c r="D627" s="27">
        <v>76179</v>
      </c>
      <c r="H627" s="8"/>
    </row>
    <row r="628" spans="1:8">
      <c r="A628" s="26" t="s">
        <v>2405</v>
      </c>
      <c r="B628" s="26">
        <v>76</v>
      </c>
      <c r="C628" t="s">
        <v>4445</v>
      </c>
      <c r="D628" s="27">
        <v>76180</v>
      </c>
      <c r="H628" s="8"/>
    </row>
    <row r="629" spans="1:8">
      <c r="A629" s="26" t="s">
        <v>1203</v>
      </c>
      <c r="B629" s="26">
        <v>14</v>
      </c>
      <c r="C629" t="s">
        <v>1709</v>
      </c>
      <c r="D629" s="27">
        <v>14163</v>
      </c>
      <c r="H629" s="8"/>
    </row>
    <row r="630" spans="1:8">
      <c r="A630" s="26" t="s">
        <v>6366</v>
      </c>
      <c r="B630" s="26">
        <v>76</v>
      </c>
      <c r="C630" t="s">
        <v>4440</v>
      </c>
      <c r="D630" s="27">
        <v>76181</v>
      </c>
      <c r="H630" s="8"/>
    </row>
    <row r="631" spans="1:8">
      <c r="A631" s="26" t="s">
        <v>4913</v>
      </c>
      <c r="B631" s="26">
        <v>14</v>
      </c>
      <c r="C631" t="s">
        <v>4511</v>
      </c>
      <c r="D631" s="27">
        <v>14164</v>
      </c>
      <c r="H631" s="8"/>
    </row>
    <row r="632" spans="1:8">
      <c r="A632" s="26" t="s">
        <v>1897</v>
      </c>
      <c r="B632" s="26">
        <v>76</v>
      </c>
      <c r="C632" t="s">
        <v>4440</v>
      </c>
      <c r="D632" s="27">
        <v>76182</v>
      </c>
      <c r="H632" s="8"/>
    </row>
    <row r="633" spans="1:8">
      <c r="A633" s="26" t="s">
        <v>4119</v>
      </c>
      <c r="B633" s="26">
        <v>50</v>
      </c>
      <c r="C633" t="s">
        <v>3808</v>
      </c>
      <c r="D633" s="27">
        <v>50135</v>
      </c>
      <c r="H633" s="8"/>
    </row>
    <row r="634" spans="1:8">
      <c r="A634" s="26" t="s">
        <v>4120</v>
      </c>
      <c r="B634" s="26">
        <v>50</v>
      </c>
      <c r="C634" t="s">
        <v>3809</v>
      </c>
      <c r="D634" s="27">
        <v>50136</v>
      </c>
      <c r="H634" s="8"/>
    </row>
    <row r="635" spans="1:8">
      <c r="A635" s="26" t="s">
        <v>264</v>
      </c>
      <c r="B635" s="26">
        <v>27</v>
      </c>
      <c r="C635" t="s">
        <v>2288</v>
      </c>
      <c r="D635" s="27">
        <v>27162</v>
      </c>
      <c r="H635" s="8"/>
    </row>
    <row r="636" spans="1:8">
      <c r="A636" s="26" t="s">
        <v>265</v>
      </c>
      <c r="B636" s="26">
        <v>27</v>
      </c>
      <c r="C636" t="s">
        <v>1009</v>
      </c>
      <c r="D636" s="27">
        <v>27163</v>
      </c>
      <c r="H636" s="8"/>
    </row>
    <row r="637" spans="1:8">
      <c r="A637" s="26" t="s">
        <v>1898</v>
      </c>
      <c r="B637" s="26">
        <v>76</v>
      </c>
      <c r="C637" t="s">
        <v>2641</v>
      </c>
      <c r="D637" s="27">
        <v>76183</v>
      </c>
      <c r="H637" s="8"/>
    </row>
    <row r="638" spans="1:8">
      <c r="A638" s="26" t="s">
        <v>1450</v>
      </c>
      <c r="B638" s="26">
        <v>14</v>
      </c>
      <c r="C638" t="s">
        <v>4514</v>
      </c>
      <c r="D638" s="27">
        <v>14166</v>
      </c>
      <c r="H638" s="8"/>
    </row>
    <row r="639" spans="1:8">
      <c r="A639" s="26" t="s">
        <v>4914</v>
      </c>
      <c r="B639" s="26">
        <v>14</v>
      </c>
      <c r="C639" t="s">
        <v>436</v>
      </c>
      <c r="D639" s="27">
        <v>14165</v>
      </c>
      <c r="H639" s="8"/>
    </row>
    <row r="640" spans="1:8">
      <c r="A640" s="26" t="s">
        <v>1899</v>
      </c>
      <c r="B640" s="26">
        <v>76</v>
      </c>
      <c r="C640" t="s">
        <v>4441</v>
      </c>
      <c r="D640" s="27">
        <v>76184</v>
      </c>
      <c r="H640" s="8"/>
    </row>
    <row r="641" spans="1:8">
      <c r="A641" s="26" t="s">
        <v>1451</v>
      </c>
      <c r="B641" s="26">
        <v>14</v>
      </c>
      <c r="C641" t="s">
        <v>4526</v>
      </c>
      <c r="D641" s="27">
        <v>14167</v>
      </c>
      <c r="H641" s="8"/>
    </row>
    <row r="642" spans="1:8">
      <c r="A642" s="26" t="s">
        <v>1204</v>
      </c>
      <c r="B642" s="26">
        <v>14</v>
      </c>
      <c r="C642" t="s">
        <v>718</v>
      </c>
      <c r="D642" s="27">
        <v>14168</v>
      </c>
      <c r="H642" s="8"/>
    </row>
    <row r="643" spans="1:8">
      <c r="A643" s="26" t="s">
        <v>3882</v>
      </c>
      <c r="B643" s="26">
        <v>61</v>
      </c>
      <c r="C643" t="s">
        <v>4493</v>
      </c>
      <c r="D643" s="27">
        <v>61111</v>
      </c>
      <c r="H643" s="8"/>
    </row>
    <row r="644" spans="1:8">
      <c r="A644" s="26" t="s">
        <v>340</v>
      </c>
      <c r="B644" s="26">
        <v>14</v>
      </c>
      <c r="C644" t="s">
        <v>4513</v>
      </c>
      <c r="D644" s="27">
        <v>14169</v>
      </c>
      <c r="H644" s="8"/>
    </row>
    <row r="645" spans="1:8">
      <c r="A645" s="26" t="s">
        <v>4121</v>
      </c>
      <c r="B645" s="26">
        <v>50</v>
      </c>
      <c r="C645" t="s">
        <v>3569</v>
      </c>
      <c r="D645" s="27">
        <v>50138</v>
      </c>
      <c r="H645" s="8"/>
    </row>
    <row r="646" spans="1:8">
      <c r="A646" s="26" t="s">
        <v>3633</v>
      </c>
      <c r="B646" s="26">
        <v>14</v>
      </c>
      <c r="C646" t="s">
        <v>4513</v>
      </c>
      <c r="D646" s="27">
        <v>14170</v>
      </c>
      <c r="H646" s="8"/>
    </row>
    <row r="647" spans="1:8">
      <c r="A647" s="26" t="s">
        <v>3883</v>
      </c>
      <c r="B647" s="26">
        <v>61</v>
      </c>
      <c r="C647" t="s">
        <v>4069</v>
      </c>
      <c r="D647" s="27">
        <v>61112</v>
      </c>
      <c r="H647" s="8"/>
    </row>
    <row r="648" spans="1:8">
      <c r="A648" s="26" t="s">
        <v>1147</v>
      </c>
      <c r="B648" s="26">
        <v>61</v>
      </c>
      <c r="C648" t="s">
        <v>682</v>
      </c>
      <c r="D648" s="27">
        <v>61113</v>
      </c>
      <c r="H648" s="8"/>
    </row>
    <row r="649" spans="1:8">
      <c r="A649" s="26" t="s">
        <v>266</v>
      </c>
      <c r="B649" s="26">
        <v>27</v>
      </c>
      <c r="C649" t="s">
        <v>2286</v>
      </c>
      <c r="D649" s="27">
        <v>27164</v>
      </c>
      <c r="H649" s="8"/>
    </row>
    <row r="650" spans="1:8">
      <c r="A650" s="26" t="s">
        <v>3634</v>
      </c>
      <c r="B650" s="26">
        <v>14</v>
      </c>
      <c r="C650" t="s">
        <v>4516</v>
      </c>
      <c r="D650" s="27">
        <v>14171</v>
      </c>
      <c r="H650" s="8"/>
    </row>
    <row r="651" spans="1:8">
      <c r="A651" s="26" t="s">
        <v>1148</v>
      </c>
      <c r="B651" s="26">
        <v>61</v>
      </c>
      <c r="C651" t="s">
        <v>4712</v>
      </c>
      <c r="D651" s="27">
        <v>61114</v>
      </c>
      <c r="H651" s="8"/>
    </row>
    <row r="652" spans="1:8">
      <c r="A652" s="26" t="s">
        <v>3635</v>
      </c>
      <c r="B652" s="26">
        <v>14</v>
      </c>
      <c r="C652" t="s">
        <v>436</v>
      </c>
      <c r="D652" s="27">
        <v>14172</v>
      </c>
      <c r="H652" s="8"/>
    </row>
    <row r="653" spans="1:8">
      <c r="A653" s="26" t="s">
        <v>4638</v>
      </c>
      <c r="B653" s="26">
        <v>76</v>
      </c>
      <c r="C653" t="s">
        <v>945</v>
      </c>
      <c r="D653" s="27">
        <v>76185</v>
      </c>
      <c r="H653" s="8"/>
    </row>
    <row r="654" spans="1:8">
      <c r="A654" s="26" t="s">
        <v>267</v>
      </c>
      <c r="B654" s="26">
        <v>27</v>
      </c>
      <c r="C654" t="s">
        <v>2290</v>
      </c>
      <c r="D654" s="27">
        <v>27165</v>
      </c>
      <c r="H654" s="8"/>
    </row>
    <row r="655" spans="1:8">
      <c r="A655" s="26" t="s">
        <v>1149</v>
      </c>
      <c r="B655" s="26">
        <v>61</v>
      </c>
      <c r="C655" t="s">
        <v>916</v>
      </c>
      <c r="D655" s="27">
        <v>61115</v>
      </c>
      <c r="H655" s="8"/>
    </row>
    <row r="656" spans="1:8">
      <c r="A656" s="26" t="s">
        <v>6195</v>
      </c>
      <c r="B656" s="26">
        <v>61</v>
      </c>
      <c r="C656" t="s">
        <v>916</v>
      </c>
      <c r="D656" s="27">
        <v>61116</v>
      </c>
      <c r="H656" s="8"/>
    </row>
    <row r="657" spans="1:8">
      <c r="A657" s="26" t="s">
        <v>1205</v>
      </c>
      <c r="B657" s="26">
        <v>14</v>
      </c>
      <c r="C657" t="s">
        <v>2014</v>
      </c>
      <c r="D657" s="27">
        <v>14173</v>
      </c>
      <c r="H657" s="8"/>
    </row>
    <row r="658" spans="1:8">
      <c r="A658" s="26" t="s">
        <v>1351</v>
      </c>
      <c r="B658" s="26">
        <v>27</v>
      </c>
      <c r="C658" t="s">
        <v>1012</v>
      </c>
      <c r="D658" s="27">
        <v>27166</v>
      </c>
      <c r="H658" s="8"/>
    </row>
    <row r="659" spans="1:8">
      <c r="A659" s="26" t="s">
        <v>1206</v>
      </c>
      <c r="B659" s="26">
        <v>14</v>
      </c>
      <c r="C659" t="s">
        <v>437</v>
      </c>
      <c r="D659" s="27">
        <v>14174</v>
      </c>
      <c r="H659" s="8"/>
    </row>
    <row r="660" spans="1:8">
      <c r="A660" s="26" t="s">
        <v>1352</v>
      </c>
      <c r="B660" s="26">
        <v>27</v>
      </c>
      <c r="C660" t="s">
        <v>4742</v>
      </c>
      <c r="D660" s="27">
        <v>27167</v>
      </c>
      <c r="H660" s="8"/>
    </row>
    <row r="661" spans="1:8">
      <c r="A661" s="26" t="s">
        <v>6196</v>
      </c>
      <c r="B661" s="26">
        <v>61</v>
      </c>
      <c r="C661" t="s">
        <v>4493</v>
      </c>
      <c r="D661" s="27">
        <v>61117</v>
      </c>
      <c r="H661" s="8"/>
    </row>
    <row r="662" spans="1:8">
      <c r="A662" s="26" t="s">
        <v>1207</v>
      </c>
      <c r="B662" s="26">
        <v>14</v>
      </c>
      <c r="C662" t="s">
        <v>4520</v>
      </c>
      <c r="D662" s="27">
        <v>14175</v>
      </c>
      <c r="H662" s="8"/>
    </row>
    <row r="663" spans="1:8">
      <c r="A663" s="26" t="s">
        <v>6072</v>
      </c>
      <c r="B663" s="26">
        <v>50</v>
      </c>
      <c r="C663" t="s">
        <v>713</v>
      </c>
      <c r="D663" s="27">
        <v>50139</v>
      </c>
      <c r="H663" s="8"/>
    </row>
    <row r="664" spans="1:8">
      <c r="A664" s="26" t="s">
        <v>2130</v>
      </c>
      <c r="B664" s="26">
        <v>27</v>
      </c>
      <c r="C664" t="s">
        <v>4741</v>
      </c>
      <c r="D664" s="27">
        <v>27168</v>
      </c>
      <c r="H664" s="8"/>
    </row>
    <row r="665" spans="1:8">
      <c r="A665" s="26" t="s">
        <v>1208</v>
      </c>
      <c r="B665" s="26">
        <v>14</v>
      </c>
      <c r="C665" t="s">
        <v>4417</v>
      </c>
      <c r="D665" s="27">
        <v>14176</v>
      </c>
      <c r="H665" s="8"/>
    </row>
    <row r="666" spans="1:8">
      <c r="A666" s="26" t="s">
        <v>2230</v>
      </c>
      <c r="B666" s="26">
        <v>27</v>
      </c>
      <c r="C666" t="s">
        <v>528</v>
      </c>
      <c r="D666" s="27">
        <v>27169</v>
      </c>
      <c r="H666" s="8"/>
    </row>
    <row r="667" spans="1:8">
      <c r="A667" s="26" t="s">
        <v>727</v>
      </c>
      <c r="B667" s="26">
        <v>76</v>
      </c>
      <c r="C667" t="s">
        <v>3856</v>
      </c>
      <c r="D667" s="27">
        <v>76186</v>
      </c>
      <c r="H667" s="8"/>
    </row>
    <row r="668" spans="1:8">
      <c r="A668" s="26" t="s">
        <v>4639</v>
      </c>
      <c r="B668" s="26">
        <v>76</v>
      </c>
      <c r="C668" t="s">
        <v>2641</v>
      </c>
      <c r="D668" s="27">
        <v>76187</v>
      </c>
      <c r="H668" s="8"/>
    </row>
    <row r="669" spans="1:8">
      <c r="A669" s="26" t="s">
        <v>6073</v>
      </c>
      <c r="B669" s="26">
        <v>50</v>
      </c>
      <c r="C669" t="s">
        <v>3822</v>
      </c>
      <c r="D669" s="27">
        <v>50140</v>
      </c>
      <c r="H669" s="8"/>
    </row>
    <row r="670" spans="1:8">
      <c r="A670" s="26" t="s">
        <v>3636</v>
      </c>
      <c r="B670" s="26">
        <v>14</v>
      </c>
      <c r="C670" t="s">
        <v>4506</v>
      </c>
      <c r="D670" s="27">
        <v>14177</v>
      </c>
      <c r="H670" s="8"/>
    </row>
    <row r="671" spans="1:8">
      <c r="A671" s="26" t="s">
        <v>3637</v>
      </c>
      <c r="B671" s="26">
        <v>14</v>
      </c>
      <c r="C671" t="s">
        <v>1709</v>
      </c>
      <c r="D671" s="27">
        <v>14178</v>
      </c>
      <c r="H671" s="8"/>
    </row>
    <row r="672" spans="1:8">
      <c r="A672" s="26" t="s">
        <v>4708</v>
      </c>
      <c r="B672" s="26">
        <v>61</v>
      </c>
      <c r="C672" t="s">
        <v>682</v>
      </c>
      <c r="D672" s="27">
        <v>61118</v>
      </c>
      <c r="H672" s="8"/>
    </row>
    <row r="673" spans="1:8">
      <c r="A673" s="26" t="s">
        <v>3638</v>
      </c>
      <c r="B673" s="26">
        <v>14</v>
      </c>
      <c r="C673" t="s">
        <v>4507</v>
      </c>
      <c r="D673" s="27">
        <v>14179</v>
      </c>
      <c r="H673" s="8"/>
    </row>
    <row r="674" spans="1:8">
      <c r="A674" s="26" t="s">
        <v>3639</v>
      </c>
      <c r="B674" s="26">
        <v>14</v>
      </c>
      <c r="C674" t="s">
        <v>4508</v>
      </c>
      <c r="D674" s="27">
        <v>14180</v>
      </c>
      <c r="H674" s="8"/>
    </row>
    <row r="675" spans="1:8">
      <c r="A675" s="26" t="s">
        <v>2131</v>
      </c>
      <c r="B675" s="26">
        <v>27</v>
      </c>
      <c r="C675" t="s">
        <v>1019</v>
      </c>
      <c r="D675" s="27">
        <v>27170</v>
      </c>
      <c r="H675" s="8"/>
    </row>
    <row r="676" spans="1:8">
      <c r="A676" s="26" t="s">
        <v>3640</v>
      </c>
      <c r="B676" s="26">
        <v>14</v>
      </c>
      <c r="C676" t="s">
        <v>4526</v>
      </c>
      <c r="D676" s="27">
        <v>14181</v>
      </c>
      <c r="H676" s="8"/>
    </row>
    <row r="677" spans="1:8">
      <c r="A677" s="26" t="s">
        <v>3641</v>
      </c>
      <c r="B677" s="26">
        <v>14</v>
      </c>
      <c r="C677" t="s">
        <v>4709</v>
      </c>
      <c r="D677" s="27">
        <v>14182</v>
      </c>
      <c r="H677" s="8"/>
    </row>
    <row r="678" spans="1:8">
      <c r="A678" s="26" t="s">
        <v>596</v>
      </c>
      <c r="B678" s="26">
        <v>27</v>
      </c>
      <c r="C678" t="s">
        <v>702</v>
      </c>
      <c r="D678" s="27">
        <v>27172</v>
      </c>
      <c r="H678" s="8"/>
    </row>
    <row r="679" spans="1:8">
      <c r="A679" s="26" t="s">
        <v>1353</v>
      </c>
      <c r="B679" s="26">
        <v>27</v>
      </c>
      <c r="C679" t="s">
        <v>526</v>
      </c>
      <c r="D679" s="27">
        <v>27173</v>
      </c>
      <c r="G679" s="8"/>
      <c r="H679" s="8"/>
    </row>
    <row r="680" spans="1:8">
      <c r="A680" s="26" t="s">
        <v>772</v>
      </c>
      <c r="B680" s="26">
        <v>27</v>
      </c>
      <c r="C680" t="s">
        <v>1009</v>
      </c>
      <c r="D680" s="27">
        <v>27174</v>
      </c>
      <c r="H680" s="8"/>
    </row>
    <row r="681" spans="1:8">
      <c r="A681" s="26" t="s">
        <v>773</v>
      </c>
      <c r="B681" s="26">
        <v>27</v>
      </c>
      <c r="C681" t="s">
        <v>531</v>
      </c>
      <c r="D681" s="27">
        <v>27175</v>
      </c>
      <c r="H681" s="8"/>
    </row>
    <row r="682" spans="1:8">
      <c r="A682" s="26" t="s">
        <v>4122</v>
      </c>
      <c r="B682" s="26">
        <v>50</v>
      </c>
      <c r="C682" t="s">
        <v>2353</v>
      </c>
      <c r="D682" s="27">
        <v>50142</v>
      </c>
      <c r="H682" s="8"/>
    </row>
    <row r="683" spans="1:8">
      <c r="A683" s="26" t="s">
        <v>3642</v>
      </c>
      <c r="B683" s="26">
        <v>14</v>
      </c>
      <c r="C683" t="s">
        <v>4516</v>
      </c>
      <c r="D683" s="27">
        <v>14183</v>
      </c>
      <c r="H683" s="8"/>
    </row>
    <row r="684" spans="1:8">
      <c r="A684" s="26" t="s">
        <v>6367</v>
      </c>
      <c r="B684" s="26">
        <v>76</v>
      </c>
      <c r="C684" t="s">
        <v>938</v>
      </c>
      <c r="D684" s="27">
        <v>76188</v>
      </c>
      <c r="H684" s="8"/>
    </row>
    <row r="685" spans="1:8">
      <c r="A685" s="26" t="s">
        <v>3643</v>
      </c>
      <c r="B685" s="26">
        <v>14</v>
      </c>
      <c r="C685" t="s">
        <v>2008</v>
      </c>
      <c r="D685" s="27">
        <v>14184</v>
      </c>
      <c r="H685" s="8"/>
    </row>
    <row r="686" spans="1:8">
      <c r="A686" s="26" t="s">
        <v>2490</v>
      </c>
      <c r="B686" s="26">
        <v>61</v>
      </c>
      <c r="C686" t="s">
        <v>4072</v>
      </c>
      <c r="D686" s="27">
        <v>61120</v>
      </c>
      <c r="H686" s="8"/>
    </row>
    <row r="687" spans="1:8">
      <c r="A687" s="26" t="s">
        <v>1791</v>
      </c>
      <c r="B687" s="26">
        <v>50</v>
      </c>
      <c r="C687" t="s">
        <v>3571</v>
      </c>
      <c r="D687" s="27">
        <v>50143</v>
      </c>
      <c r="H687" s="8"/>
    </row>
    <row r="688" spans="1:8">
      <c r="A688" s="26" t="s">
        <v>774</v>
      </c>
      <c r="B688" s="26">
        <v>27</v>
      </c>
      <c r="C688" t="s">
        <v>1864</v>
      </c>
      <c r="D688" s="27">
        <v>27176</v>
      </c>
      <c r="H688" s="8"/>
    </row>
    <row r="689" spans="1:8">
      <c r="A689" s="26" t="s">
        <v>3644</v>
      </c>
      <c r="B689" s="26">
        <v>14</v>
      </c>
      <c r="C689" t="s">
        <v>2011</v>
      </c>
      <c r="D689" s="27">
        <v>14185</v>
      </c>
      <c r="H689" s="8"/>
    </row>
    <row r="690" spans="1:8">
      <c r="A690" s="26" t="s">
        <v>775</v>
      </c>
      <c r="B690" s="26">
        <v>27</v>
      </c>
      <c r="C690" t="s">
        <v>1015</v>
      </c>
      <c r="D690" s="27">
        <v>27177</v>
      </c>
      <c r="H690" s="8"/>
    </row>
    <row r="691" spans="1:8">
      <c r="A691" s="26" t="s">
        <v>2491</v>
      </c>
      <c r="B691" s="26">
        <v>61</v>
      </c>
      <c r="C691" t="s">
        <v>4500</v>
      </c>
      <c r="D691" s="27">
        <v>61121</v>
      </c>
      <c r="H691" s="8"/>
    </row>
    <row r="692" spans="1:8">
      <c r="A692" s="26" t="s">
        <v>388</v>
      </c>
      <c r="B692" s="26">
        <v>61</v>
      </c>
      <c r="C692" t="s">
        <v>921</v>
      </c>
      <c r="D692" s="27">
        <v>61122</v>
      </c>
      <c r="H692" s="8"/>
    </row>
    <row r="693" spans="1:8">
      <c r="A693" s="26" t="s">
        <v>4125</v>
      </c>
      <c r="B693" s="26">
        <v>14</v>
      </c>
      <c r="C693" t="s">
        <v>1710</v>
      </c>
      <c r="D693" s="27">
        <v>14186</v>
      </c>
      <c r="H693" s="8"/>
    </row>
    <row r="694" spans="1:8">
      <c r="A694" s="26" t="s">
        <v>1209</v>
      </c>
      <c r="B694" s="26">
        <v>14</v>
      </c>
      <c r="C694" t="s">
        <v>4416</v>
      </c>
      <c r="D694" s="27">
        <v>14187</v>
      </c>
      <c r="H694" s="8"/>
    </row>
    <row r="695" spans="1:8">
      <c r="A695" s="26" t="s">
        <v>748</v>
      </c>
      <c r="B695" s="26">
        <v>61</v>
      </c>
      <c r="C695" t="s">
        <v>4072</v>
      </c>
      <c r="D695" s="27">
        <v>61123</v>
      </c>
      <c r="H695" s="8"/>
    </row>
    <row r="696" spans="1:8">
      <c r="A696" s="26" t="s">
        <v>2210</v>
      </c>
      <c r="B696" s="26">
        <v>61</v>
      </c>
      <c r="C696" t="s">
        <v>683</v>
      </c>
      <c r="D696" s="27">
        <v>61125</v>
      </c>
      <c r="H696" s="8"/>
    </row>
    <row r="697" spans="1:8">
      <c r="A697" s="26" t="s">
        <v>759</v>
      </c>
      <c r="B697" s="26">
        <v>61</v>
      </c>
      <c r="C697" t="s">
        <v>1705</v>
      </c>
      <c r="D697" s="27">
        <v>61126</v>
      </c>
      <c r="H697" s="8"/>
    </row>
    <row r="698" spans="1:8">
      <c r="A698" s="26" t="s">
        <v>6074</v>
      </c>
      <c r="B698" s="26">
        <v>50</v>
      </c>
      <c r="C698" t="s">
        <v>4711</v>
      </c>
      <c r="D698" s="27">
        <v>50144</v>
      </c>
      <c r="H698" s="8"/>
    </row>
    <row r="699" spans="1:8">
      <c r="A699" s="26" t="s">
        <v>4126</v>
      </c>
      <c r="B699" s="26">
        <v>14</v>
      </c>
      <c r="C699" t="s">
        <v>4521</v>
      </c>
      <c r="D699" s="27">
        <v>14188</v>
      </c>
      <c r="H699" s="8"/>
    </row>
    <row r="700" spans="1:8">
      <c r="A700" s="26" t="s">
        <v>4127</v>
      </c>
      <c r="B700" s="26">
        <v>14</v>
      </c>
      <c r="C700" t="s">
        <v>4710</v>
      </c>
      <c r="D700" s="27">
        <v>14189</v>
      </c>
      <c r="H700" s="8"/>
    </row>
    <row r="701" spans="1:8">
      <c r="A701" s="26" t="s">
        <v>1354</v>
      </c>
      <c r="B701" s="26">
        <v>27</v>
      </c>
      <c r="C701" t="s">
        <v>526</v>
      </c>
      <c r="D701" s="27">
        <v>27179</v>
      </c>
      <c r="H701" s="8"/>
    </row>
    <row r="702" spans="1:8">
      <c r="A702" s="26" t="s">
        <v>776</v>
      </c>
      <c r="B702" s="26">
        <v>27</v>
      </c>
      <c r="C702" t="s">
        <v>698</v>
      </c>
      <c r="D702" s="27">
        <v>27180</v>
      </c>
      <c r="H702" s="8"/>
    </row>
    <row r="703" spans="1:8">
      <c r="A703" s="26" t="s">
        <v>761</v>
      </c>
      <c r="B703" s="26">
        <v>61</v>
      </c>
      <c r="C703" t="s">
        <v>682</v>
      </c>
      <c r="D703" s="27">
        <v>61128</v>
      </c>
      <c r="H703" s="8"/>
    </row>
    <row r="704" spans="1:8">
      <c r="A704" s="26" t="s">
        <v>1210</v>
      </c>
      <c r="B704" s="26">
        <v>14</v>
      </c>
      <c r="C704" t="s">
        <v>2014</v>
      </c>
      <c r="D704" s="27">
        <v>14190</v>
      </c>
      <c r="H704" s="8"/>
    </row>
    <row r="705" spans="1:8">
      <c r="A705" s="26" t="s">
        <v>211</v>
      </c>
      <c r="B705" s="26">
        <v>50</v>
      </c>
      <c r="C705" t="s">
        <v>3822</v>
      </c>
      <c r="D705" s="27">
        <v>50145</v>
      </c>
      <c r="H705" s="8"/>
    </row>
    <row r="706" spans="1:8">
      <c r="A706" s="26" t="s">
        <v>777</v>
      </c>
      <c r="B706" s="26">
        <v>27</v>
      </c>
      <c r="C706" t="s">
        <v>416</v>
      </c>
      <c r="D706" s="27">
        <v>27181</v>
      </c>
      <c r="H706" s="8"/>
    </row>
    <row r="707" spans="1:8">
      <c r="A707" s="26" t="s">
        <v>762</v>
      </c>
      <c r="B707" s="26">
        <v>61</v>
      </c>
      <c r="C707" t="s">
        <v>682</v>
      </c>
      <c r="D707" s="27">
        <v>61129</v>
      </c>
      <c r="H707" s="8"/>
    </row>
    <row r="708" spans="1:8">
      <c r="A708" s="26" t="s">
        <v>6197</v>
      </c>
      <c r="B708" s="26">
        <v>61</v>
      </c>
      <c r="C708" t="s">
        <v>4500</v>
      </c>
      <c r="D708" s="27">
        <v>61130</v>
      </c>
      <c r="H708" s="8"/>
    </row>
    <row r="709" spans="1:8">
      <c r="A709" s="26" t="s">
        <v>6198</v>
      </c>
      <c r="B709" s="26">
        <v>61</v>
      </c>
      <c r="C709" t="s">
        <v>921</v>
      </c>
      <c r="D709" s="27">
        <v>61131</v>
      </c>
      <c r="H709" s="8"/>
    </row>
    <row r="710" spans="1:8">
      <c r="A710" s="26" t="s">
        <v>4128</v>
      </c>
      <c r="B710" s="26">
        <v>14</v>
      </c>
      <c r="C710" t="s">
        <v>720</v>
      </c>
      <c r="D710" s="27">
        <v>14191</v>
      </c>
      <c r="H710" s="8"/>
    </row>
    <row r="711" spans="1:8">
      <c r="A711" s="26" t="s">
        <v>3650</v>
      </c>
      <c r="B711" s="26">
        <v>14</v>
      </c>
      <c r="C711" t="s">
        <v>4711</v>
      </c>
      <c r="D711" s="27">
        <v>14192</v>
      </c>
      <c r="H711" s="8"/>
    </row>
    <row r="712" spans="1:8">
      <c r="A712" s="26" t="s">
        <v>778</v>
      </c>
      <c r="B712" s="26">
        <v>27</v>
      </c>
      <c r="C712" t="s">
        <v>704</v>
      </c>
      <c r="D712" s="27">
        <v>27182</v>
      </c>
      <c r="H712" s="8"/>
    </row>
    <row r="713" spans="1:8">
      <c r="A713" s="26" t="s">
        <v>4123</v>
      </c>
      <c r="B713" s="26">
        <v>50</v>
      </c>
      <c r="C713" t="s">
        <v>4753</v>
      </c>
      <c r="D713" s="27">
        <v>50146</v>
      </c>
      <c r="H713" s="8"/>
    </row>
    <row r="714" spans="1:8">
      <c r="A714" s="26" t="s">
        <v>763</v>
      </c>
      <c r="B714" s="26">
        <v>61</v>
      </c>
      <c r="C714" t="s">
        <v>2078</v>
      </c>
      <c r="D714" s="27">
        <v>61133</v>
      </c>
      <c r="H714" s="8"/>
    </row>
    <row r="715" spans="1:8">
      <c r="A715" s="26" t="s">
        <v>3647</v>
      </c>
      <c r="B715" s="26">
        <v>14</v>
      </c>
      <c r="C715" t="s">
        <v>4522</v>
      </c>
      <c r="D715" s="27">
        <v>14193</v>
      </c>
      <c r="H715" s="8"/>
    </row>
    <row r="716" spans="1:8">
      <c r="A716" s="26" t="s">
        <v>1211</v>
      </c>
      <c r="B716" s="26">
        <v>14</v>
      </c>
      <c r="C716" t="s">
        <v>4507</v>
      </c>
      <c r="D716" s="27">
        <v>14194</v>
      </c>
      <c r="H716" s="8"/>
    </row>
    <row r="717" spans="1:8">
      <c r="A717" s="26" t="s">
        <v>1120</v>
      </c>
      <c r="B717" s="26">
        <v>14</v>
      </c>
      <c r="C717" t="s">
        <v>4521</v>
      </c>
      <c r="D717" s="27">
        <v>14195</v>
      </c>
      <c r="H717" s="8"/>
    </row>
    <row r="718" spans="1:8">
      <c r="A718" s="26" t="s">
        <v>4124</v>
      </c>
      <c r="B718" s="26">
        <v>50</v>
      </c>
      <c r="C718" t="s">
        <v>1831</v>
      </c>
      <c r="D718" s="27">
        <v>50147</v>
      </c>
      <c r="H718" s="8"/>
    </row>
    <row r="719" spans="1:8">
      <c r="A719" s="26" t="s">
        <v>764</v>
      </c>
      <c r="B719" s="26">
        <v>61</v>
      </c>
      <c r="C719" t="s">
        <v>2083</v>
      </c>
      <c r="D719" s="27">
        <v>61135</v>
      </c>
      <c r="H719" s="8"/>
    </row>
    <row r="720" spans="1:8">
      <c r="A720" s="26" t="s">
        <v>6075</v>
      </c>
      <c r="B720" s="26">
        <v>50</v>
      </c>
      <c r="C720" t="s">
        <v>1871</v>
      </c>
      <c r="D720" s="27">
        <v>50148</v>
      </c>
      <c r="H720" s="8"/>
    </row>
    <row r="721" spans="1:8">
      <c r="A721" s="26" t="s">
        <v>749</v>
      </c>
      <c r="B721" s="26">
        <v>61</v>
      </c>
      <c r="C721" t="s">
        <v>1022</v>
      </c>
      <c r="D721" s="27">
        <v>61136</v>
      </c>
      <c r="H721" s="8"/>
    </row>
    <row r="722" spans="1:8">
      <c r="A722" s="26" t="s">
        <v>3996</v>
      </c>
      <c r="B722" s="26">
        <v>50</v>
      </c>
      <c r="C722" t="s">
        <v>3823</v>
      </c>
      <c r="D722" s="27">
        <v>50149</v>
      </c>
      <c r="H722" s="8"/>
    </row>
    <row r="723" spans="1:8">
      <c r="A723" s="26" t="s">
        <v>6199</v>
      </c>
      <c r="B723" s="26">
        <v>61</v>
      </c>
      <c r="C723" t="s">
        <v>4501</v>
      </c>
      <c r="D723" s="27">
        <v>61137</v>
      </c>
      <c r="H723" s="8"/>
    </row>
    <row r="724" spans="1:8">
      <c r="A724" s="26" t="s">
        <v>1355</v>
      </c>
      <c r="B724" s="26">
        <v>27</v>
      </c>
      <c r="C724" t="s">
        <v>4740</v>
      </c>
      <c r="D724" s="27">
        <v>27184</v>
      </c>
      <c r="H724" s="8"/>
    </row>
    <row r="725" spans="1:8">
      <c r="A725" s="26" t="s">
        <v>212</v>
      </c>
      <c r="B725" s="26">
        <v>50</v>
      </c>
      <c r="C725" t="s">
        <v>4750</v>
      </c>
      <c r="D725" s="27">
        <v>50150</v>
      </c>
      <c r="H725" s="8"/>
    </row>
    <row r="726" spans="1:8">
      <c r="A726" s="26" t="s">
        <v>4640</v>
      </c>
      <c r="B726" s="26">
        <v>76</v>
      </c>
      <c r="C726" t="s">
        <v>502</v>
      </c>
      <c r="D726" s="27">
        <v>76189</v>
      </c>
      <c r="H726" s="8"/>
    </row>
    <row r="727" spans="1:8">
      <c r="A727" s="26" t="s">
        <v>4641</v>
      </c>
      <c r="B727" s="26">
        <v>76</v>
      </c>
      <c r="C727" t="s">
        <v>2643</v>
      </c>
      <c r="D727" s="27">
        <v>76190</v>
      </c>
      <c r="H727" s="8"/>
    </row>
    <row r="728" spans="1:8">
      <c r="A728" s="26" t="s">
        <v>6076</v>
      </c>
      <c r="B728" s="26">
        <v>50</v>
      </c>
      <c r="C728" t="s">
        <v>784</v>
      </c>
      <c r="D728" s="27">
        <v>50151</v>
      </c>
      <c r="H728" s="8"/>
    </row>
    <row r="729" spans="1:8">
      <c r="A729" s="26" t="s">
        <v>1212</v>
      </c>
      <c r="B729" s="26">
        <v>14</v>
      </c>
      <c r="C729" t="s">
        <v>1710</v>
      </c>
      <c r="D729" s="27">
        <v>14196</v>
      </c>
      <c r="H729" s="8"/>
    </row>
    <row r="730" spans="1:8">
      <c r="A730" s="26" t="s">
        <v>4823</v>
      </c>
      <c r="B730" s="26">
        <v>14</v>
      </c>
      <c r="C730" t="s">
        <v>4514</v>
      </c>
      <c r="D730" s="27">
        <v>14197</v>
      </c>
      <c r="H730" s="8"/>
    </row>
    <row r="731" spans="1:8">
      <c r="A731" s="26" t="s">
        <v>4824</v>
      </c>
      <c r="B731" s="26">
        <v>14</v>
      </c>
      <c r="C731" t="s">
        <v>4517</v>
      </c>
      <c r="D731" s="27">
        <v>14198</v>
      </c>
      <c r="H731" s="8"/>
    </row>
    <row r="732" spans="1:8">
      <c r="A732" s="26" t="s">
        <v>4642</v>
      </c>
      <c r="B732" s="26">
        <v>76</v>
      </c>
      <c r="C732" t="s">
        <v>458</v>
      </c>
      <c r="D732" s="27">
        <v>76191</v>
      </c>
      <c r="H732" s="8"/>
    </row>
    <row r="733" spans="1:8">
      <c r="A733" s="26" t="s">
        <v>2714</v>
      </c>
      <c r="B733" s="26">
        <v>27</v>
      </c>
      <c r="C733" t="s">
        <v>4740</v>
      </c>
      <c r="D733" s="27">
        <v>27185</v>
      </c>
      <c r="H733" s="8"/>
    </row>
    <row r="734" spans="1:8">
      <c r="A734" s="26" t="s">
        <v>3998</v>
      </c>
      <c r="B734" s="26">
        <v>50</v>
      </c>
      <c r="C734" t="s">
        <v>3809</v>
      </c>
      <c r="D734" s="27">
        <v>50153</v>
      </c>
      <c r="H734" s="8"/>
    </row>
    <row r="735" spans="1:8">
      <c r="A735" s="26" t="s">
        <v>4825</v>
      </c>
      <c r="B735" s="26">
        <v>14</v>
      </c>
      <c r="C735" t="s">
        <v>1710</v>
      </c>
      <c r="D735" s="27">
        <v>14200</v>
      </c>
      <c r="H735" s="8"/>
    </row>
    <row r="736" spans="1:8">
      <c r="A736" s="26" t="s">
        <v>1213</v>
      </c>
      <c r="B736" s="26">
        <v>14</v>
      </c>
      <c r="C736" t="s">
        <v>4710</v>
      </c>
      <c r="D736" s="27">
        <v>14201</v>
      </c>
      <c r="H736" s="8"/>
    </row>
    <row r="737" spans="1:8">
      <c r="A737" s="26" t="s">
        <v>1556</v>
      </c>
      <c r="B737" s="26">
        <v>14</v>
      </c>
      <c r="C737" t="s">
        <v>4419</v>
      </c>
      <c r="D737" s="27">
        <v>14202</v>
      </c>
      <c r="H737" s="8"/>
    </row>
    <row r="738" spans="1:8">
      <c r="A738" s="26" t="s">
        <v>1557</v>
      </c>
      <c r="B738" s="26">
        <v>14</v>
      </c>
      <c r="C738" t="s">
        <v>4515</v>
      </c>
      <c r="D738" s="27">
        <v>14203</v>
      </c>
      <c r="H738" s="8"/>
    </row>
    <row r="739" spans="1:8">
      <c r="A739" s="26" t="s">
        <v>1558</v>
      </c>
      <c r="B739" s="26">
        <v>14</v>
      </c>
      <c r="C739" t="s">
        <v>2009</v>
      </c>
      <c r="D739" s="27">
        <v>14204</v>
      </c>
      <c r="H739" s="8"/>
    </row>
    <row r="740" spans="1:8">
      <c r="A740" s="26" t="s">
        <v>4643</v>
      </c>
      <c r="B740" s="26">
        <v>76</v>
      </c>
      <c r="C740" t="s">
        <v>499</v>
      </c>
      <c r="D740" s="27">
        <v>76192</v>
      </c>
      <c r="H740" s="8"/>
    </row>
    <row r="741" spans="1:8">
      <c r="A741" s="26" t="s">
        <v>4645</v>
      </c>
      <c r="B741" s="26">
        <v>76</v>
      </c>
      <c r="C741" t="s">
        <v>947</v>
      </c>
      <c r="D741" s="27">
        <v>76194</v>
      </c>
      <c r="H741" s="8"/>
    </row>
    <row r="742" spans="1:8">
      <c r="A742" s="26" t="s">
        <v>244</v>
      </c>
      <c r="B742" s="26">
        <v>27</v>
      </c>
      <c r="C742" t="s">
        <v>4740</v>
      </c>
      <c r="D742" s="27">
        <v>27187</v>
      </c>
      <c r="G742" s="8"/>
      <c r="H742" s="8"/>
    </row>
    <row r="743" spans="1:8">
      <c r="A743" s="26" t="s">
        <v>245</v>
      </c>
      <c r="B743" s="26">
        <v>27</v>
      </c>
      <c r="C743" t="s">
        <v>4534</v>
      </c>
      <c r="D743" s="27">
        <v>27188</v>
      </c>
      <c r="H743" s="8"/>
    </row>
    <row r="744" spans="1:8">
      <c r="A744" s="26" t="s">
        <v>4646</v>
      </c>
      <c r="B744" s="26">
        <v>76</v>
      </c>
      <c r="C744" t="s">
        <v>502</v>
      </c>
      <c r="D744" s="27">
        <v>76195</v>
      </c>
      <c r="H744" s="8"/>
    </row>
    <row r="745" spans="1:8">
      <c r="A745" s="26" t="s">
        <v>4647</v>
      </c>
      <c r="B745" s="26">
        <v>76</v>
      </c>
      <c r="C745" t="s">
        <v>493</v>
      </c>
      <c r="D745" s="27">
        <v>76196</v>
      </c>
      <c r="H745" s="8"/>
    </row>
    <row r="746" spans="1:8">
      <c r="A746" s="26" t="s">
        <v>4777</v>
      </c>
      <c r="B746" s="26">
        <v>76</v>
      </c>
      <c r="C746" t="s">
        <v>4441</v>
      </c>
      <c r="D746" s="27">
        <v>76197</v>
      </c>
      <c r="H746" s="8"/>
    </row>
    <row r="747" spans="1:8">
      <c r="A747" s="26" t="s">
        <v>2108</v>
      </c>
      <c r="B747" s="26">
        <v>76</v>
      </c>
      <c r="C747" t="s">
        <v>4442</v>
      </c>
      <c r="D747" s="27">
        <v>76198</v>
      </c>
      <c r="G747" s="8"/>
      <c r="H747" s="8"/>
    </row>
    <row r="748" spans="1:8">
      <c r="A748" s="26" t="s">
        <v>2109</v>
      </c>
      <c r="B748" s="26">
        <v>76</v>
      </c>
      <c r="C748" t="s">
        <v>3857</v>
      </c>
      <c r="D748" s="27">
        <v>76199</v>
      </c>
      <c r="H748" s="8"/>
    </row>
    <row r="749" spans="1:8">
      <c r="A749" s="26" t="s">
        <v>1559</v>
      </c>
      <c r="B749" s="26">
        <v>14</v>
      </c>
      <c r="C749" t="s">
        <v>4520</v>
      </c>
      <c r="D749" s="27">
        <v>14205</v>
      </c>
      <c r="H749" s="8"/>
    </row>
    <row r="750" spans="1:8">
      <c r="A750" s="26" t="s">
        <v>2263</v>
      </c>
      <c r="B750" s="26">
        <v>76</v>
      </c>
      <c r="C750" t="s">
        <v>938</v>
      </c>
      <c r="D750" s="27">
        <v>76200</v>
      </c>
      <c r="H750" s="8"/>
    </row>
    <row r="751" spans="1:8">
      <c r="A751" s="26" t="s">
        <v>1560</v>
      </c>
      <c r="B751" s="26">
        <v>14</v>
      </c>
      <c r="C751" t="s">
        <v>4528</v>
      </c>
      <c r="D751" s="27">
        <v>14206</v>
      </c>
      <c r="H751" s="8"/>
    </row>
    <row r="752" spans="1:8">
      <c r="A752" s="26" t="s">
        <v>1214</v>
      </c>
      <c r="B752" s="26">
        <v>14</v>
      </c>
      <c r="C752" t="s">
        <v>2007</v>
      </c>
      <c r="D752" s="27">
        <v>14207</v>
      </c>
      <c r="H752" s="8"/>
    </row>
    <row r="753" spans="1:8">
      <c r="A753" s="26" t="s">
        <v>750</v>
      </c>
      <c r="B753" s="26">
        <v>61</v>
      </c>
      <c r="C753" t="s">
        <v>921</v>
      </c>
      <c r="D753" s="27">
        <v>61138</v>
      </c>
      <c r="H753" s="8"/>
    </row>
    <row r="754" spans="1:8">
      <c r="A754" s="26" t="s">
        <v>1447</v>
      </c>
      <c r="B754" s="26">
        <v>14</v>
      </c>
      <c r="C754" t="s">
        <v>2010</v>
      </c>
      <c r="D754" s="27">
        <v>14208</v>
      </c>
      <c r="H754" s="8"/>
    </row>
    <row r="755" spans="1:8">
      <c r="A755" s="26" t="s">
        <v>2264</v>
      </c>
      <c r="B755" s="26">
        <v>76</v>
      </c>
      <c r="C755" t="s">
        <v>1024</v>
      </c>
      <c r="D755" s="27">
        <v>76201</v>
      </c>
      <c r="H755" s="8"/>
    </row>
    <row r="756" spans="1:8">
      <c r="A756" s="26" t="s">
        <v>4281</v>
      </c>
      <c r="B756" s="26">
        <v>27</v>
      </c>
      <c r="C756" t="s">
        <v>4531</v>
      </c>
      <c r="D756" s="27">
        <v>27190</v>
      </c>
      <c r="H756" s="8"/>
    </row>
    <row r="757" spans="1:8">
      <c r="A757" s="26" t="s">
        <v>2265</v>
      </c>
      <c r="B757" s="26">
        <v>76</v>
      </c>
      <c r="C757" t="s">
        <v>942</v>
      </c>
      <c r="D757" s="27">
        <v>76202</v>
      </c>
      <c r="H757" s="8"/>
    </row>
    <row r="758" spans="1:8">
      <c r="A758" s="26" t="s">
        <v>2266</v>
      </c>
      <c r="B758" s="26">
        <v>76</v>
      </c>
      <c r="C758" t="s">
        <v>939</v>
      </c>
      <c r="D758" s="27">
        <v>76203</v>
      </c>
      <c r="H758" s="8"/>
    </row>
    <row r="759" spans="1:8">
      <c r="A759" s="26" t="s">
        <v>4000</v>
      </c>
      <c r="B759" s="26">
        <v>50</v>
      </c>
      <c r="C759" t="s">
        <v>785</v>
      </c>
      <c r="D759" s="27">
        <v>50155</v>
      </c>
      <c r="H759" s="8"/>
    </row>
    <row r="760" spans="1:8">
      <c r="A760" s="26" t="s">
        <v>2366</v>
      </c>
      <c r="B760" s="26">
        <v>76</v>
      </c>
      <c r="C760" t="s">
        <v>458</v>
      </c>
      <c r="D760" s="27">
        <v>76204</v>
      </c>
      <c r="H760" s="8"/>
    </row>
    <row r="761" spans="1:8">
      <c r="A761" s="26" t="s">
        <v>3795</v>
      </c>
      <c r="B761" s="26">
        <v>27</v>
      </c>
      <c r="C761" t="s">
        <v>4740</v>
      </c>
      <c r="D761" s="27">
        <v>27192</v>
      </c>
      <c r="H761" s="8"/>
    </row>
    <row r="762" spans="1:8">
      <c r="A762" s="26" t="s">
        <v>213</v>
      </c>
      <c r="B762" s="26">
        <v>50</v>
      </c>
      <c r="C762" t="s">
        <v>3568</v>
      </c>
      <c r="D762" s="27">
        <v>50156</v>
      </c>
      <c r="H762" s="8"/>
    </row>
    <row r="763" spans="1:8">
      <c r="A763" s="26" t="s">
        <v>2367</v>
      </c>
      <c r="B763" s="26">
        <v>76</v>
      </c>
      <c r="C763" t="s">
        <v>495</v>
      </c>
      <c r="D763" s="27">
        <v>76205</v>
      </c>
      <c r="H763" s="8"/>
    </row>
    <row r="764" spans="1:8">
      <c r="A764" s="26" t="s">
        <v>3796</v>
      </c>
      <c r="B764" s="26">
        <v>27</v>
      </c>
      <c r="C764" t="s">
        <v>416</v>
      </c>
      <c r="D764" s="27">
        <v>27193</v>
      </c>
      <c r="H764" s="8"/>
    </row>
    <row r="765" spans="1:8">
      <c r="A765" s="26" t="s">
        <v>1448</v>
      </c>
      <c r="B765" s="26">
        <v>14</v>
      </c>
      <c r="C765" t="s">
        <v>2008</v>
      </c>
      <c r="D765" s="27">
        <v>14209</v>
      </c>
      <c r="H765" s="8"/>
    </row>
    <row r="766" spans="1:8">
      <c r="A766" s="26" t="s">
        <v>765</v>
      </c>
      <c r="B766" s="26">
        <v>61</v>
      </c>
      <c r="C766" t="s">
        <v>4730</v>
      </c>
      <c r="D766" s="27">
        <v>61139</v>
      </c>
      <c r="H766" s="8"/>
    </row>
    <row r="767" spans="1:8">
      <c r="A767" s="26" t="s">
        <v>766</v>
      </c>
      <c r="B767" s="26">
        <v>61</v>
      </c>
      <c r="C767" t="s">
        <v>4071</v>
      </c>
      <c r="D767" s="27">
        <v>61140</v>
      </c>
      <c r="H767" s="8"/>
    </row>
    <row r="768" spans="1:8">
      <c r="A768" s="26" t="s">
        <v>767</v>
      </c>
      <c r="B768" s="26">
        <v>61</v>
      </c>
      <c r="C768" t="s">
        <v>4493</v>
      </c>
      <c r="D768" s="27">
        <v>61141</v>
      </c>
      <c r="H768" s="8"/>
    </row>
    <row r="769" spans="1:8">
      <c r="A769" s="26" t="s">
        <v>1483</v>
      </c>
      <c r="B769" s="26">
        <v>14</v>
      </c>
      <c r="C769" t="s">
        <v>4516</v>
      </c>
      <c r="D769" s="27">
        <v>14211</v>
      </c>
      <c r="H769" s="8"/>
    </row>
    <row r="770" spans="1:8">
      <c r="A770" s="26" t="s">
        <v>1484</v>
      </c>
      <c r="B770" s="26">
        <v>14</v>
      </c>
      <c r="C770" t="s">
        <v>4513</v>
      </c>
      <c r="D770" s="27">
        <v>14212</v>
      </c>
      <c r="H770" s="8"/>
    </row>
    <row r="771" spans="1:8">
      <c r="A771" s="26" t="s">
        <v>1485</v>
      </c>
      <c r="B771" s="26">
        <v>14</v>
      </c>
      <c r="C771" t="s">
        <v>2007</v>
      </c>
      <c r="D771" s="27">
        <v>14213</v>
      </c>
      <c r="H771" s="8"/>
    </row>
    <row r="772" spans="1:8">
      <c r="A772" s="26" t="s">
        <v>1486</v>
      </c>
      <c r="B772" s="26">
        <v>14</v>
      </c>
      <c r="C772" t="s">
        <v>2008</v>
      </c>
      <c r="D772" s="27">
        <v>14214</v>
      </c>
      <c r="H772" s="8"/>
    </row>
    <row r="773" spans="1:8">
      <c r="A773" s="26" t="s">
        <v>1215</v>
      </c>
      <c r="B773" s="26">
        <v>14</v>
      </c>
      <c r="C773" t="s">
        <v>4526</v>
      </c>
      <c r="D773" s="27">
        <v>14215</v>
      </c>
      <c r="H773" s="8"/>
    </row>
    <row r="774" spans="1:8">
      <c r="A774" s="26" t="s">
        <v>2231</v>
      </c>
      <c r="B774" s="26">
        <v>27</v>
      </c>
      <c r="C774" t="s">
        <v>4741</v>
      </c>
      <c r="D774" s="27">
        <v>27194</v>
      </c>
      <c r="H774" s="8"/>
    </row>
    <row r="775" spans="1:8">
      <c r="A775" s="26" t="s">
        <v>441</v>
      </c>
      <c r="B775" s="26">
        <v>76</v>
      </c>
      <c r="C775" t="s">
        <v>493</v>
      </c>
      <c r="D775" s="27">
        <v>76206</v>
      </c>
      <c r="H775" s="8"/>
    </row>
    <row r="776" spans="1:8">
      <c r="A776" s="26" t="s">
        <v>6368</v>
      </c>
      <c r="B776" s="26">
        <v>76</v>
      </c>
      <c r="C776" t="s">
        <v>499</v>
      </c>
      <c r="D776" s="27">
        <v>76207</v>
      </c>
      <c r="H776" s="8"/>
    </row>
    <row r="777" spans="1:8">
      <c r="A777" s="26" t="s">
        <v>1522</v>
      </c>
      <c r="B777" s="26">
        <v>50</v>
      </c>
      <c r="C777" t="s">
        <v>3570</v>
      </c>
      <c r="D777" s="27">
        <v>50158</v>
      </c>
      <c r="H777" s="8"/>
    </row>
    <row r="778" spans="1:8">
      <c r="A778" s="26" t="s">
        <v>442</v>
      </c>
      <c r="B778" s="26">
        <v>76</v>
      </c>
      <c r="C778" t="s">
        <v>3858</v>
      </c>
      <c r="D778" s="27">
        <v>76208</v>
      </c>
      <c r="H778" s="8"/>
    </row>
    <row r="779" spans="1:8">
      <c r="A779" s="26" t="s">
        <v>4329</v>
      </c>
      <c r="B779" s="26">
        <v>14</v>
      </c>
      <c r="C779" t="s">
        <v>4528</v>
      </c>
      <c r="D779" s="27">
        <v>14216</v>
      </c>
      <c r="H779" s="8"/>
    </row>
    <row r="780" spans="1:8">
      <c r="A780" s="26" t="s">
        <v>1356</v>
      </c>
      <c r="B780" s="26">
        <v>27</v>
      </c>
      <c r="C780" t="s">
        <v>1012</v>
      </c>
      <c r="D780" s="27">
        <v>27195</v>
      </c>
      <c r="H780" s="8"/>
    </row>
    <row r="781" spans="1:8">
      <c r="A781" s="26" t="s">
        <v>751</v>
      </c>
      <c r="B781" s="26">
        <v>61</v>
      </c>
      <c r="C781" t="s">
        <v>4069</v>
      </c>
      <c r="D781" s="27">
        <v>61142</v>
      </c>
      <c r="H781" s="8"/>
    </row>
    <row r="782" spans="1:8">
      <c r="A782" s="26" t="s">
        <v>752</v>
      </c>
      <c r="B782" s="26">
        <v>61</v>
      </c>
      <c r="C782" t="s">
        <v>4493</v>
      </c>
      <c r="D782" s="27">
        <v>61143</v>
      </c>
      <c r="H782" s="8"/>
    </row>
    <row r="783" spans="1:8">
      <c r="A783" s="26" t="s">
        <v>4330</v>
      </c>
      <c r="B783" s="26">
        <v>14</v>
      </c>
      <c r="C783" t="s">
        <v>2013</v>
      </c>
      <c r="D783" s="27">
        <v>14217</v>
      </c>
      <c r="H783" s="8"/>
    </row>
    <row r="784" spans="1:8">
      <c r="A784" s="26" t="s">
        <v>2368</v>
      </c>
      <c r="B784" s="26">
        <v>76</v>
      </c>
      <c r="C784" t="s">
        <v>3858</v>
      </c>
      <c r="D784" s="27">
        <v>76209</v>
      </c>
      <c r="H784" s="8"/>
    </row>
    <row r="785" spans="1:8">
      <c r="A785" s="26" t="s">
        <v>667</v>
      </c>
      <c r="B785" s="26">
        <v>76</v>
      </c>
      <c r="C785" t="s">
        <v>495</v>
      </c>
      <c r="D785" s="27">
        <v>76210</v>
      </c>
      <c r="H785" s="8"/>
    </row>
    <row r="786" spans="1:8">
      <c r="A786" s="26" t="s">
        <v>2377</v>
      </c>
      <c r="B786" s="26">
        <v>27</v>
      </c>
      <c r="C786" t="s">
        <v>701</v>
      </c>
      <c r="D786" s="27">
        <v>27197</v>
      </c>
      <c r="H786" s="8"/>
    </row>
    <row r="787" spans="1:8">
      <c r="A787" s="26" t="s">
        <v>2378</v>
      </c>
      <c r="B787" s="26">
        <v>27</v>
      </c>
      <c r="C787" t="s">
        <v>2290</v>
      </c>
      <c r="D787" s="27">
        <v>27198</v>
      </c>
      <c r="H787" s="8"/>
    </row>
    <row r="788" spans="1:8">
      <c r="A788" s="26" t="s">
        <v>6200</v>
      </c>
      <c r="B788" s="26">
        <v>61</v>
      </c>
      <c r="C788" t="s">
        <v>916</v>
      </c>
      <c r="D788" s="27">
        <v>61144</v>
      </c>
      <c r="H788" s="8"/>
    </row>
    <row r="789" spans="1:8">
      <c r="A789" s="26" t="s">
        <v>795</v>
      </c>
      <c r="B789" s="26">
        <v>76</v>
      </c>
      <c r="C789" t="s">
        <v>3859</v>
      </c>
      <c r="D789" s="27">
        <v>76211</v>
      </c>
      <c r="H789" s="8"/>
    </row>
    <row r="790" spans="1:8">
      <c r="A790" s="26" t="s">
        <v>4331</v>
      </c>
      <c r="B790" s="26">
        <v>14</v>
      </c>
      <c r="C790" t="s">
        <v>4517</v>
      </c>
      <c r="D790" s="27">
        <v>14218</v>
      </c>
      <c r="H790" s="8"/>
    </row>
    <row r="791" spans="1:8">
      <c r="A791" s="26" t="s">
        <v>2379</v>
      </c>
      <c r="B791" s="26">
        <v>27</v>
      </c>
      <c r="C791" t="s">
        <v>2289</v>
      </c>
      <c r="D791" s="27">
        <v>27199</v>
      </c>
      <c r="H791" s="8"/>
    </row>
    <row r="792" spans="1:8">
      <c r="A792" s="26" t="s">
        <v>2584</v>
      </c>
      <c r="B792" s="26">
        <v>50</v>
      </c>
      <c r="C792" t="s">
        <v>2352</v>
      </c>
      <c r="D792" s="27">
        <v>50159</v>
      </c>
      <c r="H792" s="8"/>
    </row>
    <row r="793" spans="1:8">
      <c r="A793" s="26" t="s">
        <v>1216</v>
      </c>
      <c r="B793" s="26">
        <v>14</v>
      </c>
      <c r="C793" t="s">
        <v>440</v>
      </c>
      <c r="D793" s="27">
        <v>14219</v>
      </c>
      <c r="H793" s="8"/>
    </row>
    <row r="794" spans="1:8">
      <c r="A794" s="26" t="s">
        <v>2380</v>
      </c>
      <c r="B794" s="26">
        <v>27</v>
      </c>
      <c r="C794" t="s">
        <v>1013</v>
      </c>
      <c r="D794" s="27">
        <v>27200</v>
      </c>
      <c r="H794" s="8"/>
    </row>
    <row r="795" spans="1:8">
      <c r="A795" s="26" t="s">
        <v>6369</v>
      </c>
      <c r="B795" s="26">
        <v>76</v>
      </c>
      <c r="C795" t="s">
        <v>2063</v>
      </c>
      <c r="D795" s="27">
        <v>76212</v>
      </c>
      <c r="H795" s="8"/>
    </row>
    <row r="796" spans="1:8">
      <c r="A796" s="26" t="s">
        <v>2381</v>
      </c>
      <c r="B796" s="26">
        <v>27</v>
      </c>
      <c r="C796" t="s">
        <v>4740</v>
      </c>
      <c r="D796" s="27">
        <v>27201</v>
      </c>
      <c r="H796" s="8"/>
    </row>
    <row r="797" spans="1:8">
      <c r="A797" s="26" t="s">
        <v>1357</v>
      </c>
      <c r="B797" s="26">
        <v>27</v>
      </c>
      <c r="C797" t="s">
        <v>4741</v>
      </c>
      <c r="D797" s="27">
        <v>27202</v>
      </c>
      <c r="H797" s="8"/>
    </row>
    <row r="798" spans="1:8">
      <c r="A798" s="26" t="s">
        <v>3865</v>
      </c>
      <c r="B798" s="26">
        <v>76</v>
      </c>
      <c r="C798" t="s">
        <v>2641</v>
      </c>
      <c r="D798" s="27">
        <v>76213</v>
      </c>
      <c r="H798" s="8"/>
    </row>
    <row r="799" spans="1:8">
      <c r="A799" s="26" t="s">
        <v>4332</v>
      </c>
      <c r="B799" s="26">
        <v>14</v>
      </c>
      <c r="C799" t="s">
        <v>4419</v>
      </c>
      <c r="D799" s="27">
        <v>14220</v>
      </c>
      <c r="H799" s="8"/>
    </row>
    <row r="800" spans="1:8">
      <c r="A800" s="26" t="s">
        <v>1217</v>
      </c>
      <c r="B800" s="26">
        <v>14</v>
      </c>
      <c r="C800" t="s">
        <v>4526</v>
      </c>
      <c r="D800" s="27">
        <v>14221</v>
      </c>
      <c r="H800" s="8"/>
    </row>
    <row r="801" spans="1:8">
      <c r="A801" s="26" t="s">
        <v>6370</v>
      </c>
      <c r="B801" s="26">
        <v>76</v>
      </c>
      <c r="C801" t="s">
        <v>495</v>
      </c>
      <c r="D801" s="27">
        <v>76214</v>
      </c>
      <c r="H801" s="8"/>
    </row>
    <row r="802" spans="1:8">
      <c r="A802" s="26" t="s">
        <v>2585</v>
      </c>
      <c r="B802" s="26">
        <v>50</v>
      </c>
      <c r="C802" t="s">
        <v>714</v>
      </c>
      <c r="D802" s="27">
        <v>50160</v>
      </c>
      <c r="H802" s="8"/>
    </row>
    <row r="803" spans="1:8">
      <c r="A803" s="26" t="s">
        <v>1153</v>
      </c>
      <c r="B803" s="26">
        <v>76</v>
      </c>
      <c r="C803" t="s">
        <v>4444</v>
      </c>
      <c r="D803" s="27">
        <v>76215</v>
      </c>
      <c r="H803" s="8"/>
    </row>
    <row r="804" spans="1:8">
      <c r="A804" s="26" t="s">
        <v>4333</v>
      </c>
      <c r="B804" s="26">
        <v>14</v>
      </c>
      <c r="C804" t="s">
        <v>2009</v>
      </c>
      <c r="D804" s="27">
        <v>14224</v>
      </c>
      <c r="H804" s="8"/>
    </row>
    <row r="805" spans="1:8">
      <c r="A805" s="26" t="s">
        <v>6371</v>
      </c>
      <c r="B805" s="26">
        <v>76</v>
      </c>
      <c r="C805" t="s">
        <v>943</v>
      </c>
      <c r="D805" s="27">
        <v>76216</v>
      </c>
      <c r="H805" s="8"/>
    </row>
    <row r="806" spans="1:8">
      <c r="A806" s="26" t="s">
        <v>1154</v>
      </c>
      <c r="B806" s="26">
        <v>76</v>
      </c>
      <c r="C806" t="s">
        <v>4444</v>
      </c>
      <c r="D806" s="27">
        <v>76217</v>
      </c>
      <c r="H806" s="8"/>
    </row>
    <row r="807" spans="1:8">
      <c r="A807" s="26" t="s">
        <v>138</v>
      </c>
      <c r="B807" s="26">
        <v>50</v>
      </c>
      <c r="C807" t="s">
        <v>3572</v>
      </c>
      <c r="D807" s="27">
        <v>50162</v>
      </c>
      <c r="H807" s="8"/>
    </row>
    <row r="808" spans="1:8">
      <c r="A808" s="26" t="s">
        <v>139</v>
      </c>
      <c r="B808" s="26">
        <v>50</v>
      </c>
      <c r="C808" t="s">
        <v>4748</v>
      </c>
      <c r="D808" s="27">
        <v>50163</v>
      </c>
      <c r="H808" s="8"/>
    </row>
    <row r="809" spans="1:8">
      <c r="A809" s="26" t="s">
        <v>4243</v>
      </c>
      <c r="B809" s="26">
        <v>14</v>
      </c>
      <c r="C809" t="s">
        <v>4515</v>
      </c>
      <c r="D809" s="27">
        <v>14225</v>
      </c>
      <c r="H809" s="8"/>
    </row>
    <row r="810" spans="1:8">
      <c r="A810" s="26" t="s">
        <v>768</v>
      </c>
      <c r="B810" s="26">
        <v>61</v>
      </c>
      <c r="C810" t="s">
        <v>2082</v>
      </c>
      <c r="D810" s="27">
        <v>61145</v>
      </c>
      <c r="H810" s="8"/>
    </row>
    <row r="811" spans="1:8">
      <c r="A811" s="26" t="s">
        <v>140</v>
      </c>
      <c r="B811" s="26">
        <v>50</v>
      </c>
      <c r="C811" t="s">
        <v>1872</v>
      </c>
      <c r="D811" s="27">
        <v>50164</v>
      </c>
      <c r="H811" s="8"/>
    </row>
    <row r="812" spans="1:8">
      <c r="A812" s="26" t="s">
        <v>769</v>
      </c>
      <c r="B812" s="26">
        <v>61</v>
      </c>
      <c r="C812" t="s">
        <v>2084</v>
      </c>
      <c r="D812" s="27">
        <v>61146</v>
      </c>
      <c r="H812" s="8"/>
    </row>
    <row r="813" spans="1:8">
      <c r="A813" s="26" t="s">
        <v>4244</v>
      </c>
      <c r="B813" s="26">
        <v>14</v>
      </c>
      <c r="C813" t="s">
        <v>4516</v>
      </c>
      <c r="D813" s="27">
        <v>14226</v>
      </c>
      <c r="H813" s="8"/>
    </row>
    <row r="814" spans="1:8">
      <c r="A814" s="26" t="s">
        <v>3736</v>
      </c>
      <c r="B814" s="26">
        <v>50</v>
      </c>
      <c r="C814" t="s">
        <v>1835</v>
      </c>
      <c r="D814" s="27">
        <v>50165</v>
      </c>
      <c r="G814" s="8"/>
      <c r="H814" s="8"/>
    </row>
    <row r="815" spans="1:8">
      <c r="A815" s="26" t="s">
        <v>770</v>
      </c>
      <c r="B815" s="26">
        <v>61</v>
      </c>
      <c r="C815" t="s">
        <v>915</v>
      </c>
      <c r="D815" s="27">
        <v>61147</v>
      </c>
      <c r="H815" s="8"/>
    </row>
    <row r="816" spans="1:8">
      <c r="A816" s="26" t="s">
        <v>2382</v>
      </c>
      <c r="B816" s="26">
        <v>27</v>
      </c>
      <c r="C816" t="s">
        <v>4531</v>
      </c>
      <c r="D816" s="27">
        <v>27203</v>
      </c>
      <c r="H816" s="8"/>
    </row>
    <row r="817" spans="1:8">
      <c r="A817" s="26" t="s">
        <v>1904</v>
      </c>
      <c r="B817" s="26">
        <v>76</v>
      </c>
      <c r="C817" t="s">
        <v>3858</v>
      </c>
      <c r="D817" s="27">
        <v>76218</v>
      </c>
      <c r="H817" s="8"/>
    </row>
    <row r="818" spans="1:8">
      <c r="A818" s="26" t="s">
        <v>2383</v>
      </c>
      <c r="B818" s="26">
        <v>27</v>
      </c>
      <c r="C818" t="s">
        <v>1864</v>
      </c>
      <c r="D818" s="27">
        <v>27204</v>
      </c>
      <c r="H818" s="8"/>
    </row>
    <row r="819" spans="1:8">
      <c r="A819" s="26" t="s">
        <v>1905</v>
      </c>
      <c r="B819" s="26">
        <v>76</v>
      </c>
      <c r="C819" t="s">
        <v>4442</v>
      </c>
      <c r="D819" s="27">
        <v>76219</v>
      </c>
      <c r="H819" s="8"/>
    </row>
    <row r="820" spans="1:8">
      <c r="A820" s="26" t="s">
        <v>334</v>
      </c>
      <c r="B820" s="26">
        <v>14</v>
      </c>
      <c r="C820" t="s">
        <v>4515</v>
      </c>
      <c r="D820" s="27">
        <v>14227</v>
      </c>
      <c r="H820" s="8"/>
    </row>
    <row r="821" spans="1:8">
      <c r="A821" s="26" t="s">
        <v>2384</v>
      </c>
      <c r="B821" s="26">
        <v>27</v>
      </c>
      <c r="C821" t="s">
        <v>1008</v>
      </c>
      <c r="D821" s="27">
        <v>27205</v>
      </c>
      <c r="H821" s="8"/>
    </row>
    <row r="822" spans="1:8">
      <c r="A822" s="26" t="s">
        <v>1903</v>
      </c>
      <c r="B822" s="26">
        <v>76</v>
      </c>
      <c r="C822" t="s">
        <v>937</v>
      </c>
      <c r="D822" s="27">
        <v>76220</v>
      </c>
      <c r="H822" s="8"/>
    </row>
    <row r="823" spans="1:8">
      <c r="A823" s="26" t="s">
        <v>1218</v>
      </c>
      <c r="B823" s="26">
        <v>14</v>
      </c>
      <c r="C823" t="s">
        <v>4513</v>
      </c>
      <c r="D823" s="27">
        <v>14228</v>
      </c>
      <c r="H823" s="8"/>
    </row>
    <row r="824" spans="1:8">
      <c r="A824" s="26" t="s">
        <v>877</v>
      </c>
      <c r="B824" s="26">
        <v>50</v>
      </c>
      <c r="C824" t="s">
        <v>3568</v>
      </c>
      <c r="D824" s="27">
        <v>50166</v>
      </c>
      <c r="H824" s="8"/>
    </row>
    <row r="825" spans="1:8">
      <c r="A825" s="26" t="s">
        <v>1219</v>
      </c>
      <c r="B825" s="26">
        <v>14</v>
      </c>
      <c r="C825" t="s">
        <v>1709</v>
      </c>
      <c r="D825" s="27">
        <v>14229</v>
      </c>
      <c r="H825" s="8"/>
    </row>
    <row r="826" spans="1:8">
      <c r="A826" s="26" t="s">
        <v>214</v>
      </c>
      <c r="B826" s="26">
        <v>50</v>
      </c>
      <c r="C826" t="s">
        <v>1836</v>
      </c>
      <c r="D826" s="27">
        <v>50167</v>
      </c>
      <c r="H826" s="8"/>
    </row>
    <row r="827" spans="1:8">
      <c r="A827" s="26" t="s">
        <v>1123</v>
      </c>
      <c r="B827" s="26">
        <v>27</v>
      </c>
      <c r="C827" t="s">
        <v>1015</v>
      </c>
      <c r="D827" s="27">
        <v>27206</v>
      </c>
      <c r="H827" s="8"/>
    </row>
    <row r="828" spans="1:8">
      <c r="A828" s="26" t="s">
        <v>4803</v>
      </c>
      <c r="B828" s="26">
        <v>76</v>
      </c>
      <c r="C828" t="s">
        <v>2643</v>
      </c>
      <c r="D828" s="27">
        <v>76221</v>
      </c>
      <c r="H828" s="8"/>
    </row>
    <row r="829" spans="1:8">
      <c r="A829" s="26" t="s">
        <v>335</v>
      </c>
      <c r="B829" s="26">
        <v>14</v>
      </c>
      <c r="C829" t="s">
        <v>4517</v>
      </c>
      <c r="D829" s="27">
        <v>14230</v>
      </c>
      <c r="H829" s="8"/>
    </row>
    <row r="830" spans="1:8">
      <c r="A830" s="26" t="s">
        <v>1124</v>
      </c>
      <c r="B830" s="26">
        <v>27</v>
      </c>
      <c r="C830" t="s">
        <v>4507</v>
      </c>
      <c r="D830" s="27">
        <v>27207</v>
      </c>
      <c r="H830" s="8"/>
    </row>
    <row r="831" spans="1:8">
      <c r="A831" s="26" t="s">
        <v>878</v>
      </c>
      <c r="B831" s="26">
        <v>50</v>
      </c>
      <c r="C831" t="s">
        <v>4753</v>
      </c>
      <c r="D831" s="27">
        <v>50168</v>
      </c>
      <c r="H831" s="8"/>
    </row>
    <row r="832" spans="1:8">
      <c r="A832" s="26" t="s">
        <v>3872</v>
      </c>
      <c r="B832" s="26">
        <v>76</v>
      </c>
      <c r="C832" t="s">
        <v>494</v>
      </c>
      <c r="D832" s="27">
        <v>76222</v>
      </c>
      <c r="H832" s="8"/>
    </row>
    <row r="833" spans="1:8">
      <c r="A833" s="26" t="s">
        <v>4063</v>
      </c>
      <c r="B833" s="26">
        <v>14</v>
      </c>
      <c r="C833" t="s">
        <v>4520</v>
      </c>
      <c r="D833" s="27">
        <v>14232</v>
      </c>
      <c r="H833" s="8"/>
    </row>
    <row r="834" spans="1:8">
      <c r="A834" s="26" t="s">
        <v>1125</v>
      </c>
      <c r="B834" s="26">
        <v>27</v>
      </c>
      <c r="C834" t="s">
        <v>4725</v>
      </c>
      <c r="D834" s="27">
        <v>27208</v>
      </c>
      <c r="H834" s="8"/>
    </row>
    <row r="835" spans="1:8">
      <c r="A835" s="26" t="s">
        <v>771</v>
      </c>
      <c r="B835" s="26">
        <v>61</v>
      </c>
      <c r="C835" t="s">
        <v>4501</v>
      </c>
      <c r="D835" s="27">
        <v>61148</v>
      </c>
      <c r="H835" s="8"/>
    </row>
    <row r="836" spans="1:8">
      <c r="A836" s="26" t="s">
        <v>6372</v>
      </c>
      <c r="B836" s="26">
        <v>76</v>
      </c>
      <c r="C836" t="s">
        <v>939</v>
      </c>
      <c r="D836" s="27">
        <v>76223</v>
      </c>
      <c r="H836" s="8"/>
    </row>
    <row r="837" spans="1:8">
      <c r="A837" s="26" t="s">
        <v>1358</v>
      </c>
      <c r="B837" s="26">
        <v>27</v>
      </c>
      <c r="C837" t="s">
        <v>527</v>
      </c>
      <c r="D837" s="27">
        <v>27209</v>
      </c>
      <c r="H837" s="8"/>
    </row>
    <row r="838" spans="1:8">
      <c r="A838" s="26" t="s">
        <v>1359</v>
      </c>
      <c r="B838" s="26">
        <v>27</v>
      </c>
      <c r="C838" t="s">
        <v>2286</v>
      </c>
      <c r="D838" s="27">
        <v>27210</v>
      </c>
      <c r="H838" s="8"/>
    </row>
    <row r="839" spans="1:8">
      <c r="A839" s="26" t="s">
        <v>1360</v>
      </c>
      <c r="B839" s="26">
        <v>27</v>
      </c>
      <c r="C839" t="s">
        <v>700</v>
      </c>
      <c r="D839" s="27">
        <v>27211</v>
      </c>
      <c r="H839" s="8"/>
    </row>
    <row r="840" spans="1:8">
      <c r="A840" s="26" t="s">
        <v>6077</v>
      </c>
      <c r="B840" s="26">
        <v>50</v>
      </c>
      <c r="C840" t="s">
        <v>1832</v>
      </c>
      <c r="D840" s="27">
        <v>50169</v>
      </c>
      <c r="H840" s="8"/>
    </row>
    <row r="841" spans="1:8">
      <c r="A841" s="26" t="s">
        <v>1361</v>
      </c>
      <c r="B841" s="26">
        <v>27</v>
      </c>
      <c r="C841" t="s">
        <v>703</v>
      </c>
      <c r="D841" s="27">
        <v>27212</v>
      </c>
      <c r="H841" s="8"/>
    </row>
    <row r="842" spans="1:8">
      <c r="A842" s="26" t="s">
        <v>6201</v>
      </c>
      <c r="B842" s="26">
        <v>61</v>
      </c>
      <c r="C842" t="s">
        <v>4501</v>
      </c>
      <c r="D842" s="27">
        <v>61149</v>
      </c>
      <c r="H842" s="8"/>
    </row>
    <row r="843" spans="1:8">
      <c r="A843" s="26" t="s">
        <v>6202</v>
      </c>
      <c r="B843" s="26">
        <v>61</v>
      </c>
      <c r="C843" t="s">
        <v>4497</v>
      </c>
      <c r="D843" s="27">
        <v>61150</v>
      </c>
      <c r="H843" s="8"/>
    </row>
    <row r="844" spans="1:8">
      <c r="A844" s="26" t="s">
        <v>6078</v>
      </c>
      <c r="B844" s="26">
        <v>50</v>
      </c>
      <c r="C844" t="s">
        <v>3809</v>
      </c>
      <c r="D844" s="27">
        <v>50170</v>
      </c>
      <c r="H844" s="8"/>
    </row>
    <row r="845" spans="1:8">
      <c r="A845" s="26" t="s">
        <v>6203</v>
      </c>
      <c r="B845" s="26">
        <v>61</v>
      </c>
      <c r="C845" t="s">
        <v>4071</v>
      </c>
      <c r="D845" s="27">
        <v>61151</v>
      </c>
      <c r="H845" s="8"/>
    </row>
    <row r="846" spans="1:8">
      <c r="A846" s="26" t="s">
        <v>6204</v>
      </c>
      <c r="B846" s="26">
        <v>61</v>
      </c>
      <c r="C846" t="s">
        <v>4072</v>
      </c>
      <c r="D846" s="27">
        <v>61152</v>
      </c>
      <c r="H846" s="8"/>
    </row>
    <row r="847" spans="1:8">
      <c r="A847" s="26" t="s">
        <v>1362</v>
      </c>
      <c r="B847" s="26">
        <v>27</v>
      </c>
      <c r="C847" t="s">
        <v>1016</v>
      </c>
      <c r="D847" s="27">
        <v>27213</v>
      </c>
      <c r="H847" s="8"/>
    </row>
    <row r="848" spans="1:8">
      <c r="A848" s="26" t="s">
        <v>6205</v>
      </c>
      <c r="B848" s="26">
        <v>61</v>
      </c>
      <c r="C848" t="s">
        <v>4070</v>
      </c>
      <c r="D848" s="27">
        <v>61153</v>
      </c>
      <c r="H848" s="8"/>
    </row>
    <row r="849" spans="1:8">
      <c r="A849" s="26" t="s">
        <v>1363</v>
      </c>
      <c r="B849" s="26">
        <v>27</v>
      </c>
      <c r="C849" t="s">
        <v>4741</v>
      </c>
      <c r="D849" s="27">
        <v>27214</v>
      </c>
      <c r="H849" s="8"/>
    </row>
    <row r="850" spans="1:8">
      <c r="A850" s="26" t="s">
        <v>1126</v>
      </c>
      <c r="B850" s="26">
        <v>27</v>
      </c>
      <c r="C850" t="s">
        <v>4740</v>
      </c>
      <c r="D850" s="27">
        <v>27215</v>
      </c>
      <c r="H850" s="8"/>
    </row>
    <row r="851" spans="1:8">
      <c r="A851" s="26" t="s">
        <v>6373</v>
      </c>
      <c r="B851" s="26">
        <v>76</v>
      </c>
      <c r="C851" t="s">
        <v>493</v>
      </c>
      <c r="D851" s="27">
        <v>76224</v>
      </c>
      <c r="G851" s="8"/>
      <c r="H851" s="8"/>
    </row>
    <row r="852" spans="1:8">
      <c r="A852" s="26" t="s">
        <v>1220</v>
      </c>
      <c r="B852" s="26">
        <v>14</v>
      </c>
      <c r="C852" t="s">
        <v>718</v>
      </c>
      <c r="D852" s="27">
        <v>14235</v>
      </c>
      <c r="H852" s="8"/>
    </row>
    <row r="853" spans="1:8">
      <c r="A853" s="26" t="s">
        <v>6374</v>
      </c>
      <c r="B853" s="26">
        <v>76</v>
      </c>
      <c r="C853" t="s">
        <v>4440</v>
      </c>
      <c r="D853" s="27">
        <v>76225</v>
      </c>
      <c r="H853" s="8"/>
    </row>
    <row r="854" spans="1:8">
      <c r="A854" s="26" t="s">
        <v>6375</v>
      </c>
      <c r="B854" s="26">
        <v>76</v>
      </c>
      <c r="C854" t="s">
        <v>2639</v>
      </c>
      <c r="D854" s="27">
        <v>76226</v>
      </c>
      <c r="H854" s="8"/>
    </row>
    <row r="855" spans="1:8">
      <c r="A855" s="26" t="s">
        <v>630</v>
      </c>
      <c r="B855" s="26">
        <v>76</v>
      </c>
      <c r="C855" t="s">
        <v>2638</v>
      </c>
      <c r="D855" s="27">
        <v>76227</v>
      </c>
      <c r="H855" s="8"/>
    </row>
    <row r="856" spans="1:8">
      <c r="A856" s="26" t="s">
        <v>6376</v>
      </c>
      <c r="B856" s="26">
        <v>76</v>
      </c>
      <c r="C856" t="s">
        <v>939</v>
      </c>
      <c r="D856" s="27">
        <v>76228</v>
      </c>
      <c r="H856" s="8"/>
    </row>
    <row r="857" spans="1:8">
      <c r="A857" s="26" t="s">
        <v>6079</v>
      </c>
      <c r="B857" s="26">
        <v>50</v>
      </c>
      <c r="C857" t="s">
        <v>4748</v>
      </c>
      <c r="D857" s="27">
        <v>50171</v>
      </c>
      <c r="H857" s="8"/>
    </row>
    <row r="858" spans="1:8">
      <c r="A858" s="26" t="s">
        <v>633</v>
      </c>
      <c r="B858" s="26">
        <v>76</v>
      </c>
      <c r="C858" t="s">
        <v>417</v>
      </c>
      <c r="D858" s="27">
        <v>76231</v>
      </c>
      <c r="H858" s="8"/>
    </row>
    <row r="859" spans="1:8">
      <c r="A859" s="26" t="s">
        <v>631</v>
      </c>
      <c r="B859" s="26">
        <v>76</v>
      </c>
      <c r="C859" t="s">
        <v>529</v>
      </c>
      <c r="D859" s="27">
        <v>76229</v>
      </c>
      <c r="H859" s="8"/>
    </row>
    <row r="860" spans="1:8">
      <c r="A860" s="26" t="s">
        <v>632</v>
      </c>
      <c r="B860" s="26">
        <v>76</v>
      </c>
      <c r="C860" t="s">
        <v>1024</v>
      </c>
      <c r="D860" s="27">
        <v>76230</v>
      </c>
      <c r="H860" s="8"/>
    </row>
    <row r="861" spans="1:8">
      <c r="A861" s="26" t="s">
        <v>6377</v>
      </c>
      <c r="B861" s="26">
        <v>76</v>
      </c>
      <c r="C861" t="s">
        <v>2639</v>
      </c>
      <c r="D861" s="27">
        <v>76232</v>
      </c>
      <c r="H861" s="8"/>
    </row>
    <row r="862" spans="1:8">
      <c r="A862" s="26" t="s">
        <v>872</v>
      </c>
      <c r="B862" s="26">
        <v>76</v>
      </c>
      <c r="C862" t="s">
        <v>500</v>
      </c>
      <c r="D862" s="27">
        <v>76233</v>
      </c>
      <c r="H862" s="8"/>
    </row>
    <row r="863" spans="1:8">
      <c r="A863" s="26" t="s">
        <v>336</v>
      </c>
      <c r="B863" s="26">
        <v>14</v>
      </c>
      <c r="C863" t="s">
        <v>4520</v>
      </c>
      <c r="D863" s="27">
        <v>14236</v>
      </c>
      <c r="H863" s="8"/>
    </row>
    <row r="864" spans="1:8">
      <c r="A864" s="26" t="s">
        <v>1364</v>
      </c>
      <c r="B864" s="26">
        <v>27</v>
      </c>
      <c r="C864" t="s">
        <v>1013</v>
      </c>
      <c r="D864" s="27">
        <v>27216</v>
      </c>
      <c r="H864" s="8"/>
    </row>
    <row r="865" spans="1:8">
      <c r="A865" s="26" t="s">
        <v>1365</v>
      </c>
      <c r="B865" s="26">
        <v>27</v>
      </c>
      <c r="C865" t="s">
        <v>703</v>
      </c>
      <c r="D865" s="27">
        <v>27217</v>
      </c>
      <c r="H865" s="8"/>
    </row>
    <row r="866" spans="1:8">
      <c r="A866" s="26" t="s">
        <v>6378</v>
      </c>
      <c r="B866" s="26">
        <v>76</v>
      </c>
      <c r="C866" t="s">
        <v>2638</v>
      </c>
      <c r="D866" s="27">
        <v>76234</v>
      </c>
      <c r="H866" s="8"/>
    </row>
    <row r="867" spans="1:8">
      <c r="A867" s="26" t="s">
        <v>1221</v>
      </c>
      <c r="B867" s="26">
        <v>14</v>
      </c>
      <c r="C867" t="s">
        <v>4526</v>
      </c>
      <c r="D867" s="27">
        <v>14237</v>
      </c>
      <c r="H867" s="8"/>
    </row>
    <row r="868" spans="1:8">
      <c r="A868" s="26" t="s">
        <v>6080</v>
      </c>
      <c r="B868" s="26">
        <v>50</v>
      </c>
      <c r="C868" t="s">
        <v>1832</v>
      </c>
      <c r="D868" s="27">
        <v>50172</v>
      </c>
      <c r="H868" s="8"/>
    </row>
    <row r="869" spans="1:8">
      <c r="A869" s="26" t="s">
        <v>337</v>
      </c>
      <c r="B869" s="26">
        <v>14</v>
      </c>
      <c r="C869" t="s">
        <v>4419</v>
      </c>
      <c r="D869" s="27">
        <v>14238</v>
      </c>
      <c r="H869" s="8"/>
    </row>
    <row r="870" spans="1:8">
      <c r="A870" s="26" t="s">
        <v>1222</v>
      </c>
      <c r="B870" s="26">
        <v>14</v>
      </c>
      <c r="C870" t="s">
        <v>2009</v>
      </c>
      <c r="D870" s="27">
        <v>14239</v>
      </c>
      <c r="G870" s="8"/>
      <c r="H870" s="8"/>
    </row>
    <row r="871" spans="1:8">
      <c r="A871" s="26" t="s">
        <v>873</v>
      </c>
      <c r="B871" s="26">
        <v>76</v>
      </c>
      <c r="C871" t="s">
        <v>937</v>
      </c>
      <c r="D871" s="27">
        <v>76235</v>
      </c>
      <c r="H871" s="8"/>
    </row>
    <row r="872" spans="1:8">
      <c r="A872" s="26" t="s">
        <v>874</v>
      </c>
      <c r="B872" s="26">
        <v>76</v>
      </c>
      <c r="C872" t="s">
        <v>4440</v>
      </c>
      <c r="D872" s="27">
        <v>76236</v>
      </c>
      <c r="H872" s="8"/>
    </row>
    <row r="873" spans="1:8">
      <c r="A873" s="26" t="s">
        <v>1366</v>
      </c>
      <c r="B873" s="26">
        <v>27</v>
      </c>
      <c r="C873" t="s">
        <v>1019</v>
      </c>
      <c r="D873" s="27">
        <v>27218</v>
      </c>
      <c r="H873" s="8"/>
    </row>
    <row r="874" spans="1:8">
      <c r="A874" s="26" t="s">
        <v>1223</v>
      </c>
      <c r="B874" s="26">
        <v>14</v>
      </c>
      <c r="C874" t="s">
        <v>4528</v>
      </c>
      <c r="D874" s="27">
        <v>14240</v>
      </c>
      <c r="H874" s="8"/>
    </row>
    <row r="875" spans="1:8">
      <c r="A875" s="26" t="s">
        <v>1367</v>
      </c>
      <c r="B875" s="26">
        <v>27</v>
      </c>
      <c r="C875" t="s">
        <v>4533</v>
      </c>
      <c r="D875" s="27">
        <v>27219</v>
      </c>
      <c r="H875" s="8"/>
    </row>
    <row r="876" spans="1:8">
      <c r="A876" s="26" t="s">
        <v>4001</v>
      </c>
      <c r="B876" s="26">
        <v>61</v>
      </c>
      <c r="C876" t="s">
        <v>682</v>
      </c>
      <c r="D876" s="27">
        <v>61154</v>
      </c>
      <c r="H876" s="8"/>
    </row>
    <row r="877" spans="1:8">
      <c r="A877" s="26" t="s">
        <v>1368</v>
      </c>
      <c r="B877" s="26">
        <v>27</v>
      </c>
      <c r="C877" t="s">
        <v>1011</v>
      </c>
      <c r="D877" s="27">
        <v>27220</v>
      </c>
      <c r="H877" s="8"/>
    </row>
    <row r="878" spans="1:8">
      <c r="A878" s="26" t="s">
        <v>1369</v>
      </c>
      <c r="B878" s="26">
        <v>27</v>
      </c>
      <c r="C878" t="s">
        <v>525</v>
      </c>
      <c r="D878" s="27">
        <v>27221</v>
      </c>
      <c r="H878" s="8"/>
    </row>
    <row r="879" spans="1:8">
      <c r="A879" s="26" t="s">
        <v>6379</v>
      </c>
      <c r="B879" s="26">
        <v>76</v>
      </c>
      <c r="C879" t="s">
        <v>948</v>
      </c>
      <c r="D879" s="27">
        <v>76237</v>
      </c>
      <c r="H879" s="8"/>
    </row>
    <row r="880" spans="1:8">
      <c r="A880" s="26" t="s">
        <v>1224</v>
      </c>
      <c r="B880" s="26">
        <v>14</v>
      </c>
      <c r="C880" t="s">
        <v>4512</v>
      </c>
      <c r="D880" s="27">
        <v>14241</v>
      </c>
      <c r="H880" s="8"/>
    </row>
    <row r="881" spans="1:8">
      <c r="A881" s="26" t="s">
        <v>6380</v>
      </c>
      <c r="B881" s="26">
        <v>76</v>
      </c>
      <c r="C881" t="s">
        <v>2642</v>
      </c>
      <c r="D881" s="27">
        <v>76238</v>
      </c>
      <c r="H881" s="8"/>
    </row>
    <row r="882" spans="1:8">
      <c r="A882" s="26" t="s">
        <v>6381</v>
      </c>
      <c r="B882" s="26">
        <v>76</v>
      </c>
      <c r="C882" t="s">
        <v>2642</v>
      </c>
      <c r="D882" s="27">
        <v>76239</v>
      </c>
      <c r="H882" s="8"/>
    </row>
    <row r="883" spans="1:8">
      <c r="A883" s="26" t="s">
        <v>6382</v>
      </c>
      <c r="B883" s="26">
        <v>76</v>
      </c>
      <c r="C883" t="s">
        <v>2641</v>
      </c>
      <c r="D883" s="27">
        <v>76240</v>
      </c>
      <c r="H883" s="8"/>
    </row>
    <row r="884" spans="1:8">
      <c r="A884" s="26" t="s">
        <v>1370</v>
      </c>
      <c r="B884" s="26">
        <v>27</v>
      </c>
      <c r="C884" t="s">
        <v>4725</v>
      </c>
      <c r="D884" s="27">
        <v>27222</v>
      </c>
      <c r="H884" s="8"/>
    </row>
    <row r="885" spans="1:8">
      <c r="A885" s="26" t="s">
        <v>1371</v>
      </c>
      <c r="B885" s="26">
        <v>27</v>
      </c>
      <c r="C885" t="s">
        <v>2287</v>
      </c>
      <c r="D885" s="27">
        <v>27223</v>
      </c>
      <c r="H885" s="8"/>
    </row>
    <row r="886" spans="1:8">
      <c r="A886" s="26" t="s">
        <v>1372</v>
      </c>
      <c r="B886" s="26">
        <v>27</v>
      </c>
      <c r="C886" t="s">
        <v>2286</v>
      </c>
      <c r="D886" s="27">
        <v>27224</v>
      </c>
      <c r="H886" s="8"/>
    </row>
    <row r="887" spans="1:8">
      <c r="A887" s="26" t="s">
        <v>1225</v>
      </c>
      <c r="B887" s="26">
        <v>14</v>
      </c>
      <c r="C887" t="s">
        <v>4523</v>
      </c>
      <c r="D887" s="27">
        <v>14242</v>
      </c>
      <c r="H887" s="8"/>
    </row>
    <row r="888" spans="1:8">
      <c r="A888" s="26" t="s">
        <v>1226</v>
      </c>
      <c r="B888" s="26">
        <v>14</v>
      </c>
      <c r="C888" t="s">
        <v>2006</v>
      </c>
      <c r="D888" s="27">
        <v>14243</v>
      </c>
      <c r="H888" s="8"/>
    </row>
    <row r="889" spans="1:8">
      <c r="A889" s="26" t="s">
        <v>6081</v>
      </c>
      <c r="B889" s="26">
        <v>50</v>
      </c>
      <c r="C889" t="s">
        <v>505</v>
      </c>
      <c r="D889" s="27">
        <v>50173</v>
      </c>
      <c r="H889" s="8"/>
    </row>
    <row r="890" spans="1:8">
      <c r="A890" s="26" t="s">
        <v>6082</v>
      </c>
      <c r="B890" s="26">
        <v>50</v>
      </c>
      <c r="C890" t="s">
        <v>3817</v>
      </c>
      <c r="D890" s="27">
        <v>50174</v>
      </c>
      <c r="H890" s="8"/>
    </row>
    <row r="891" spans="1:8">
      <c r="A891" s="26" t="s">
        <v>484</v>
      </c>
      <c r="B891" s="26">
        <v>14</v>
      </c>
      <c r="C891" t="s">
        <v>4528</v>
      </c>
      <c r="D891" s="27">
        <v>14244</v>
      </c>
      <c r="H891" s="8"/>
    </row>
    <row r="892" spans="1:8">
      <c r="A892" s="26" t="s">
        <v>4628</v>
      </c>
      <c r="B892" s="26">
        <v>76</v>
      </c>
      <c r="C892" t="s">
        <v>2643</v>
      </c>
      <c r="D892" s="27">
        <v>76241</v>
      </c>
      <c r="H892" s="8"/>
    </row>
    <row r="893" spans="1:8">
      <c r="A893" s="26" t="s">
        <v>4629</v>
      </c>
      <c r="B893" s="26">
        <v>76</v>
      </c>
      <c r="C893" t="s">
        <v>529</v>
      </c>
      <c r="D893" s="27">
        <v>76242</v>
      </c>
      <c r="H893" s="8"/>
    </row>
    <row r="894" spans="1:8">
      <c r="A894" s="26" t="s">
        <v>4630</v>
      </c>
      <c r="B894" s="26">
        <v>76</v>
      </c>
      <c r="C894" t="s">
        <v>949</v>
      </c>
      <c r="D894" s="27">
        <v>76243</v>
      </c>
      <c r="H894" s="8"/>
    </row>
    <row r="895" spans="1:8">
      <c r="A895" s="26" t="s">
        <v>856</v>
      </c>
      <c r="B895" s="26">
        <v>14</v>
      </c>
      <c r="C895" t="s">
        <v>2014</v>
      </c>
      <c r="D895" s="27">
        <v>14245</v>
      </c>
      <c r="H895" s="8"/>
    </row>
    <row r="896" spans="1:8">
      <c r="A896" s="26" t="s">
        <v>6083</v>
      </c>
      <c r="B896" s="26">
        <v>50</v>
      </c>
      <c r="C896" t="s">
        <v>1832</v>
      </c>
      <c r="D896" s="27">
        <v>50175</v>
      </c>
      <c r="H896" s="8"/>
    </row>
    <row r="897" spans="1:8">
      <c r="A897" s="26" t="s">
        <v>4631</v>
      </c>
      <c r="B897" s="26">
        <v>76</v>
      </c>
      <c r="C897" t="s">
        <v>497</v>
      </c>
      <c r="D897" s="27">
        <v>76244</v>
      </c>
      <c r="H897" s="8"/>
    </row>
    <row r="898" spans="1:8">
      <c r="A898" s="26" t="s">
        <v>857</v>
      </c>
      <c r="B898" s="26">
        <v>14</v>
      </c>
      <c r="C898" t="s">
        <v>4526</v>
      </c>
      <c r="D898" s="27">
        <v>14246</v>
      </c>
      <c r="H898" s="8"/>
    </row>
    <row r="899" spans="1:8">
      <c r="A899" s="26" t="s">
        <v>4632</v>
      </c>
      <c r="B899" s="26">
        <v>76</v>
      </c>
      <c r="C899" t="s">
        <v>4443</v>
      </c>
      <c r="D899" s="27">
        <v>76245</v>
      </c>
      <c r="H899" s="8"/>
    </row>
    <row r="900" spans="1:8">
      <c r="A900" s="26" t="s">
        <v>2548</v>
      </c>
      <c r="B900" s="26">
        <v>14</v>
      </c>
      <c r="C900" t="s">
        <v>2007</v>
      </c>
      <c r="D900" s="27">
        <v>14248</v>
      </c>
      <c r="H900" s="8"/>
    </row>
    <row r="901" spans="1:8">
      <c r="A901" s="26" t="s">
        <v>1572</v>
      </c>
      <c r="B901" s="26">
        <v>14</v>
      </c>
      <c r="C901" t="s">
        <v>4511</v>
      </c>
      <c r="D901" s="27">
        <v>14249</v>
      </c>
      <c r="H901" s="8"/>
    </row>
    <row r="902" spans="1:8">
      <c r="A902" s="26" t="s">
        <v>1573</v>
      </c>
      <c r="B902" s="26">
        <v>14</v>
      </c>
      <c r="C902" t="s">
        <v>1710</v>
      </c>
      <c r="D902" s="27">
        <v>14250</v>
      </c>
      <c r="H902" s="8"/>
    </row>
    <row r="903" spans="1:8">
      <c r="A903" s="26" t="s">
        <v>2251</v>
      </c>
      <c r="B903" s="26">
        <v>61</v>
      </c>
      <c r="C903" t="s">
        <v>2077</v>
      </c>
      <c r="D903" s="27">
        <v>61156</v>
      </c>
      <c r="H903" s="8"/>
    </row>
    <row r="904" spans="1:8">
      <c r="A904" s="26" t="s">
        <v>1574</v>
      </c>
      <c r="B904" s="26">
        <v>14</v>
      </c>
      <c r="C904" t="s">
        <v>2007</v>
      </c>
      <c r="D904" s="27">
        <v>14251</v>
      </c>
      <c r="H904" s="8"/>
    </row>
    <row r="905" spans="1:8">
      <c r="A905" s="26" t="s">
        <v>4633</v>
      </c>
      <c r="B905" s="26">
        <v>76</v>
      </c>
      <c r="C905" t="s">
        <v>938</v>
      </c>
      <c r="D905" s="27">
        <v>76247</v>
      </c>
      <c r="H905" s="8"/>
    </row>
    <row r="906" spans="1:8">
      <c r="A906" s="26" t="s">
        <v>6383</v>
      </c>
      <c r="B906" s="26">
        <v>76</v>
      </c>
      <c r="C906" t="s">
        <v>2066</v>
      </c>
      <c r="D906" s="27">
        <v>76248</v>
      </c>
      <c r="H906" s="8"/>
    </row>
    <row r="907" spans="1:8">
      <c r="A907" s="26" t="s">
        <v>1227</v>
      </c>
      <c r="B907" s="26">
        <v>14</v>
      </c>
      <c r="C907" t="s">
        <v>4527</v>
      </c>
      <c r="D907" s="27">
        <v>14252</v>
      </c>
      <c r="H907" s="8"/>
    </row>
    <row r="908" spans="1:8">
      <c r="A908" s="26" t="s">
        <v>1575</v>
      </c>
      <c r="B908" s="26">
        <v>14</v>
      </c>
      <c r="C908" t="s">
        <v>1711</v>
      </c>
      <c r="D908" s="27">
        <v>14253</v>
      </c>
      <c r="H908" s="8"/>
    </row>
    <row r="909" spans="1:8">
      <c r="A909" s="26" t="s">
        <v>6384</v>
      </c>
      <c r="B909" s="26">
        <v>76</v>
      </c>
      <c r="C909" t="s">
        <v>938</v>
      </c>
      <c r="D909" s="27">
        <v>76249</v>
      </c>
      <c r="H909" s="8"/>
    </row>
    <row r="910" spans="1:8">
      <c r="A910" s="26" t="s">
        <v>6385</v>
      </c>
      <c r="B910" s="26">
        <v>76</v>
      </c>
      <c r="C910" t="s">
        <v>2642</v>
      </c>
      <c r="D910" s="27">
        <v>76250</v>
      </c>
      <c r="H910" s="8"/>
    </row>
    <row r="911" spans="1:8">
      <c r="A911" s="26" t="s">
        <v>6386</v>
      </c>
      <c r="B911" s="26">
        <v>76</v>
      </c>
      <c r="C911" t="s">
        <v>4442</v>
      </c>
      <c r="D911" s="27">
        <v>76251</v>
      </c>
      <c r="H911" s="8"/>
    </row>
    <row r="912" spans="1:8">
      <c r="A912" s="26" t="s">
        <v>6387</v>
      </c>
      <c r="B912" s="26">
        <v>76</v>
      </c>
      <c r="C912" t="s">
        <v>499</v>
      </c>
      <c r="D912" s="27">
        <v>76252</v>
      </c>
      <c r="H912" s="8"/>
    </row>
    <row r="913" spans="1:8">
      <c r="A913" s="26" t="s">
        <v>1228</v>
      </c>
      <c r="B913" s="26">
        <v>14</v>
      </c>
      <c r="C913" t="s">
        <v>4523</v>
      </c>
      <c r="D913" s="27">
        <v>14254</v>
      </c>
      <c r="H913" s="8"/>
    </row>
    <row r="914" spans="1:8">
      <c r="A914" s="26" t="s">
        <v>6084</v>
      </c>
      <c r="B914" s="26">
        <v>50</v>
      </c>
      <c r="C914" t="s">
        <v>3809</v>
      </c>
      <c r="D914" s="27">
        <v>50177</v>
      </c>
      <c r="H914" s="8"/>
    </row>
    <row r="915" spans="1:8">
      <c r="A915" s="26" t="s">
        <v>6388</v>
      </c>
      <c r="B915" s="26">
        <v>76</v>
      </c>
      <c r="C915" t="s">
        <v>939</v>
      </c>
      <c r="D915" s="27">
        <v>76253</v>
      </c>
      <c r="H915" s="8"/>
    </row>
    <row r="916" spans="1:8">
      <c r="A916" s="26" t="s">
        <v>1229</v>
      </c>
      <c r="B916" s="26">
        <v>14</v>
      </c>
      <c r="C916" t="s">
        <v>1711</v>
      </c>
      <c r="D916" s="27">
        <v>14255</v>
      </c>
      <c r="H916" s="8"/>
    </row>
    <row r="917" spans="1:8">
      <c r="A917" s="26" t="s">
        <v>1230</v>
      </c>
      <c r="B917" s="26">
        <v>14</v>
      </c>
      <c r="C917" t="s">
        <v>436</v>
      </c>
      <c r="D917" s="27">
        <v>14256</v>
      </c>
      <c r="H917" s="8"/>
    </row>
    <row r="918" spans="1:8">
      <c r="A918" s="26" t="s">
        <v>1373</v>
      </c>
      <c r="B918" s="26">
        <v>27</v>
      </c>
      <c r="C918" t="s">
        <v>531</v>
      </c>
      <c r="D918" s="27">
        <v>27226</v>
      </c>
      <c r="H918" s="8"/>
    </row>
    <row r="919" spans="1:8">
      <c r="A919" s="26" t="s">
        <v>6389</v>
      </c>
      <c r="B919" s="26">
        <v>76</v>
      </c>
      <c r="C919" t="s">
        <v>947</v>
      </c>
      <c r="D919" s="27">
        <v>76254</v>
      </c>
      <c r="H919" s="8"/>
    </row>
    <row r="920" spans="1:8">
      <c r="A920" s="26" t="s">
        <v>1374</v>
      </c>
      <c r="B920" s="26">
        <v>27</v>
      </c>
      <c r="C920" t="s">
        <v>1009</v>
      </c>
      <c r="D920" s="27">
        <v>27227</v>
      </c>
      <c r="H920" s="8"/>
    </row>
    <row r="921" spans="1:8">
      <c r="A921" s="26" t="s">
        <v>1375</v>
      </c>
      <c r="B921" s="26">
        <v>27</v>
      </c>
      <c r="C921" t="s">
        <v>1009</v>
      </c>
      <c r="D921" s="27">
        <v>27228</v>
      </c>
      <c r="H921" s="8"/>
    </row>
    <row r="922" spans="1:8">
      <c r="A922" s="26" t="s">
        <v>1454</v>
      </c>
      <c r="B922" s="26">
        <v>76</v>
      </c>
      <c r="C922" t="s">
        <v>3860</v>
      </c>
      <c r="D922" s="27">
        <v>76255</v>
      </c>
      <c r="H922" s="8"/>
    </row>
    <row r="923" spans="1:8">
      <c r="A923" s="26" t="s">
        <v>1231</v>
      </c>
      <c r="B923" s="26">
        <v>14</v>
      </c>
      <c r="C923" t="s">
        <v>4511</v>
      </c>
      <c r="D923" s="27">
        <v>14257</v>
      </c>
      <c r="H923" s="8"/>
    </row>
    <row r="924" spans="1:8">
      <c r="A924" s="26" t="s">
        <v>1376</v>
      </c>
      <c r="B924" s="26">
        <v>27</v>
      </c>
      <c r="C924" t="s">
        <v>697</v>
      </c>
      <c r="D924" s="27">
        <v>27229</v>
      </c>
      <c r="H924" s="8"/>
    </row>
    <row r="925" spans="1:8">
      <c r="A925" s="26" t="s">
        <v>2252</v>
      </c>
      <c r="B925" s="26">
        <v>61</v>
      </c>
      <c r="C925" t="s">
        <v>921</v>
      </c>
      <c r="D925" s="27">
        <v>61157</v>
      </c>
      <c r="H925" s="8"/>
    </row>
    <row r="926" spans="1:8">
      <c r="A926" s="26" t="s">
        <v>1377</v>
      </c>
      <c r="B926" s="26">
        <v>27</v>
      </c>
      <c r="C926" t="s">
        <v>416</v>
      </c>
      <c r="D926" s="27">
        <v>27230</v>
      </c>
      <c r="H926" s="8"/>
    </row>
    <row r="927" spans="1:8">
      <c r="A927" s="26" t="s">
        <v>1944</v>
      </c>
      <c r="B927" s="26">
        <v>27</v>
      </c>
      <c r="C927" t="s">
        <v>4531</v>
      </c>
      <c r="D927" s="27">
        <v>27231</v>
      </c>
      <c r="H927" s="8"/>
    </row>
    <row r="928" spans="1:8">
      <c r="A928" s="26" t="s">
        <v>808</v>
      </c>
      <c r="B928" s="26">
        <v>14</v>
      </c>
      <c r="C928" t="s">
        <v>4519</v>
      </c>
      <c r="D928" s="27">
        <v>14258</v>
      </c>
      <c r="H928" s="8"/>
    </row>
    <row r="929" spans="1:8">
      <c r="A929" s="26" t="s">
        <v>1455</v>
      </c>
      <c r="B929" s="26">
        <v>76</v>
      </c>
      <c r="C929" t="s">
        <v>3859</v>
      </c>
      <c r="D929" s="27">
        <v>76257</v>
      </c>
      <c r="H929" s="8"/>
    </row>
    <row r="930" spans="1:8">
      <c r="A930" s="26" t="s">
        <v>809</v>
      </c>
      <c r="B930" s="26">
        <v>14</v>
      </c>
      <c r="C930" t="s">
        <v>4418</v>
      </c>
      <c r="D930" s="27">
        <v>14259</v>
      </c>
      <c r="H930" s="8"/>
    </row>
    <row r="931" spans="1:8">
      <c r="A931" s="26" t="s">
        <v>1945</v>
      </c>
      <c r="B931" s="26">
        <v>27</v>
      </c>
      <c r="C931" t="s">
        <v>531</v>
      </c>
      <c r="D931" s="27">
        <v>27232</v>
      </c>
      <c r="H931" s="8"/>
    </row>
    <row r="932" spans="1:8">
      <c r="A932" s="26" t="s">
        <v>1946</v>
      </c>
      <c r="B932" s="26">
        <v>27</v>
      </c>
      <c r="C932" t="s">
        <v>4727</v>
      </c>
      <c r="D932" s="27">
        <v>27233</v>
      </c>
      <c r="H932" s="8"/>
    </row>
    <row r="933" spans="1:8">
      <c r="A933" s="26" t="s">
        <v>2500</v>
      </c>
      <c r="B933" s="26">
        <v>14</v>
      </c>
      <c r="C933" t="s">
        <v>4506</v>
      </c>
      <c r="D933" s="27">
        <v>14260</v>
      </c>
      <c r="H933" s="8"/>
    </row>
    <row r="934" spans="1:8">
      <c r="A934" s="26" t="s">
        <v>1947</v>
      </c>
      <c r="B934" s="26">
        <v>27</v>
      </c>
      <c r="C934" t="s">
        <v>697</v>
      </c>
      <c r="D934" s="27">
        <v>27234</v>
      </c>
      <c r="H934" s="8"/>
    </row>
    <row r="935" spans="1:8">
      <c r="A935" s="26" t="s">
        <v>378</v>
      </c>
      <c r="B935" s="26">
        <v>76</v>
      </c>
      <c r="C935" t="s">
        <v>4440</v>
      </c>
      <c r="D935" s="27">
        <v>76258</v>
      </c>
      <c r="H935" s="8"/>
    </row>
    <row r="936" spans="1:8">
      <c r="A936" s="26" t="s">
        <v>2253</v>
      </c>
      <c r="B936" s="26">
        <v>61</v>
      </c>
      <c r="C936" t="s">
        <v>4498</v>
      </c>
      <c r="D936" s="27">
        <v>61158</v>
      </c>
      <c r="H936" s="8"/>
    </row>
    <row r="937" spans="1:8">
      <c r="A937" s="26" t="s">
        <v>1084</v>
      </c>
      <c r="B937" s="26">
        <v>27</v>
      </c>
      <c r="C937" t="s">
        <v>699</v>
      </c>
      <c r="D937" s="27">
        <v>27235</v>
      </c>
      <c r="H937" s="8"/>
    </row>
    <row r="938" spans="1:8">
      <c r="A938" s="26" t="s">
        <v>2254</v>
      </c>
      <c r="B938" s="26">
        <v>61</v>
      </c>
      <c r="C938" t="s">
        <v>684</v>
      </c>
      <c r="D938" s="27">
        <v>61159</v>
      </c>
      <c r="H938" s="8"/>
    </row>
    <row r="939" spans="1:8">
      <c r="A939" s="26" t="s">
        <v>6390</v>
      </c>
      <c r="B939" s="26">
        <v>76</v>
      </c>
      <c r="C939" t="s">
        <v>2641</v>
      </c>
      <c r="D939" s="27">
        <v>76259</v>
      </c>
      <c r="H939" s="8"/>
    </row>
    <row r="940" spans="1:8">
      <c r="A940" s="26" t="s">
        <v>2255</v>
      </c>
      <c r="B940" s="26">
        <v>61</v>
      </c>
      <c r="C940" t="s">
        <v>2079</v>
      </c>
      <c r="D940" s="27">
        <v>61160</v>
      </c>
      <c r="H940" s="8"/>
    </row>
    <row r="941" spans="1:8">
      <c r="A941" s="26" t="s">
        <v>2256</v>
      </c>
      <c r="B941" s="26">
        <v>61</v>
      </c>
      <c r="C941" t="s">
        <v>4072</v>
      </c>
      <c r="D941" s="27">
        <v>61161</v>
      </c>
      <c r="H941" s="8"/>
    </row>
    <row r="942" spans="1:8">
      <c r="A942" s="26" t="s">
        <v>4625</v>
      </c>
      <c r="B942" s="26">
        <v>50</v>
      </c>
      <c r="C942" t="s">
        <v>786</v>
      </c>
      <c r="D942" s="27">
        <v>50178</v>
      </c>
      <c r="H942" s="8"/>
    </row>
    <row r="943" spans="1:8">
      <c r="A943" s="26" t="s">
        <v>6085</v>
      </c>
      <c r="B943" s="26">
        <v>50</v>
      </c>
      <c r="C943" t="s">
        <v>3575</v>
      </c>
      <c r="D943" s="27">
        <v>50179</v>
      </c>
      <c r="H943" s="8"/>
    </row>
    <row r="944" spans="1:8">
      <c r="A944" s="26" t="s">
        <v>6391</v>
      </c>
      <c r="B944" s="26">
        <v>76</v>
      </c>
      <c r="C944" t="s">
        <v>529</v>
      </c>
      <c r="D944" s="27">
        <v>76260</v>
      </c>
      <c r="H944" s="8"/>
    </row>
    <row r="945" spans="1:8">
      <c r="A945" s="26" t="s">
        <v>1378</v>
      </c>
      <c r="B945" s="26">
        <v>27</v>
      </c>
      <c r="C945" t="s">
        <v>699</v>
      </c>
      <c r="D945" s="27">
        <v>27238</v>
      </c>
      <c r="H945" s="8"/>
    </row>
    <row r="946" spans="1:8">
      <c r="A946" s="26" t="s">
        <v>6206</v>
      </c>
      <c r="B946" s="26">
        <v>61</v>
      </c>
      <c r="C946" t="s">
        <v>684</v>
      </c>
      <c r="D946" s="27">
        <v>61166</v>
      </c>
      <c r="H946" s="8"/>
    </row>
    <row r="947" spans="1:8">
      <c r="A947" s="26" t="s">
        <v>1379</v>
      </c>
      <c r="B947" s="26">
        <v>27</v>
      </c>
      <c r="C947" t="s">
        <v>525</v>
      </c>
      <c r="D947" s="27">
        <v>27239</v>
      </c>
      <c r="H947" s="8"/>
    </row>
    <row r="948" spans="1:8">
      <c r="A948" s="26" t="s">
        <v>4626</v>
      </c>
      <c r="B948" s="26">
        <v>50</v>
      </c>
      <c r="C948" t="s">
        <v>2352</v>
      </c>
      <c r="D948" s="27">
        <v>50180</v>
      </c>
      <c r="H948" s="8"/>
    </row>
    <row r="949" spans="1:8">
      <c r="A949" s="26" t="s">
        <v>2502</v>
      </c>
      <c r="B949" s="26">
        <v>14</v>
      </c>
      <c r="C949" t="s">
        <v>4418</v>
      </c>
      <c r="D949" s="27">
        <v>14265</v>
      </c>
      <c r="H949" s="8"/>
    </row>
    <row r="950" spans="1:8">
      <c r="A950" s="26" t="s">
        <v>341</v>
      </c>
      <c r="B950" s="26">
        <v>76</v>
      </c>
      <c r="C950" t="s">
        <v>501</v>
      </c>
      <c r="D950" s="27">
        <v>76262</v>
      </c>
      <c r="H950" s="8"/>
    </row>
    <row r="951" spans="1:8">
      <c r="A951" s="26" t="s">
        <v>6086</v>
      </c>
      <c r="B951" s="26">
        <v>50</v>
      </c>
      <c r="C951" t="s">
        <v>4752</v>
      </c>
      <c r="D951" s="27">
        <v>50181</v>
      </c>
      <c r="H951" s="8"/>
    </row>
    <row r="952" spans="1:8">
      <c r="A952" s="26" t="s">
        <v>1086</v>
      </c>
      <c r="B952" s="26">
        <v>27</v>
      </c>
      <c r="C952" t="s">
        <v>703</v>
      </c>
      <c r="D952" s="27">
        <v>27241</v>
      </c>
      <c r="H952" s="8"/>
    </row>
    <row r="953" spans="1:8">
      <c r="A953" s="26" t="s">
        <v>4065</v>
      </c>
      <c r="B953" s="26">
        <v>14</v>
      </c>
      <c r="C953" t="s">
        <v>4511</v>
      </c>
      <c r="D953" s="27">
        <v>14266</v>
      </c>
      <c r="H953" s="8"/>
    </row>
    <row r="954" spans="1:8">
      <c r="A954" s="26" t="s">
        <v>2503</v>
      </c>
      <c r="B954" s="26">
        <v>14</v>
      </c>
      <c r="C954" t="s">
        <v>4417</v>
      </c>
      <c r="D954" s="27">
        <v>14268</v>
      </c>
      <c r="H954" s="8"/>
    </row>
    <row r="955" spans="1:8">
      <c r="A955" s="26" t="s">
        <v>4627</v>
      </c>
      <c r="B955" s="26">
        <v>50</v>
      </c>
      <c r="C955" t="s">
        <v>712</v>
      </c>
      <c r="D955" s="27">
        <v>50183</v>
      </c>
      <c r="H955" s="8"/>
    </row>
    <row r="956" spans="1:8">
      <c r="A956" s="26" t="s">
        <v>2504</v>
      </c>
      <c r="B956" s="26">
        <v>14</v>
      </c>
      <c r="C956" t="s">
        <v>2011</v>
      </c>
      <c r="D956" s="27">
        <v>14269</v>
      </c>
      <c r="G956" s="8"/>
      <c r="H956" s="8"/>
    </row>
    <row r="957" spans="1:8">
      <c r="A957" s="26" t="s">
        <v>1380</v>
      </c>
      <c r="B957" s="26">
        <v>27</v>
      </c>
      <c r="C957" t="s">
        <v>4727</v>
      </c>
      <c r="D957" s="27">
        <v>27243</v>
      </c>
      <c r="H957" s="8"/>
    </row>
    <row r="958" spans="1:8">
      <c r="A958" s="26" t="s">
        <v>4538</v>
      </c>
      <c r="B958" s="26">
        <v>14</v>
      </c>
      <c r="C958" t="s">
        <v>4506</v>
      </c>
      <c r="D958" s="27">
        <v>14270</v>
      </c>
      <c r="H958" s="8"/>
    </row>
    <row r="959" spans="1:8">
      <c r="A959" s="26" t="s">
        <v>6087</v>
      </c>
      <c r="B959" s="26">
        <v>50</v>
      </c>
      <c r="C959" t="s">
        <v>4488</v>
      </c>
      <c r="D959" s="27">
        <v>50184</v>
      </c>
      <c r="H959" s="8"/>
    </row>
    <row r="960" spans="1:8">
      <c r="A960" s="26" t="s">
        <v>4731</v>
      </c>
      <c r="B960" s="26">
        <v>76</v>
      </c>
      <c r="C960" t="s">
        <v>939</v>
      </c>
      <c r="D960" s="27">
        <v>76264</v>
      </c>
      <c r="H960" s="8"/>
    </row>
    <row r="961" spans="1:8">
      <c r="A961" s="26" t="s">
        <v>6392</v>
      </c>
      <c r="B961" s="26">
        <v>76</v>
      </c>
      <c r="C961" t="s">
        <v>940</v>
      </c>
      <c r="D961" s="27">
        <v>76265</v>
      </c>
      <c r="H961" s="8"/>
    </row>
    <row r="962" spans="1:8">
      <c r="A962" s="26" t="s">
        <v>1751</v>
      </c>
      <c r="B962" s="26">
        <v>27</v>
      </c>
      <c r="C962" t="s">
        <v>2287</v>
      </c>
      <c r="D962" s="27">
        <v>27244</v>
      </c>
      <c r="H962" s="8"/>
    </row>
    <row r="963" spans="1:8">
      <c r="A963" s="26" t="s">
        <v>2188</v>
      </c>
      <c r="B963" s="26">
        <v>61</v>
      </c>
      <c r="C963" t="s">
        <v>923</v>
      </c>
      <c r="D963" s="27">
        <v>61169</v>
      </c>
      <c r="H963" s="8"/>
    </row>
    <row r="964" spans="1:8">
      <c r="A964" s="26" t="s">
        <v>6207</v>
      </c>
      <c r="B964" s="26">
        <v>61</v>
      </c>
      <c r="C964" t="s">
        <v>2081</v>
      </c>
      <c r="D964" s="27">
        <v>61170</v>
      </c>
      <c r="H964" s="8"/>
    </row>
    <row r="965" spans="1:8">
      <c r="A965" s="26" t="s">
        <v>882</v>
      </c>
      <c r="B965" s="26">
        <v>50</v>
      </c>
      <c r="C965" t="s">
        <v>3817</v>
      </c>
      <c r="D965" s="27">
        <v>50185</v>
      </c>
      <c r="H965" s="8"/>
    </row>
    <row r="966" spans="1:8">
      <c r="A966" s="26" t="s">
        <v>1381</v>
      </c>
      <c r="B966" s="26">
        <v>27</v>
      </c>
      <c r="C966" t="s">
        <v>418</v>
      </c>
      <c r="D966" s="27">
        <v>27245</v>
      </c>
      <c r="H966" s="8"/>
    </row>
    <row r="967" spans="1:8">
      <c r="A967" s="26" t="s">
        <v>1752</v>
      </c>
      <c r="B967" s="26">
        <v>27</v>
      </c>
      <c r="C967" t="s">
        <v>1008</v>
      </c>
      <c r="D967" s="27">
        <v>27246</v>
      </c>
      <c r="H967" s="8"/>
    </row>
    <row r="968" spans="1:8">
      <c r="A968" s="26" t="s">
        <v>279</v>
      </c>
      <c r="B968" s="26">
        <v>14</v>
      </c>
      <c r="C968" t="s">
        <v>4523</v>
      </c>
      <c r="D968" s="27">
        <v>14271</v>
      </c>
      <c r="H968" s="8"/>
    </row>
    <row r="969" spans="1:8">
      <c r="A969" s="26" t="s">
        <v>2541</v>
      </c>
      <c r="B969" s="26">
        <v>27</v>
      </c>
      <c r="C969" t="s">
        <v>4741</v>
      </c>
      <c r="D969" s="27">
        <v>27247</v>
      </c>
      <c r="H969" s="8"/>
    </row>
    <row r="970" spans="1:8">
      <c r="A970" s="26" t="s">
        <v>342</v>
      </c>
      <c r="B970" s="26">
        <v>76</v>
      </c>
      <c r="C970" t="s">
        <v>3860</v>
      </c>
      <c r="D970" s="27">
        <v>76266</v>
      </c>
      <c r="H970" s="8"/>
    </row>
    <row r="971" spans="1:8">
      <c r="A971" s="26" t="s">
        <v>2477</v>
      </c>
      <c r="B971" s="26">
        <v>50</v>
      </c>
      <c r="C971" t="s">
        <v>3569</v>
      </c>
      <c r="D971" s="27">
        <v>50186</v>
      </c>
      <c r="H971" s="8"/>
    </row>
    <row r="972" spans="1:8">
      <c r="A972" s="26" t="s">
        <v>2478</v>
      </c>
      <c r="B972" s="26">
        <v>50</v>
      </c>
      <c r="C972" t="s">
        <v>505</v>
      </c>
      <c r="D972" s="27">
        <v>50187</v>
      </c>
      <c r="H972" s="8"/>
    </row>
    <row r="973" spans="1:8">
      <c r="A973" s="26" t="s">
        <v>2542</v>
      </c>
      <c r="B973" s="26">
        <v>27</v>
      </c>
      <c r="C973" t="s">
        <v>4725</v>
      </c>
      <c r="D973" s="27">
        <v>27248</v>
      </c>
      <c r="H973" s="8"/>
    </row>
    <row r="974" spans="1:8">
      <c r="A974" s="26" t="s">
        <v>4675</v>
      </c>
      <c r="B974" s="26">
        <v>50</v>
      </c>
      <c r="C974" t="s">
        <v>3817</v>
      </c>
      <c r="D974" s="27">
        <v>50188</v>
      </c>
      <c r="H974" s="8"/>
    </row>
    <row r="975" spans="1:8">
      <c r="A975" s="26" t="s">
        <v>343</v>
      </c>
      <c r="B975" s="26">
        <v>76</v>
      </c>
      <c r="C975" t="s">
        <v>493</v>
      </c>
      <c r="D975" s="27">
        <v>76268</v>
      </c>
      <c r="H975" s="8"/>
    </row>
    <row r="976" spans="1:8">
      <c r="A976" s="26" t="s">
        <v>247</v>
      </c>
      <c r="B976" s="26">
        <v>27</v>
      </c>
      <c r="C976" t="s">
        <v>698</v>
      </c>
      <c r="D976" s="27">
        <v>27249</v>
      </c>
      <c r="H976" s="8"/>
    </row>
    <row r="977" spans="1:8">
      <c r="A977" s="26" t="s">
        <v>344</v>
      </c>
      <c r="B977" s="26">
        <v>76</v>
      </c>
      <c r="C977" t="s">
        <v>2066</v>
      </c>
      <c r="D977" s="27">
        <v>76269</v>
      </c>
      <c r="H977" s="8"/>
    </row>
    <row r="978" spans="1:8">
      <c r="A978" s="26" t="s">
        <v>1232</v>
      </c>
      <c r="B978" s="26">
        <v>14</v>
      </c>
      <c r="C978" t="s">
        <v>4523</v>
      </c>
      <c r="D978" s="27">
        <v>14274</v>
      </c>
      <c r="H978" s="8"/>
    </row>
    <row r="979" spans="1:8">
      <c r="A979" s="26" t="s">
        <v>1102</v>
      </c>
      <c r="B979" s="26">
        <v>14</v>
      </c>
      <c r="C979" t="s">
        <v>4513</v>
      </c>
      <c r="D979" s="27">
        <v>14275</v>
      </c>
      <c r="H979" s="8"/>
    </row>
    <row r="980" spans="1:8">
      <c r="A980" s="26" t="s">
        <v>4284</v>
      </c>
      <c r="B980" s="26">
        <v>27</v>
      </c>
      <c r="C980" t="s">
        <v>1013</v>
      </c>
      <c r="D980" s="27">
        <v>27250</v>
      </c>
      <c r="H980" s="8"/>
    </row>
    <row r="981" spans="1:8">
      <c r="A981" s="26" t="s">
        <v>1382</v>
      </c>
      <c r="B981" s="26">
        <v>27</v>
      </c>
      <c r="C981" t="s">
        <v>526</v>
      </c>
      <c r="D981" s="27">
        <v>27251</v>
      </c>
      <c r="H981" s="8"/>
    </row>
    <row r="982" spans="1:8">
      <c r="A982" s="26" t="s">
        <v>612</v>
      </c>
      <c r="B982" s="26">
        <v>27</v>
      </c>
      <c r="C982" t="s">
        <v>4725</v>
      </c>
      <c r="D982" s="27">
        <v>27252</v>
      </c>
      <c r="H982" s="8"/>
    </row>
    <row r="983" spans="1:8">
      <c r="A983" s="26" t="s">
        <v>1415</v>
      </c>
      <c r="B983" s="26">
        <v>76</v>
      </c>
      <c r="C983" t="s">
        <v>3861</v>
      </c>
      <c r="D983" s="27">
        <v>76270</v>
      </c>
      <c r="H983" s="8"/>
    </row>
    <row r="984" spans="1:8">
      <c r="A984" s="26" t="s">
        <v>613</v>
      </c>
      <c r="B984" s="26">
        <v>27</v>
      </c>
      <c r="C984" t="s">
        <v>4533</v>
      </c>
      <c r="D984" s="27">
        <v>27253</v>
      </c>
      <c r="H984" s="8"/>
    </row>
    <row r="985" spans="1:8">
      <c r="A985" s="26" t="s">
        <v>1109</v>
      </c>
      <c r="B985" s="26">
        <v>76</v>
      </c>
      <c r="C985" t="s">
        <v>2067</v>
      </c>
      <c r="D985" s="27">
        <v>76271</v>
      </c>
      <c r="H985" s="8"/>
    </row>
    <row r="986" spans="1:8">
      <c r="A986" s="26" t="s">
        <v>1110</v>
      </c>
      <c r="B986" s="26">
        <v>76</v>
      </c>
      <c r="C986" t="s">
        <v>2643</v>
      </c>
      <c r="D986" s="27">
        <v>76272</v>
      </c>
      <c r="H986" s="8"/>
    </row>
    <row r="987" spans="1:8">
      <c r="A987" s="26" t="s">
        <v>2365</v>
      </c>
      <c r="B987" s="26">
        <v>14</v>
      </c>
      <c r="C987" t="s">
        <v>4527</v>
      </c>
      <c r="D987" s="27">
        <v>14276</v>
      </c>
      <c r="H987" s="8"/>
    </row>
    <row r="988" spans="1:8">
      <c r="A988" s="26" t="s">
        <v>2189</v>
      </c>
      <c r="B988" s="26">
        <v>61</v>
      </c>
      <c r="C988" t="s">
        <v>4072</v>
      </c>
      <c r="D988" s="27">
        <v>61171</v>
      </c>
      <c r="H988" s="8"/>
    </row>
    <row r="989" spans="1:8">
      <c r="A989" s="26" t="s">
        <v>614</v>
      </c>
      <c r="B989" s="26">
        <v>27</v>
      </c>
      <c r="C989" t="s">
        <v>700</v>
      </c>
      <c r="D989" s="27">
        <v>27254</v>
      </c>
      <c r="H989" s="8"/>
    </row>
    <row r="990" spans="1:8">
      <c r="A990" s="26" t="s">
        <v>6393</v>
      </c>
      <c r="B990" s="26">
        <v>76</v>
      </c>
      <c r="C990" t="s">
        <v>2063</v>
      </c>
      <c r="D990" s="27">
        <v>76273</v>
      </c>
      <c r="H990" s="8"/>
    </row>
    <row r="991" spans="1:8">
      <c r="A991" s="26" t="s">
        <v>3798</v>
      </c>
      <c r="B991" s="26">
        <v>61</v>
      </c>
      <c r="C991" t="s">
        <v>685</v>
      </c>
      <c r="D991" s="27">
        <v>61172</v>
      </c>
      <c r="H991" s="8"/>
    </row>
    <row r="992" spans="1:8">
      <c r="A992" s="26" t="s">
        <v>4807</v>
      </c>
      <c r="B992" s="26">
        <v>61</v>
      </c>
      <c r="C992" t="s">
        <v>4070</v>
      </c>
      <c r="D992" s="27">
        <v>61173</v>
      </c>
      <c r="H992" s="8"/>
    </row>
    <row r="993" spans="1:8">
      <c r="A993" s="26" t="s">
        <v>1383</v>
      </c>
      <c r="B993" s="26">
        <v>27</v>
      </c>
      <c r="C993" t="s">
        <v>1016</v>
      </c>
      <c r="D993" s="27">
        <v>27255</v>
      </c>
      <c r="H993" s="8"/>
    </row>
    <row r="994" spans="1:8">
      <c r="A994" s="26" t="s">
        <v>215</v>
      </c>
      <c r="B994" s="26">
        <v>50</v>
      </c>
      <c r="C994" t="s">
        <v>3821</v>
      </c>
      <c r="D994" s="27">
        <v>50189</v>
      </c>
      <c r="H994" s="8"/>
    </row>
    <row r="995" spans="1:8">
      <c r="A995" s="26" t="s">
        <v>4732</v>
      </c>
      <c r="B995" s="26">
        <v>76</v>
      </c>
      <c r="C995" t="s">
        <v>2642</v>
      </c>
      <c r="D995" s="27">
        <v>76275</v>
      </c>
      <c r="H995" s="8"/>
    </row>
    <row r="996" spans="1:8">
      <c r="A996" s="26" t="s">
        <v>648</v>
      </c>
      <c r="B996" s="26">
        <v>14</v>
      </c>
      <c r="C996" t="s">
        <v>4417</v>
      </c>
      <c r="D996" s="27">
        <v>14277</v>
      </c>
      <c r="H996" s="8"/>
    </row>
    <row r="997" spans="1:8">
      <c r="A997" s="26" t="s">
        <v>2486</v>
      </c>
      <c r="B997" s="26">
        <v>14</v>
      </c>
      <c r="C997" t="s">
        <v>4520</v>
      </c>
      <c r="D997" s="27">
        <v>14278</v>
      </c>
      <c r="H997" s="8"/>
    </row>
    <row r="998" spans="1:8">
      <c r="A998" s="26" t="s">
        <v>4676</v>
      </c>
      <c r="B998" s="26">
        <v>50</v>
      </c>
      <c r="C998" t="s">
        <v>1832</v>
      </c>
      <c r="D998" s="27">
        <v>50190</v>
      </c>
      <c r="H998" s="8"/>
    </row>
    <row r="999" spans="1:8">
      <c r="A999" s="26" t="s">
        <v>2487</v>
      </c>
      <c r="B999" s="26">
        <v>14</v>
      </c>
      <c r="C999" t="s">
        <v>4711</v>
      </c>
      <c r="D999" s="27">
        <v>14279</v>
      </c>
      <c r="H999" s="8"/>
    </row>
    <row r="1000" spans="1:8">
      <c r="A1000" s="26" t="s">
        <v>1384</v>
      </c>
      <c r="B1000" s="26">
        <v>27</v>
      </c>
      <c r="C1000" t="s">
        <v>1016</v>
      </c>
      <c r="D1000" s="27">
        <v>27257</v>
      </c>
      <c r="H1000" s="8"/>
    </row>
    <row r="1001" spans="1:8">
      <c r="A1001" s="26" t="s">
        <v>4808</v>
      </c>
      <c r="B1001" s="26">
        <v>61</v>
      </c>
      <c r="C1001" t="s">
        <v>4493</v>
      </c>
      <c r="D1001" s="27">
        <v>61175</v>
      </c>
      <c r="H1001" s="8"/>
    </row>
    <row r="1002" spans="1:8">
      <c r="A1002" s="26" t="s">
        <v>8</v>
      </c>
      <c r="B1002" s="26">
        <v>76</v>
      </c>
      <c r="C1002" t="s">
        <v>945</v>
      </c>
      <c r="D1002" s="27">
        <v>76276</v>
      </c>
      <c r="H1002" s="8"/>
    </row>
    <row r="1003" spans="1:8">
      <c r="A1003" s="26" t="s">
        <v>2488</v>
      </c>
      <c r="B1003" s="26">
        <v>14</v>
      </c>
      <c r="C1003" t="s">
        <v>4524</v>
      </c>
      <c r="D1003" s="27">
        <v>14280</v>
      </c>
      <c r="H1003" s="8"/>
    </row>
    <row r="1004" spans="1:8">
      <c r="A1004" s="26" t="s">
        <v>2489</v>
      </c>
      <c r="B1004" s="26">
        <v>14</v>
      </c>
      <c r="C1004" t="s">
        <v>436</v>
      </c>
      <c r="D1004" s="27">
        <v>14281</v>
      </c>
      <c r="H1004" s="8"/>
    </row>
    <row r="1005" spans="1:8">
      <c r="A1005" s="26" t="s">
        <v>615</v>
      </c>
      <c r="B1005" s="26">
        <v>27</v>
      </c>
      <c r="C1005" t="s">
        <v>419</v>
      </c>
      <c r="D1005" s="27">
        <v>27258</v>
      </c>
      <c r="H1005" s="8"/>
    </row>
    <row r="1006" spans="1:8">
      <c r="A1006" s="26" t="s">
        <v>9</v>
      </c>
      <c r="B1006" s="26">
        <v>76</v>
      </c>
      <c r="C1006" t="s">
        <v>501</v>
      </c>
      <c r="D1006" s="27">
        <v>76278</v>
      </c>
      <c r="H1006" s="8"/>
    </row>
    <row r="1007" spans="1:8">
      <c r="A1007" s="26" t="s">
        <v>13</v>
      </c>
      <c r="B1007" s="26">
        <v>76</v>
      </c>
      <c r="C1007" t="s">
        <v>4440</v>
      </c>
      <c r="D1007" s="27">
        <v>76279</v>
      </c>
      <c r="H1007" s="8"/>
    </row>
    <row r="1008" spans="1:8">
      <c r="A1008" s="26" t="s">
        <v>376</v>
      </c>
      <c r="B1008" s="26">
        <v>50</v>
      </c>
      <c r="C1008" t="s">
        <v>4749</v>
      </c>
      <c r="D1008" s="27">
        <v>50191</v>
      </c>
      <c r="H1008" s="8"/>
    </row>
    <row r="1009" spans="1:8">
      <c r="A1009" s="26" t="s">
        <v>2171</v>
      </c>
      <c r="B1009" s="26">
        <v>27</v>
      </c>
      <c r="C1009" t="s">
        <v>1011</v>
      </c>
      <c r="D1009" s="27">
        <v>27259</v>
      </c>
      <c r="G1009" s="8"/>
      <c r="H1009" s="8"/>
    </row>
    <row r="1010" spans="1:8">
      <c r="A1010" s="26" t="s">
        <v>2172</v>
      </c>
      <c r="B1010" s="26">
        <v>27</v>
      </c>
      <c r="C1010" t="s">
        <v>419</v>
      </c>
      <c r="D1010" s="27">
        <v>27260</v>
      </c>
      <c r="H1010" s="8"/>
    </row>
    <row r="1011" spans="1:8">
      <c r="A1011" s="26" t="s">
        <v>1066</v>
      </c>
      <c r="B1011" s="26">
        <v>14</v>
      </c>
      <c r="C1011" t="s">
        <v>4525</v>
      </c>
      <c r="D1011" s="27">
        <v>14282</v>
      </c>
      <c r="H1011" s="8"/>
    </row>
    <row r="1012" spans="1:8">
      <c r="A1012" s="26" t="s">
        <v>550</v>
      </c>
      <c r="B1012" s="26">
        <v>27</v>
      </c>
      <c r="C1012" t="s">
        <v>4740</v>
      </c>
      <c r="D1012" s="27">
        <v>27261</v>
      </c>
      <c r="H1012" s="8"/>
    </row>
    <row r="1013" spans="1:8">
      <c r="A1013" s="26" t="s">
        <v>1067</v>
      </c>
      <c r="B1013" s="26">
        <v>14</v>
      </c>
      <c r="C1013" t="s">
        <v>4712</v>
      </c>
      <c r="D1013" s="27">
        <v>14283</v>
      </c>
      <c r="H1013" s="8"/>
    </row>
    <row r="1014" spans="1:8">
      <c r="A1014" s="26" t="s">
        <v>551</v>
      </c>
      <c r="B1014" s="26">
        <v>27</v>
      </c>
      <c r="C1014" t="s">
        <v>1020</v>
      </c>
      <c r="D1014" s="27">
        <v>27262</v>
      </c>
      <c r="H1014" s="8"/>
    </row>
    <row r="1015" spans="1:8">
      <c r="A1015" s="26" t="s">
        <v>552</v>
      </c>
      <c r="B1015" s="26">
        <v>27</v>
      </c>
      <c r="C1015" t="s">
        <v>1009</v>
      </c>
      <c r="D1015" s="27">
        <v>27263</v>
      </c>
      <c r="H1015" s="8"/>
    </row>
    <row r="1016" spans="1:8">
      <c r="A1016" s="26" t="s">
        <v>377</v>
      </c>
      <c r="B1016" s="26">
        <v>50</v>
      </c>
      <c r="C1016" t="s">
        <v>1872</v>
      </c>
      <c r="D1016" s="27">
        <v>50192</v>
      </c>
      <c r="H1016" s="8"/>
    </row>
    <row r="1017" spans="1:8">
      <c r="A1017" s="26" t="s">
        <v>2460</v>
      </c>
      <c r="B1017" s="26">
        <v>14</v>
      </c>
      <c r="C1017" t="s">
        <v>4508</v>
      </c>
      <c r="D1017" s="27">
        <v>14284</v>
      </c>
      <c r="H1017" s="8"/>
    </row>
    <row r="1018" spans="1:8">
      <c r="A1018" s="26" t="s">
        <v>2462</v>
      </c>
      <c r="B1018" s="26">
        <v>14</v>
      </c>
      <c r="C1018" t="s">
        <v>2006</v>
      </c>
      <c r="D1018" s="27">
        <v>14286</v>
      </c>
      <c r="H1018" s="8"/>
    </row>
    <row r="1019" spans="1:8">
      <c r="A1019" s="26" t="s">
        <v>553</v>
      </c>
      <c r="B1019" s="26">
        <v>27</v>
      </c>
      <c r="C1019" t="s">
        <v>1016</v>
      </c>
      <c r="D1019" s="27">
        <v>27264</v>
      </c>
      <c r="H1019" s="8"/>
    </row>
    <row r="1020" spans="1:8">
      <c r="A1020" s="26" t="s">
        <v>1385</v>
      </c>
      <c r="B1020" s="26">
        <v>27</v>
      </c>
      <c r="C1020" t="s">
        <v>4535</v>
      </c>
      <c r="D1020" s="27">
        <v>27265</v>
      </c>
      <c r="H1020" s="8"/>
    </row>
    <row r="1021" spans="1:8">
      <c r="A1021" s="26" t="s">
        <v>753</v>
      </c>
      <c r="B1021" s="26">
        <v>61</v>
      </c>
      <c r="C1021" t="s">
        <v>2081</v>
      </c>
      <c r="D1021" s="27">
        <v>61176</v>
      </c>
      <c r="H1021" s="8"/>
    </row>
    <row r="1022" spans="1:8">
      <c r="A1022" s="26" t="s">
        <v>554</v>
      </c>
      <c r="B1022" s="26">
        <v>27</v>
      </c>
      <c r="C1022" t="s">
        <v>1874</v>
      </c>
      <c r="D1022" s="27">
        <v>27266</v>
      </c>
      <c r="H1022" s="8"/>
    </row>
    <row r="1023" spans="1:8">
      <c r="A1023" s="26" t="s">
        <v>668</v>
      </c>
      <c r="B1023" s="26">
        <v>76</v>
      </c>
      <c r="C1023" t="s">
        <v>1026</v>
      </c>
      <c r="D1023" s="27">
        <v>76475</v>
      </c>
      <c r="H1023" s="8"/>
    </row>
    <row r="1024" spans="1:8">
      <c r="A1024" s="26" t="s">
        <v>6394</v>
      </c>
      <c r="B1024" s="26">
        <v>76</v>
      </c>
      <c r="C1024" t="s">
        <v>942</v>
      </c>
      <c r="D1024" s="27">
        <v>76280</v>
      </c>
      <c r="H1024" s="8"/>
    </row>
    <row r="1025" spans="1:8">
      <c r="A1025" s="26" t="s">
        <v>6208</v>
      </c>
      <c r="B1025" s="26">
        <v>61</v>
      </c>
      <c r="C1025" t="s">
        <v>437</v>
      </c>
      <c r="D1025" s="27">
        <v>61177</v>
      </c>
      <c r="H1025" s="8"/>
    </row>
    <row r="1026" spans="1:8">
      <c r="A1026" s="26" t="s">
        <v>14</v>
      </c>
      <c r="B1026" s="26">
        <v>76</v>
      </c>
      <c r="C1026" t="s">
        <v>4534</v>
      </c>
      <c r="D1026" s="27">
        <v>76282</v>
      </c>
      <c r="H1026" s="8"/>
    </row>
    <row r="1027" spans="1:8">
      <c r="A1027" s="26" t="s">
        <v>4758</v>
      </c>
      <c r="B1027" s="26">
        <v>27</v>
      </c>
      <c r="C1027" t="s">
        <v>4742</v>
      </c>
      <c r="D1027" s="27">
        <v>27267</v>
      </c>
      <c r="H1027" s="8"/>
    </row>
    <row r="1028" spans="1:8">
      <c r="A1028" s="26" t="s">
        <v>1233</v>
      </c>
      <c r="B1028" s="26">
        <v>14</v>
      </c>
      <c r="C1028" t="s">
        <v>4417</v>
      </c>
      <c r="D1028" s="27">
        <v>14287</v>
      </c>
      <c r="H1028" s="8"/>
    </row>
    <row r="1029" spans="1:8">
      <c r="A1029" s="26" t="s">
        <v>15</v>
      </c>
      <c r="B1029" s="26">
        <v>76</v>
      </c>
      <c r="C1029" t="s">
        <v>497</v>
      </c>
      <c r="D1029" s="27">
        <v>76283</v>
      </c>
      <c r="H1029" s="8"/>
    </row>
    <row r="1030" spans="1:8">
      <c r="A1030" s="26" t="s">
        <v>3914</v>
      </c>
      <c r="B1030" s="26">
        <v>76</v>
      </c>
      <c r="C1030" t="s">
        <v>938</v>
      </c>
      <c r="D1030" s="27">
        <v>76284</v>
      </c>
      <c r="H1030" s="8"/>
    </row>
    <row r="1031" spans="1:8">
      <c r="A1031" s="26" t="s">
        <v>4811</v>
      </c>
      <c r="B1031" s="26">
        <v>61</v>
      </c>
      <c r="C1031" t="s">
        <v>2080</v>
      </c>
      <c r="D1031" s="27">
        <v>61180</v>
      </c>
      <c r="H1031" s="8"/>
    </row>
    <row r="1032" spans="1:8">
      <c r="A1032" s="26" t="s">
        <v>4398</v>
      </c>
      <c r="B1032" s="26">
        <v>27</v>
      </c>
      <c r="C1032" t="s">
        <v>4725</v>
      </c>
      <c r="D1032" s="27">
        <v>27269</v>
      </c>
      <c r="H1032" s="8"/>
    </row>
    <row r="1033" spans="1:8">
      <c r="A1033" s="26" t="s">
        <v>1234</v>
      </c>
      <c r="B1033" s="26">
        <v>14</v>
      </c>
      <c r="C1033" t="s">
        <v>4528</v>
      </c>
      <c r="D1033" s="27">
        <v>14289</v>
      </c>
      <c r="H1033" s="8"/>
    </row>
    <row r="1034" spans="1:8">
      <c r="A1034" s="26" t="s">
        <v>1386</v>
      </c>
      <c r="B1034" s="26">
        <v>27</v>
      </c>
      <c r="C1034" t="s">
        <v>4741</v>
      </c>
      <c r="D1034" s="27">
        <v>27270</v>
      </c>
      <c r="H1034" s="8"/>
    </row>
    <row r="1035" spans="1:8">
      <c r="A1035" s="26" t="s">
        <v>3915</v>
      </c>
      <c r="B1035" s="26">
        <v>76</v>
      </c>
      <c r="C1035" t="s">
        <v>1024</v>
      </c>
      <c r="D1035" s="27">
        <v>76285</v>
      </c>
      <c r="H1035" s="8"/>
    </row>
    <row r="1036" spans="1:8">
      <c r="A1036" s="26" t="s">
        <v>2184</v>
      </c>
      <c r="B1036" s="26">
        <v>27</v>
      </c>
      <c r="C1036" t="s">
        <v>1011</v>
      </c>
      <c r="D1036" s="27">
        <v>27271</v>
      </c>
      <c r="H1036" s="8"/>
    </row>
    <row r="1037" spans="1:8">
      <c r="A1037" s="26" t="s">
        <v>2395</v>
      </c>
      <c r="B1037" s="26">
        <v>14</v>
      </c>
      <c r="C1037" t="s">
        <v>4511</v>
      </c>
      <c r="D1037" s="27">
        <v>14290</v>
      </c>
      <c r="H1037" s="8"/>
    </row>
    <row r="1038" spans="1:8">
      <c r="A1038" s="26" t="s">
        <v>1063</v>
      </c>
      <c r="B1038" s="26">
        <v>14</v>
      </c>
      <c r="C1038" t="s">
        <v>2007</v>
      </c>
      <c r="D1038" s="27">
        <v>14291</v>
      </c>
      <c r="H1038" s="8"/>
    </row>
    <row r="1039" spans="1:8">
      <c r="A1039" s="26" t="s">
        <v>3916</v>
      </c>
      <c r="B1039" s="26">
        <v>76</v>
      </c>
      <c r="C1039" t="s">
        <v>937</v>
      </c>
      <c r="D1039" s="27">
        <v>76286</v>
      </c>
      <c r="H1039" s="8"/>
    </row>
    <row r="1040" spans="1:8">
      <c r="A1040" s="26" t="s">
        <v>1820</v>
      </c>
      <c r="B1040" s="26">
        <v>76</v>
      </c>
      <c r="C1040" t="s">
        <v>4443</v>
      </c>
      <c r="D1040" s="27">
        <v>76287</v>
      </c>
      <c r="H1040" s="8"/>
    </row>
    <row r="1041" spans="1:8">
      <c r="A1041" s="26" t="s">
        <v>97</v>
      </c>
      <c r="B1041" s="26">
        <v>50</v>
      </c>
      <c r="C1041" t="s">
        <v>1832</v>
      </c>
      <c r="D1041" s="27">
        <v>50194</v>
      </c>
      <c r="H1041" s="8"/>
    </row>
    <row r="1042" spans="1:8">
      <c r="A1042" s="26" t="s">
        <v>2602</v>
      </c>
      <c r="B1042" s="26">
        <v>76</v>
      </c>
      <c r="C1042" t="s">
        <v>495</v>
      </c>
      <c r="D1042" s="27">
        <v>76288</v>
      </c>
      <c r="H1042" s="8"/>
    </row>
    <row r="1043" spans="1:8">
      <c r="A1043" s="26" t="s">
        <v>6395</v>
      </c>
      <c r="B1043" s="26">
        <v>76</v>
      </c>
      <c r="C1043" t="s">
        <v>948</v>
      </c>
      <c r="D1043" s="27">
        <v>76289</v>
      </c>
      <c r="H1043" s="8"/>
    </row>
    <row r="1044" spans="1:8">
      <c r="A1044" s="26" t="s">
        <v>2492</v>
      </c>
      <c r="B1044" s="26">
        <v>14</v>
      </c>
      <c r="C1044" t="s">
        <v>434</v>
      </c>
      <c r="D1044" s="27">
        <v>14292</v>
      </c>
      <c r="H1044" s="8"/>
    </row>
    <row r="1045" spans="1:8">
      <c r="A1045" s="26" t="s">
        <v>2603</v>
      </c>
      <c r="B1045" s="26">
        <v>76</v>
      </c>
      <c r="C1045" t="s">
        <v>938</v>
      </c>
      <c r="D1045" s="27">
        <v>76290</v>
      </c>
      <c r="H1045" s="8"/>
    </row>
    <row r="1046" spans="1:8">
      <c r="A1046" s="26" t="s">
        <v>2604</v>
      </c>
      <c r="B1046" s="26">
        <v>76</v>
      </c>
      <c r="C1046" t="s">
        <v>947</v>
      </c>
      <c r="D1046" s="27">
        <v>76291</v>
      </c>
      <c r="H1046" s="8"/>
    </row>
    <row r="1047" spans="1:8">
      <c r="A1047" s="26" t="s">
        <v>2605</v>
      </c>
      <c r="B1047" s="26">
        <v>76</v>
      </c>
      <c r="C1047" t="s">
        <v>498</v>
      </c>
      <c r="D1047" s="27">
        <v>76292</v>
      </c>
      <c r="H1047" s="8"/>
    </row>
    <row r="1048" spans="1:8">
      <c r="A1048" s="26" t="s">
        <v>2606</v>
      </c>
      <c r="B1048" s="26">
        <v>76</v>
      </c>
      <c r="C1048" t="s">
        <v>4442</v>
      </c>
      <c r="D1048" s="27">
        <v>76293</v>
      </c>
      <c r="H1048" s="8"/>
    </row>
    <row r="1049" spans="1:8">
      <c r="A1049" s="26" t="s">
        <v>389</v>
      </c>
      <c r="B1049" s="26">
        <v>14</v>
      </c>
      <c r="C1049" t="s">
        <v>4725</v>
      </c>
      <c r="D1049" s="27">
        <v>14293</v>
      </c>
      <c r="H1049" s="8"/>
    </row>
    <row r="1050" spans="1:8">
      <c r="A1050" s="26" t="s">
        <v>6209</v>
      </c>
      <c r="B1050" s="26">
        <v>61</v>
      </c>
      <c r="C1050" t="s">
        <v>2076</v>
      </c>
      <c r="D1050" s="27">
        <v>61181</v>
      </c>
      <c r="H1050" s="8"/>
    </row>
    <row r="1051" spans="1:8">
      <c r="A1051" s="26" t="s">
        <v>2185</v>
      </c>
      <c r="B1051" s="26">
        <v>27</v>
      </c>
      <c r="C1051" t="s">
        <v>4531</v>
      </c>
      <c r="D1051" s="27">
        <v>27273</v>
      </c>
      <c r="H1051" s="8"/>
    </row>
    <row r="1052" spans="1:8">
      <c r="A1052" s="26" t="s">
        <v>2186</v>
      </c>
      <c r="B1052" s="26">
        <v>27</v>
      </c>
      <c r="C1052" t="s">
        <v>1008</v>
      </c>
      <c r="D1052" s="27">
        <v>27274</v>
      </c>
      <c r="H1052" s="8"/>
    </row>
    <row r="1053" spans="1:8">
      <c r="A1053" s="26" t="s">
        <v>2608</v>
      </c>
      <c r="B1053" s="26">
        <v>76</v>
      </c>
      <c r="C1053" t="s">
        <v>3857</v>
      </c>
      <c r="D1053" s="27">
        <v>76295</v>
      </c>
      <c r="H1053" s="8"/>
    </row>
    <row r="1054" spans="1:8">
      <c r="A1054" s="26" t="s">
        <v>624</v>
      </c>
      <c r="B1054" s="26">
        <v>27</v>
      </c>
      <c r="C1054" t="s">
        <v>698</v>
      </c>
      <c r="D1054" s="27">
        <v>27275</v>
      </c>
      <c r="H1054" s="8"/>
    </row>
    <row r="1055" spans="1:8">
      <c r="A1055" s="26" t="s">
        <v>2609</v>
      </c>
      <c r="B1055" s="26">
        <v>76</v>
      </c>
      <c r="C1055" t="s">
        <v>2642</v>
      </c>
      <c r="D1055" s="27">
        <v>76296</v>
      </c>
      <c r="H1055" s="8"/>
    </row>
    <row r="1056" spans="1:8">
      <c r="A1056" s="26" t="s">
        <v>625</v>
      </c>
      <c r="B1056" s="26">
        <v>27</v>
      </c>
      <c r="C1056" t="s">
        <v>2289</v>
      </c>
      <c r="D1056" s="27">
        <v>27276</v>
      </c>
      <c r="H1056" s="8"/>
    </row>
    <row r="1057" spans="1:8">
      <c r="A1057" s="26" t="s">
        <v>6396</v>
      </c>
      <c r="B1057" s="26">
        <v>76</v>
      </c>
      <c r="C1057" t="s">
        <v>3858</v>
      </c>
      <c r="D1057" s="27">
        <v>76297</v>
      </c>
      <c r="H1057" s="8"/>
    </row>
    <row r="1058" spans="1:8">
      <c r="A1058" s="26" t="s">
        <v>4812</v>
      </c>
      <c r="B1058" s="26">
        <v>61</v>
      </c>
      <c r="C1058" t="s">
        <v>448</v>
      </c>
      <c r="D1058" s="27">
        <v>61182</v>
      </c>
      <c r="H1058" s="8"/>
    </row>
    <row r="1059" spans="1:8">
      <c r="A1059" s="26" t="s">
        <v>2610</v>
      </c>
      <c r="B1059" s="26">
        <v>76</v>
      </c>
      <c r="C1059" t="s">
        <v>2641</v>
      </c>
      <c r="D1059" s="27">
        <v>76298</v>
      </c>
      <c r="H1059" s="8"/>
    </row>
    <row r="1060" spans="1:8">
      <c r="A1060" s="26" t="s">
        <v>6210</v>
      </c>
      <c r="B1060" s="26">
        <v>61</v>
      </c>
      <c r="C1060" t="s">
        <v>2078</v>
      </c>
      <c r="D1060" s="27">
        <v>61183</v>
      </c>
      <c r="H1060" s="8"/>
    </row>
    <row r="1061" spans="1:8">
      <c r="A1061" s="26" t="s">
        <v>2396</v>
      </c>
      <c r="B1061" s="26">
        <v>14</v>
      </c>
      <c r="C1061" t="s">
        <v>4417</v>
      </c>
      <c r="D1061" s="27">
        <v>14294</v>
      </c>
      <c r="H1061" s="8"/>
    </row>
    <row r="1062" spans="1:8">
      <c r="A1062" s="26" t="s">
        <v>1387</v>
      </c>
      <c r="B1062" s="26">
        <v>27</v>
      </c>
      <c r="C1062" t="s">
        <v>1011</v>
      </c>
      <c r="D1062" s="27">
        <v>27277</v>
      </c>
      <c r="H1062" s="8"/>
    </row>
    <row r="1063" spans="1:8">
      <c r="A1063" s="26" t="s">
        <v>1169</v>
      </c>
      <c r="B1063" s="26">
        <v>27</v>
      </c>
      <c r="C1063" t="s">
        <v>1021</v>
      </c>
      <c r="D1063" s="27">
        <v>27278</v>
      </c>
      <c r="G1063" s="8"/>
      <c r="H1063" s="8"/>
    </row>
    <row r="1064" spans="1:8">
      <c r="A1064" s="26" t="s">
        <v>1170</v>
      </c>
      <c r="B1064" s="26">
        <v>27</v>
      </c>
      <c r="C1064" t="s">
        <v>415</v>
      </c>
      <c r="D1064" s="27">
        <v>27279</v>
      </c>
      <c r="H1064" s="8"/>
    </row>
    <row r="1065" spans="1:8">
      <c r="A1065" s="26" t="s">
        <v>98</v>
      </c>
      <c r="B1065" s="26">
        <v>50</v>
      </c>
      <c r="C1065" t="s">
        <v>3819</v>
      </c>
      <c r="D1065" s="27">
        <v>50195</v>
      </c>
      <c r="H1065" s="8"/>
    </row>
    <row r="1066" spans="1:8">
      <c r="A1066" s="26" t="s">
        <v>1753</v>
      </c>
      <c r="B1066" s="26">
        <v>50</v>
      </c>
      <c r="C1066" t="s">
        <v>2353</v>
      </c>
      <c r="D1066" s="27">
        <v>50196</v>
      </c>
      <c r="H1066" s="8"/>
    </row>
    <row r="1067" spans="1:8">
      <c r="A1067" s="26" t="s">
        <v>1171</v>
      </c>
      <c r="B1067" s="26">
        <v>27</v>
      </c>
      <c r="C1067" t="s">
        <v>697</v>
      </c>
      <c r="D1067" s="27">
        <v>27280</v>
      </c>
      <c r="H1067" s="8"/>
    </row>
    <row r="1068" spans="1:8">
      <c r="A1068" s="26" t="s">
        <v>1388</v>
      </c>
      <c r="B1068" s="26">
        <v>27</v>
      </c>
      <c r="C1068" t="s">
        <v>699</v>
      </c>
      <c r="D1068" s="27">
        <v>27281</v>
      </c>
      <c r="H1068" s="8"/>
    </row>
    <row r="1069" spans="1:8">
      <c r="A1069" s="26" t="s">
        <v>4813</v>
      </c>
      <c r="B1069" s="26">
        <v>61</v>
      </c>
      <c r="C1069" t="s">
        <v>1022</v>
      </c>
      <c r="D1069" s="27">
        <v>61184</v>
      </c>
      <c r="H1069" s="8"/>
    </row>
    <row r="1070" spans="1:8">
      <c r="A1070" s="26" t="s">
        <v>2386</v>
      </c>
      <c r="B1070" s="26">
        <v>27</v>
      </c>
      <c r="C1070" t="s">
        <v>697</v>
      </c>
      <c r="D1070" s="27">
        <v>27282</v>
      </c>
      <c r="H1070" s="8"/>
    </row>
    <row r="1071" spans="1:8">
      <c r="A1071" s="26" t="s">
        <v>1754</v>
      </c>
      <c r="B1071" s="26">
        <v>50</v>
      </c>
      <c r="C1071" t="s">
        <v>2350</v>
      </c>
      <c r="D1071" s="27">
        <v>50197</v>
      </c>
      <c r="H1071" s="8"/>
    </row>
    <row r="1072" spans="1:8">
      <c r="A1072" s="26" t="s">
        <v>2398</v>
      </c>
      <c r="B1072" s="26">
        <v>14</v>
      </c>
      <c r="C1072" t="s">
        <v>4511</v>
      </c>
      <c r="D1072" s="27">
        <v>14297</v>
      </c>
      <c r="H1072" s="8"/>
    </row>
    <row r="1073" spans="1:8">
      <c r="A1073" s="26" t="s">
        <v>1755</v>
      </c>
      <c r="B1073" s="26">
        <v>50</v>
      </c>
      <c r="C1073" t="s">
        <v>1834</v>
      </c>
      <c r="D1073" s="27">
        <v>50198</v>
      </c>
      <c r="H1073" s="8"/>
    </row>
    <row r="1074" spans="1:8">
      <c r="A1074" s="26" t="s">
        <v>1235</v>
      </c>
      <c r="B1074" s="26">
        <v>14</v>
      </c>
      <c r="C1074" t="s">
        <v>4726</v>
      </c>
      <c r="D1074" s="27">
        <v>14298</v>
      </c>
      <c r="H1074" s="8"/>
    </row>
    <row r="1075" spans="1:8">
      <c r="A1075" s="26" t="s">
        <v>6211</v>
      </c>
      <c r="B1075" s="26">
        <v>61</v>
      </c>
      <c r="C1075" t="s">
        <v>4502</v>
      </c>
      <c r="D1075" s="27">
        <v>61185</v>
      </c>
      <c r="H1075" s="8"/>
    </row>
    <row r="1076" spans="1:8">
      <c r="A1076" s="26" t="s">
        <v>4006</v>
      </c>
      <c r="B1076" s="26">
        <v>61</v>
      </c>
      <c r="C1076" t="s">
        <v>2083</v>
      </c>
      <c r="D1076" s="27">
        <v>61186</v>
      </c>
      <c r="H1076" s="8"/>
    </row>
    <row r="1077" spans="1:8">
      <c r="A1077" s="26" t="s">
        <v>6088</v>
      </c>
      <c r="B1077" s="26">
        <v>50</v>
      </c>
      <c r="C1077" t="s">
        <v>787</v>
      </c>
      <c r="D1077" s="27">
        <v>50199</v>
      </c>
      <c r="H1077" s="8"/>
    </row>
    <row r="1078" spans="1:8">
      <c r="A1078" s="26" t="s">
        <v>2399</v>
      </c>
      <c r="B1078" s="26">
        <v>14</v>
      </c>
      <c r="C1078" t="s">
        <v>2006</v>
      </c>
      <c r="D1078" s="27">
        <v>14299</v>
      </c>
      <c r="H1078" s="8"/>
    </row>
    <row r="1079" spans="1:8">
      <c r="A1079" s="26" t="s">
        <v>1756</v>
      </c>
      <c r="B1079" s="26">
        <v>50</v>
      </c>
      <c r="C1079" t="s">
        <v>4387</v>
      </c>
      <c r="D1079" s="27">
        <v>50200</v>
      </c>
      <c r="H1079" s="8"/>
    </row>
    <row r="1080" spans="1:8">
      <c r="A1080" s="26" t="s">
        <v>2611</v>
      </c>
      <c r="B1080" s="26">
        <v>76</v>
      </c>
      <c r="C1080" t="s">
        <v>4445</v>
      </c>
      <c r="D1080" s="27">
        <v>76299</v>
      </c>
      <c r="H1080" s="8"/>
    </row>
    <row r="1081" spans="1:8">
      <c r="A1081" s="26" t="s">
        <v>2400</v>
      </c>
      <c r="B1081" s="26">
        <v>14</v>
      </c>
      <c r="C1081" t="s">
        <v>1709</v>
      </c>
      <c r="D1081" s="27">
        <v>14300</v>
      </c>
      <c r="H1081" s="8"/>
    </row>
    <row r="1082" spans="1:8">
      <c r="A1082" s="26" t="s">
        <v>2612</v>
      </c>
      <c r="B1082" s="26">
        <v>76</v>
      </c>
      <c r="C1082" t="s">
        <v>947</v>
      </c>
      <c r="D1082" s="27">
        <v>76300</v>
      </c>
      <c r="H1082" s="8"/>
    </row>
    <row r="1083" spans="1:8">
      <c r="A1083" s="26" t="s">
        <v>3873</v>
      </c>
      <c r="B1083" s="26">
        <v>14</v>
      </c>
      <c r="C1083" t="s">
        <v>4526</v>
      </c>
      <c r="D1083" s="27">
        <v>14301</v>
      </c>
      <c r="H1083" s="8"/>
    </row>
    <row r="1084" spans="1:8">
      <c r="A1084" s="26" t="s">
        <v>168</v>
      </c>
      <c r="B1084" s="26">
        <v>61</v>
      </c>
      <c r="C1084" t="s">
        <v>445</v>
      </c>
      <c r="D1084" s="27">
        <v>61189</v>
      </c>
      <c r="H1084" s="8"/>
    </row>
    <row r="1085" spans="1:8">
      <c r="A1085" s="26" t="s">
        <v>6089</v>
      </c>
      <c r="B1085" s="26">
        <v>50</v>
      </c>
      <c r="C1085" t="s">
        <v>1872</v>
      </c>
      <c r="D1085" s="27">
        <v>50202</v>
      </c>
      <c r="H1085" s="8"/>
    </row>
    <row r="1086" spans="1:8">
      <c r="A1086" s="26" t="s">
        <v>1103</v>
      </c>
      <c r="B1086" s="26">
        <v>61</v>
      </c>
      <c r="C1086" t="s">
        <v>921</v>
      </c>
      <c r="D1086" s="27">
        <v>61190</v>
      </c>
      <c r="G1086" s="8"/>
      <c r="H1086" s="8"/>
    </row>
    <row r="1087" spans="1:8">
      <c r="A1087" s="26" t="s">
        <v>2387</v>
      </c>
      <c r="B1087" s="26">
        <v>27</v>
      </c>
      <c r="C1087" t="s">
        <v>530</v>
      </c>
      <c r="D1087" s="27">
        <v>27283</v>
      </c>
      <c r="H1087" s="8"/>
    </row>
    <row r="1088" spans="1:8">
      <c r="A1088" s="26" t="s">
        <v>2388</v>
      </c>
      <c r="B1088" s="26">
        <v>27</v>
      </c>
      <c r="C1088" t="s">
        <v>2289</v>
      </c>
      <c r="D1088" s="27">
        <v>27284</v>
      </c>
      <c r="H1088" s="8"/>
    </row>
    <row r="1089" spans="1:10">
      <c r="A1089" s="26" t="s">
        <v>2389</v>
      </c>
      <c r="B1089" s="26">
        <v>27</v>
      </c>
      <c r="C1089" t="s">
        <v>415</v>
      </c>
      <c r="D1089" s="27">
        <v>27285</v>
      </c>
      <c r="H1089" s="8"/>
    </row>
    <row r="1090" spans="1:10">
      <c r="A1090" s="26" t="s">
        <v>2390</v>
      </c>
      <c r="B1090" s="26">
        <v>27</v>
      </c>
      <c r="C1090" t="s">
        <v>1874</v>
      </c>
      <c r="D1090" s="27">
        <v>27286</v>
      </c>
      <c r="H1090" s="8"/>
      <c r="J1090" s="8" t="s">
        <v>1632</v>
      </c>
    </row>
    <row r="1091" spans="1:10">
      <c r="A1091" s="26" t="s">
        <v>3874</v>
      </c>
      <c r="B1091" s="26">
        <v>14</v>
      </c>
      <c r="C1091" t="s">
        <v>4517</v>
      </c>
      <c r="D1091" s="27">
        <v>14302</v>
      </c>
      <c r="H1091" s="8"/>
    </row>
    <row r="1092" spans="1:10">
      <c r="A1092" s="26" t="s">
        <v>1758</v>
      </c>
      <c r="B1092" s="26">
        <v>50</v>
      </c>
      <c r="C1092" t="s">
        <v>714</v>
      </c>
      <c r="D1092" s="27">
        <v>50204</v>
      </c>
      <c r="H1092" s="8"/>
    </row>
    <row r="1093" spans="1:10">
      <c r="A1093" s="26" t="s">
        <v>2613</v>
      </c>
      <c r="B1093" s="26">
        <v>76</v>
      </c>
      <c r="C1093" t="s">
        <v>4444</v>
      </c>
      <c r="D1093" s="27">
        <v>76301</v>
      </c>
      <c r="H1093" s="8"/>
    </row>
    <row r="1094" spans="1:10">
      <c r="A1094" s="26" t="s">
        <v>2391</v>
      </c>
      <c r="B1094" s="26">
        <v>27</v>
      </c>
      <c r="C1094" t="s">
        <v>699</v>
      </c>
      <c r="D1094" s="27">
        <v>27287</v>
      </c>
      <c r="H1094" s="8"/>
    </row>
    <row r="1095" spans="1:10">
      <c r="A1095" s="26" t="s">
        <v>3875</v>
      </c>
      <c r="B1095" s="26">
        <v>14</v>
      </c>
      <c r="C1095" t="s">
        <v>4522</v>
      </c>
      <c r="D1095" s="27">
        <v>14303</v>
      </c>
      <c r="H1095" s="8"/>
    </row>
    <row r="1096" spans="1:10">
      <c r="A1096" s="26" t="s">
        <v>6212</v>
      </c>
      <c r="B1096" s="26">
        <v>61</v>
      </c>
      <c r="C1096" t="s">
        <v>1022</v>
      </c>
      <c r="D1096" s="27">
        <v>61191</v>
      </c>
      <c r="H1096" s="8"/>
    </row>
    <row r="1097" spans="1:10">
      <c r="A1097" s="26" t="s">
        <v>2392</v>
      </c>
      <c r="B1097" s="26">
        <v>27</v>
      </c>
      <c r="C1097" t="s">
        <v>4742</v>
      </c>
      <c r="D1097" s="27">
        <v>27288</v>
      </c>
      <c r="H1097" s="8"/>
    </row>
    <row r="1098" spans="1:10">
      <c r="A1098" s="26" t="s">
        <v>2614</v>
      </c>
      <c r="B1098" s="26">
        <v>76</v>
      </c>
      <c r="C1098" t="s">
        <v>2640</v>
      </c>
      <c r="D1098" s="27">
        <v>76302</v>
      </c>
      <c r="H1098" s="8"/>
    </row>
    <row r="1099" spans="1:10">
      <c r="A1099" s="26" t="s">
        <v>1104</v>
      </c>
      <c r="B1099" s="26">
        <v>61</v>
      </c>
      <c r="C1099" t="s">
        <v>2078</v>
      </c>
      <c r="D1099" s="27">
        <v>61192</v>
      </c>
      <c r="H1099" s="8"/>
    </row>
    <row r="1100" spans="1:10">
      <c r="A1100" s="26" t="s">
        <v>1760</v>
      </c>
      <c r="B1100" s="26">
        <v>50</v>
      </c>
      <c r="C1100" t="s">
        <v>3569</v>
      </c>
      <c r="D1100" s="27">
        <v>50207</v>
      </c>
      <c r="H1100" s="8"/>
    </row>
    <row r="1101" spans="1:10">
      <c r="A1101" s="26" t="s">
        <v>2615</v>
      </c>
      <c r="B1101" s="26">
        <v>76</v>
      </c>
      <c r="C1101" t="s">
        <v>2065</v>
      </c>
      <c r="D1101" s="27">
        <v>76303</v>
      </c>
      <c r="H1101" s="8"/>
    </row>
    <row r="1102" spans="1:10">
      <c r="A1102" s="26" t="s">
        <v>1111</v>
      </c>
      <c r="B1102" s="26">
        <v>50</v>
      </c>
      <c r="C1102" t="s">
        <v>4751</v>
      </c>
      <c r="D1102" s="27">
        <v>50208</v>
      </c>
      <c r="H1102" s="8"/>
    </row>
    <row r="1103" spans="1:10">
      <c r="A1103" s="26" t="s">
        <v>2616</v>
      </c>
      <c r="B1103" s="26">
        <v>76</v>
      </c>
      <c r="C1103" t="s">
        <v>2640</v>
      </c>
      <c r="D1103" s="27">
        <v>76304</v>
      </c>
      <c r="H1103" s="8"/>
    </row>
    <row r="1104" spans="1:10">
      <c r="A1104" s="26" t="s">
        <v>4783</v>
      </c>
      <c r="B1104" s="26">
        <v>76</v>
      </c>
      <c r="C1104" t="s">
        <v>4727</v>
      </c>
      <c r="D1104" s="27">
        <v>76305</v>
      </c>
      <c r="H1104" s="8"/>
    </row>
    <row r="1105" spans="1:8">
      <c r="A1105" s="26" t="s">
        <v>4784</v>
      </c>
      <c r="B1105" s="26">
        <v>76</v>
      </c>
      <c r="C1105" t="s">
        <v>2643</v>
      </c>
      <c r="D1105" s="27">
        <v>76306</v>
      </c>
      <c r="H1105" s="8"/>
    </row>
    <row r="1106" spans="1:8">
      <c r="A1106" s="26" t="s">
        <v>1112</v>
      </c>
      <c r="B1106" s="26">
        <v>50</v>
      </c>
      <c r="C1106" t="s">
        <v>3572</v>
      </c>
      <c r="D1106" s="27">
        <v>50209</v>
      </c>
      <c r="H1106" s="8"/>
    </row>
    <row r="1107" spans="1:8">
      <c r="A1107" s="26" t="s">
        <v>3878</v>
      </c>
      <c r="B1107" s="26">
        <v>14</v>
      </c>
      <c r="C1107" t="s">
        <v>4514</v>
      </c>
      <c r="D1107" s="27">
        <v>14306</v>
      </c>
      <c r="H1107" s="8"/>
    </row>
    <row r="1108" spans="1:8">
      <c r="A1108" s="26" t="s">
        <v>4785</v>
      </c>
      <c r="B1108" s="26">
        <v>76</v>
      </c>
      <c r="C1108" t="s">
        <v>493</v>
      </c>
      <c r="D1108" s="27">
        <v>76307</v>
      </c>
      <c r="H1108" s="8"/>
    </row>
    <row r="1109" spans="1:8">
      <c r="A1109" s="26" t="s">
        <v>3876</v>
      </c>
      <c r="B1109" s="26">
        <v>14</v>
      </c>
      <c r="C1109" t="s">
        <v>2006</v>
      </c>
      <c r="D1109" s="27">
        <v>14304</v>
      </c>
      <c r="H1109" s="8"/>
    </row>
    <row r="1110" spans="1:8">
      <c r="A1110" s="26" t="s">
        <v>3877</v>
      </c>
      <c r="B1110" s="26">
        <v>14</v>
      </c>
      <c r="C1110" t="s">
        <v>4515</v>
      </c>
      <c r="D1110" s="27">
        <v>14305</v>
      </c>
      <c r="H1110" s="8"/>
    </row>
    <row r="1111" spans="1:8">
      <c r="A1111" s="26" t="s">
        <v>4786</v>
      </c>
      <c r="B1111" s="26">
        <v>76</v>
      </c>
      <c r="C1111" t="s">
        <v>458</v>
      </c>
      <c r="D1111" s="27">
        <v>76308</v>
      </c>
      <c r="H1111" s="8"/>
    </row>
    <row r="1112" spans="1:8">
      <c r="A1112" s="26" t="s">
        <v>3740</v>
      </c>
      <c r="B1112" s="26">
        <v>76</v>
      </c>
      <c r="C1112" t="s">
        <v>4442</v>
      </c>
      <c r="D1112" s="27">
        <v>76309</v>
      </c>
      <c r="H1112" s="8"/>
    </row>
    <row r="1113" spans="1:8">
      <c r="A1113" s="26" t="s">
        <v>1113</v>
      </c>
      <c r="B1113" s="26">
        <v>50</v>
      </c>
      <c r="C1113" t="s">
        <v>4751</v>
      </c>
      <c r="D1113" s="27">
        <v>50210</v>
      </c>
      <c r="H1113" s="8"/>
    </row>
    <row r="1114" spans="1:8">
      <c r="A1114" s="26" t="s">
        <v>1114</v>
      </c>
      <c r="B1114" s="26">
        <v>50</v>
      </c>
      <c r="C1114" t="s">
        <v>2353</v>
      </c>
      <c r="D1114" s="27">
        <v>50211</v>
      </c>
      <c r="H1114" s="8"/>
    </row>
    <row r="1115" spans="1:8">
      <c r="A1115" s="26" t="s">
        <v>1686</v>
      </c>
      <c r="B1115" s="26">
        <v>76</v>
      </c>
      <c r="C1115" t="s">
        <v>937</v>
      </c>
      <c r="D1115" s="27">
        <v>76310</v>
      </c>
      <c r="H1115" s="8"/>
    </row>
    <row r="1116" spans="1:8">
      <c r="A1116" s="26" t="s">
        <v>1105</v>
      </c>
      <c r="B1116" s="26">
        <v>61</v>
      </c>
      <c r="C1116" t="s">
        <v>4070</v>
      </c>
      <c r="D1116" s="27">
        <v>61194</v>
      </c>
      <c r="H1116" s="8"/>
    </row>
    <row r="1117" spans="1:8">
      <c r="A1117" s="26" t="s">
        <v>1236</v>
      </c>
      <c r="B1117" s="26">
        <v>14</v>
      </c>
      <c r="C1117" t="s">
        <v>2007</v>
      </c>
      <c r="D1117" s="27">
        <v>14307</v>
      </c>
      <c r="H1117" s="8"/>
    </row>
    <row r="1118" spans="1:8">
      <c r="A1118" s="26" t="s">
        <v>1389</v>
      </c>
      <c r="B1118" s="26">
        <v>27</v>
      </c>
      <c r="C1118" t="s">
        <v>2286</v>
      </c>
      <c r="D1118" s="27">
        <v>27290</v>
      </c>
      <c r="H1118" s="8"/>
    </row>
    <row r="1119" spans="1:8">
      <c r="A1119" s="26" t="s">
        <v>6397</v>
      </c>
      <c r="B1119" s="26">
        <v>76</v>
      </c>
      <c r="C1119" t="s">
        <v>4443</v>
      </c>
      <c r="D1119" s="27">
        <v>76311</v>
      </c>
      <c r="H1119" s="8"/>
    </row>
    <row r="1120" spans="1:8">
      <c r="A1120" s="26" t="s">
        <v>1115</v>
      </c>
      <c r="B1120" s="26">
        <v>50</v>
      </c>
      <c r="C1120" t="s">
        <v>1832</v>
      </c>
      <c r="D1120" s="27">
        <v>50212</v>
      </c>
      <c r="H1120" s="8"/>
    </row>
    <row r="1121" spans="1:8">
      <c r="A1121" s="26" t="s">
        <v>1116</v>
      </c>
      <c r="B1121" s="26">
        <v>50</v>
      </c>
      <c r="C1121" t="s">
        <v>1830</v>
      </c>
      <c r="D1121" s="27">
        <v>50213</v>
      </c>
      <c r="H1121" s="8"/>
    </row>
    <row r="1122" spans="1:8">
      <c r="A1122" s="26" t="s">
        <v>3741</v>
      </c>
      <c r="B1122" s="26">
        <v>76</v>
      </c>
      <c r="C1122" t="s">
        <v>529</v>
      </c>
      <c r="D1122" s="27">
        <v>76312</v>
      </c>
      <c r="H1122" s="8"/>
    </row>
    <row r="1123" spans="1:8">
      <c r="A1123" s="26" t="s">
        <v>1390</v>
      </c>
      <c r="B1123" s="26">
        <v>27</v>
      </c>
      <c r="C1123" t="s">
        <v>1010</v>
      </c>
      <c r="D1123" s="27">
        <v>27291</v>
      </c>
      <c r="H1123" s="8"/>
    </row>
    <row r="1124" spans="1:8">
      <c r="A1124" s="26" t="s">
        <v>3879</v>
      </c>
      <c r="B1124" s="26">
        <v>14</v>
      </c>
      <c r="C1124" t="s">
        <v>1709</v>
      </c>
      <c r="D1124" s="27">
        <v>14308</v>
      </c>
      <c r="H1124" s="8"/>
    </row>
    <row r="1125" spans="1:8">
      <c r="A1125" s="26" t="s">
        <v>1391</v>
      </c>
      <c r="B1125" s="26">
        <v>27</v>
      </c>
      <c r="C1125" t="s">
        <v>2288</v>
      </c>
      <c r="D1125" s="27">
        <v>27292</v>
      </c>
      <c r="H1125" s="8"/>
    </row>
    <row r="1126" spans="1:8">
      <c r="A1126" s="26" t="s">
        <v>1117</v>
      </c>
      <c r="B1126" s="26">
        <v>50</v>
      </c>
      <c r="C1126" t="s">
        <v>3818</v>
      </c>
      <c r="D1126" s="27">
        <v>50214</v>
      </c>
      <c r="H1126" s="8"/>
    </row>
    <row r="1127" spans="1:8">
      <c r="A1127" s="26" t="s">
        <v>2393</v>
      </c>
      <c r="B1127" s="26">
        <v>27</v>
      </c>
      <c r="C1127" t="s">
        <v>1012</v>
      </c>
      <c r="D1127" s="27">
        <v>27293</v>
      </c>
      <c r="H1127" s="8"/>
    </row>
    <row r="1128" spans="1:8">
      <c r="A1128" s="26" t="s">
        <v>2373</v>
      </c>
      <c r="B1128" s="26">
        <v>50</v>
      </c>
      <c r="C1128" t="s">
        <v>1834</v>
      </c>
      <c r="D1128" s="27">
        <v>50215</v>
      </c>
      <c r="H1128" s="8"/>
    </row>
    <row r="1129" spans="1:8">
      <c r="A1129" s="26" t="s">
        <v>99</v>
      </c>
      <c r="B1129" s="26">
        <v>14</v>
      </c>
      <c r="C1129" t="s">
        <v>4527</v>
      </c>
      <c r="D1129" s="27">
        <v>14309</v>
      </c>
      <c r="H1129" s="8"/>
    </row>
    <row r="1130" spans="1:8">
      <c r="A1130" s="26" t="s">
        <v>3742</v>
      </c>
      <c r="B1130" s="26">
        <v>76</v>
      </c>
      <c r="C1130" t="s">
        <v>1026</v>
      </c>
      <c r="D1130" s="27">
        <v>76313</v>
      </c>
      <c r="H1130" s="8"/>
    </row>
    <row r="1131" spans="1:8">
      <c r="A1131" s="26" t="s">
        <v>6090</v>
      </c>
      <c r="B1131" s="26">
        <v>50</v>
      </c>
      <c r="C1131" t="s">
        <v>4728</v>
      </c>
      <c r="D1131" s="27">
        <v>50216</v>
      </c>
      <c r="G1131" s="8"/>
      <c r="H1131" s="8"/>
    </row>
    <row r="1132" spans="1:8">
      <c r="A1132" s="26" t="s">
        <v>3752</v>
      </c>
      <c r="B1132" s="26">
        <v>76</v>
      </c>
      <c r="C1132" t="s">
        <v>2642</v>
      </c>
      <c r="D1132" s="27">
        <v>76314</v>
      </c>
      <c r="H1132" s="8"/>
    </row>
    <row r="1133" spans="1:8">
      <c r="A1133" s="26" t="s">
        <v>2394</v>
      </c>
      <c r="B1133" s="26">
        <v>27</v>
      </c>
      <c r="C1133" t="s">
        <v>1008</v>
      </c>
      <c r="D1133" s="27">
        <v>27294</v>
      </c>
      <c r="H1133" s="8"/>
    </row>
    <row r="1134" spans="1:8">
      <c r="A1134" s="26" t="s">
        <v>100</v>
      </c>
      <c r="B1134" s="26">
        <v>14</v>
      </c>
      <c r="C1134" t="s">
        <v>4527</v>
      </c>
      <c r="D1134" s="27">
        <v>14310</v>
      </c>
      <c r="H1134" s="8"/>
    </row>
    <row r="1135" spans="1:8">
      <c r="A1135" s="26" t="s">
        <v>6398</v>
      </c>
      <c r="B1135" s="26">
        <v>76</v>
      </c>
      <c r="C1135" t="s">
        <v>4445</v>
      </c>
      <c r="D1135" s="27">
        <v>76315</v>
      </c>
      <c r="H1135" s="8"/>
    </row>
    <row r="1136" spans="1:8">
      <c r="A1136" s="26" t="s">
        <v>101</v>
      </c>
      <c r="B1136" s="26">
        <v>14</v>
      </c>
      <c r="C1136" t="s">
        <v>4511</v>
      </c>
      <c r="D1136" s="27">
        <v>14311</v>
      </c>
      <c r="H1136" s="8"/>
    </row>
    <row r="1137" spans="1:8">
      <c r="A1137" s="26" t="s">
        <v>3753</v>
      </c>
      <c r="B1137" s="26">
        <v>76</v>
      </c>
      <c r="C1137" t="s">
        <v>1024</v>
      </c>
      <c r="D1137" s="27">
        <v>76316</v>
      </c>
      <c r="H1137" s="8"/>
    </row>
    <row r="1138" spans="1:8">
      <c r="A1138" s="26" t="s">
        <v>3754</v>
      </c>
      <c r="B1138" s="26">
        <v>76</v>
      </c>
      <c r="C1138" t="s">
        <v>2640</v>
      </c>
      <c r="D1138" s="27">
        <v>76317</v>
      </c>
      <c r="H1138" s="8"/>
    </row>
    <row r="1139" spans="1:8">
      <c r="A1139" s="26" t="s">
        <v>1392</v>
      </c>
      <c r="B1139" s="26">
        <v>27</v>
      </c>
      <c r="C1139" t="s">
        <v>434</v>
      </c>
      <c r="D1139" s="27">
        <v>27296</v>
      </c>
      <c r="H1139" s="8"/>
    </row>
    <row r="1140" spans="1:8">
      <c r="A1140" s="26" t="s">
        <v>1393</v>
      </c>
      <c r="B1140" s="26">
        <v>27</v>
      </c>
      <c r="C1140" t="s">
        <v>525</v>
      </c>
      <c r="D1140" s="27">
        <v>27295</v>
      </c>
      <c r="H1140" s="8"/>
    </row>
    <row r="1141" spans="1:8">
      <c r="A1141" s="26" t="s">
        <v>669</v>
      </c>
      <c r="B1141" s="26">
        <v>76</v>
      </c>
      <c r="C1141" t="s">
        <v>496</v>
      </c>
      <c r="D1141" s="27">
        <v>76318</v>
      </c>
      <c r="H1141" s="8"/>
    </row>
    <row r="1142" spans="1:8">
      <c r="A1142" s="26" t="s">
        <v>102</v>
      </c>
      <c r="B1142" s="26">
        <v>14</v>
      </c>
      <c r="C1142" t="s">
        <v>2009</v>
      </c>
      <c r="D1142" s="27">
        <v>14312</v>
      </c>
      <c r="H1142" s="8"/>
    </row>
    <row r="1143" spans="1:8">
      <c r="A1143" s="26" t="s">
        <v>1237</v>
      </c>
      <c r="B1143" s="26">
        <v>14</v>
      </c>
      <c r="C1143" t="s">
        <v>4710</v>
      </c>
      <c r="D1143" s="27">
        <v>14313</v>
      </c>
      <c r="H1143" s="8"/>
    </row>
    <row r="1144" spans="1:8">
      <c r="A1144" s="26" t="s">
        <v>3755</v>
      </c>
      <c r="B1144" s="26">
        <v>76</v>
      </c>
      <c r="C1144" t="s">
        <v>4546</v>
      </c>
      <c r="D1144" s="27">
        <v>76319</v>
      </c>
      <c r="H1144" s="8"/>
    </row>
    <row r="1145" spans="1:8">
      <c r="A1145" s="26" t="s">
        <v>3756</v>
      </c>
      <c r="B1145" s="26">
        <v>76</v>
      </c>
      <c r="C1145" t="s">
        <v>3859</v>
      </c>
      <c r="D1145" s="27">
        <v>76320</v>
      </c>
      <c r="H1145" s="8"/>
    </row>
    <row r="1146" spans="1:8">
      <c r="A1146" s="26" t="s">
        <v>1140</v>
      </c>
      <c r="B1146" s="26">
        <v>27</v>
      </c>
      <c r="C1146" t="s">
        <v>1012</v>
      </c>
      <c r="D1146" s="27">
        <v>27297</v>
      </c>
      <c r="H1146" s="8"/>
    </row>
    <row r="1147" spans="1:8">
      <c r="A1147" s="26" t="s">
        <v>3646</v>
      </c>
      <c r="B1147" s="26">
        <v>14</v>
      </c>
      <c r="C1147" t="s">
        <v>4515</v>
      </c>
      <c r="D1147" s="27">
        <v>14316</v>
      </c>
      <c r="H1147" s="8"/>
    </row>
    <row r="1148" spans="1:8">
      <c r="A1148" s="26" t="s">
        <v>2375</v>
      </c>
      <c r="B1148" s="26">
        <v>50</v>
      </c>
      <c r="C1148" t="s">
        <v>1835</v>
      </c>
      <c r="D1148" s="27">
        <v>50218</v>
      </c>
      <c r="H1148" s="8"/>
    </row>
    <row r="1149" spans="1:8">
      <c r="A1149" s="26" t="s">
        <v>2376</v>
      </c>
      <c r="B1149" s="26">
        <v>50</v>
      </c>
      <c r="C1149" t="s">
        <v>1834</v>
      </c>
      <c r="D1149" s="27">
        <v>50219</v>
      </c>
      <c r="H1149" s="8"/>
    </row>
    <row r="1150" spans="1:8">
      <c r="A1150" s="26" t="s">
        <v>358</v>
      </c>
      <c r="B1150" s="26">
        <v>76</v>
      </c>
      <c r="C1150" t="s">
        <v>940</v>
      </c>
      <c r="D1150" s="27">
        <v>76323</v>
      </c>
      <c r="H1150" s="8"/>
    </row>
    <row r="1151" spans="1:8">
      <c r="A1151" s="26" t="s">
        <v>1394</v>
      </c>
      <c r="B1151" s="26">
        <v>27</v>
      </c>
      <c r="C1151" t="s">
        <v>703</v>
      </c>
      <c r="D1151" s="27">
        <v>27298</v>
      </c>
      <c r="H1151" s="8"/>
    </row>
    <row r="1152" spans="1:8">
      <c r="A1152" s="26" t="s">
        <v>1141</v>
      </c>
      <c r="B1152" s="26">
        <v>27</v>
      </c>
      <c r="C1152" t="s">
        <v>697</v>
      </c>
      <c r="D1152" s="27">
        <v>27299</v>
      </c>
      <c r="H1152" s="8"/>
    </row>
    <row r="1153" spans="1:8">
      <c r="A1153" s="26" t="s">
        <v>1422</v>
      </c>
      <c r="B1153" s="26">
        <v>14</v>
      </c>
      <c r="C1153" t="s">
        <v>720</v>
      </c>
      <c r="D1153" s="27">
        <v>14318</v>
      </c>
      <c r="H1153" s="8"/>
    </row>
    <row r="1154" spans="1:8">
      <c r="A1154" s="26" t="s">
        <v>6399</v>
      </c>
      <c r="B1154" s="26">
        <v>76</v>
      </c>
      <c r="C1154" t="s">
        <v>4444</v>
      </c>
      <c r="D1154" s="27">
        <v>76324</v>
      </c>
      <c r="H1154" s="8"/>
    </row>
    <row r="1155" spans="1:8">
      <c r="A1155" s="26" t="s">
        <v>6400</v>
      </c>
      <c r="B1155" s="26">
        <v>76</v>
      </c>
      <c r="C1155" t="s">
        <v>939</v>
      </c>
      <c r="D1155" s="27">
        <v>76325</v>
      </c>
      <c r="H1155" s="8"/>
    </row>
    <row r="1156" spans="1:8">
      <c r="A1156" s="26" t="s">
        <v>1423</v>
      </c>
      <c r="B1156" s="26">
        <v>14</v>
      </c>
      <c r="C1156" t="s">
        <v>4526</v>
      </c>
      <c r="D1156" s="27">
        <v>14319</v>
      </c>
      <c r="H1156" s="8"/>
    </row>
    <row r="1157" spans="1:8">
      <c r="A1157" s="26" t="s">
        <v>359</v>
      </c>
      <c r="B1157" s="26">
        <v>76</v>
      </c>
      <c r="C1157" t="s">
        <v>937</v>
      </c>
      <c r="D1157" s="27">
        <v>76326</v>
      </c>
      <c r="H1157" s="8"/>
    </row>
    <row r="1158" spans="1:8">
      <c r="A1158" s="26" t="s">
        <v>360</v>
      </c>
      <c r="B1158" s="26">
        <v>76</v>
      </c>
      <c r="C1158" t="s">
        <v>4441</v>
      </c>
      <c r="D1158" s="27">
        <v>76327</v>
      </c>
      <c r="H1158" s="8"/>
    </row>
    <row r="1159" spans="1:8">
      <c r="A1159" s="26" t="s">
        <v>6091</v>
      </c>
      <c r="B1159" s="26">
        <v>50</v>
      </c>
      <c r="C1159" t="s">
        <v>505</v>
      </c>
      <c r="D1159" s="27">
        <v>50220</v>
      </c>
      <c r="H1159" s="8"/>
    </row>
    <row r="1160" spans="1:8">
      <c r="A1160" s="26" t="s">
        <v>4112</v>
      </c>
      <c r="B1160" s="26">
        <v>76</v>
      </c>
      <c r="C1160" t="s">
        <v>938</v>
      </c>
      <c r="D1160" s="27">
        <v>76328</v>
      </c>
      <c r="H1160" s="8"/>
    </row>
    <row r="1161" spans="1:8">
      <c r="A1161" s="26" t="s">
        <v>1424</v>
      </c>
      <c r="B1161" s="26">
        <v>14</v>
      </c>
      <c r="C1161" t="s">
        <v>2007</v>
      </c>
      <c r="D1161" s="27">
        <v>14320</v>
      </c>
      <c r="H1161" s="8"/>
    </row>
    <row r="1162" spans="1:8">
      <c r="A1162" s="26" t="s">
        <v>3917</v>
      </c>
      <c r="B1162" s="26">
        <v>50</v>
      </c>
      <c r="C1162" t="s">
        <v>2350</v>
      </c>
      <c r="D1162" s="27">
        <v>50221</v>
      </c>
      <c r="H1162" s="8"/>
    </row>
    <row r="1163" spans="1:8">
      <c r="A1163" s="26" t="s">
        <v>1142</v>
      </c>
      <c r="B1163" s="26">
        <v>27</v>
      </c>
      <c r="C1163" t="s">
        <v>2288</v>
      </c>
      <c r="D1163" s="27">
        <v>27300</v>
      </c>
      <c r="H1163" s="8"/>
    </row>
    <row r="1164" spans="1:8">
      <c r="A1164" s="26" t="s">
        <v>1143</v>
      </c>
      <c r="B1164" s="26">
        <v>27</v>
      </c>
      <c r="C1164" t="s">
        <v>702</v>
      </c>
      <c r="D1164" s="27">
        <v>27301</v>
      </c>
      <c r="H1164" s="8"/>
    </row>
    <row r="1165" spans="1:8">
      <c r="A1165" s="26" t="s">
        <v>3918</v>
      </c>
      <c r="B1165" s="26">
        <v>50</v>
      </c>
      <c r="C1165" t="s">
        <v>3823</v>
      </c>
      <c r="D1165" s="27">
        <v>50222</v>
      </c>
      <c r="H1165" s="8"/>
    </row>
    <row r="1166" spans="1:8">
      <c r="A1166" s="26" t="s">
        <v>4113</v>
      </c>
      <c r="B1166" s="26">
        <v>76</v>
      </c>
      <c r="C1166" t="s">
        <v>2065</v>
      </c>
      <c r="D1166" s="27">
        <v>76329</v>
      </c>
      <c r="H1166" s="8"/>
    </row>
    <row r="1167" spans="1:8">
      <c r="A1167" s="26" t="s">
        <v>6401</v>
      </c>
      <c r="B1167" s="26">
        <v>76</v>
      </c>
      <c r="C1167" t="s">
        <v>2643</v>
      </c>
      <c r="D1167" s="27">
        <v>76330</v>
      </c>
      <c r="H1167" s="8"/>
    </row>
    <row r="1168" spans="1:8">
      <c r="A1168" s="26" t="s">
        <v>3987</v>
      </c>
      <c r="B1168" s="26">
        <v>76</v>
      </c>
      <c r="C1168" t="s">
        <v>938</v>
      </c>
      <c r="D1168" s="27">
        <v>76331</v>
      </c>
      <c r="H1168" s="8"/>
    </row>
    <row r="1169" spans="1:8">
      <c r="A1169" s="26" t="s">
        <v>3988</v>
      </c>
      <c r="B1169" s="26">
        <v>76</v>
      </c>
      <c r="C1169" t="s">
        <v>3857</v>
      </c>
      <c r="D1169" s="27">
        <v>76332</v>
      </c>
      <c r="H1169" s="8"/>
    </row>
    <row r="1170" spans="1:8">
      <c r="A1170" s="26" t="s">
        <v>6092</v>
      </c>
      <c r="B1170" s="26">
        <v>50</v>
      </c>
      <c r="C1170" t="s">
        <v>3822</v>
      </c>
      <c r="D1170" s="27">
        <v>50223</v>
      </c>
      <c r="H1170" s="8"/>
    </row>
    <row r="1171" spans="1:8">
      <c r="A1171" s="26" t="s">
        <v>6213</v>
      </c>
      <c r="B1171" s="26">
        <v>61</v>
      </c>
      <c r="C1171" t="s">
        <v>4712</v>
      </c>
      <c r="D1171" s="27">
        <v>61197</v>
      </c>
      <c r="H1171" s="8"/>
    </row>
    <row r="1172" spans="1:8">
      <c r="A1172" s="26" t="s">
        <v>1458</v>
      </c>
      <c r="B1172" s="26">
        <v>27</v>
      </c>
      <c r="C1172" t="s">
        <v>1018</v>
      </c>
      <c r="D1172" s="27">
        <v>27303</v>
      </c>
      <c r="H1172" s="8"/>
    </row>
    <row r="1173" spans="1:8">
      <c r="A1173" s="26" t="s">
        <v>4764</v>
      </c>
      <c r="B1173" s="26">
        <v>27</v>
      </c>
      <c r="C1173" t="s">
        <v>701</v>
      </c>
      <c r="D1173" s="27">
        <v>27304</v>
      </c>
      <c r="H1173" s="8"/>
    </row>
    <row r="1174" spans="1:8">
      <c r="A1174" s="26" t="s">
        <v>1238</v>
      </c>
      <c r="B1174" s="26">
        <v>14</v>
      </c>
      <c r="C1174" t="s">
        <v>1710</v>
      </c>
      <c r="D1174" s="27">
        <v>14322</v>
      </c>
      <c r="H1174" s="8"/>
    </row>
    <row r="1175" spans="1:8">
      <c r="A1175" s="26" t="s">
        <v>4012</v>
      </c>
      <c r="B1175" s="26">
        <v>61</v>
      </c>
      <c r="C1175" t="s">
        <v>2080</v>
      </c>
      <c r="D1175" s="27">
        <v>61198</v>
      </c>
      <c r="H1175" s="8"/>
    </row>
    <row r="1176" spans="1:8">
      <c r="A1176" s="26" t="s">
        <v>3989</v>
      </c>
      <c r="B1176" s="26">
        <v>76</v>
      </c>
      <c r="C1176" t="s">
        <v>944</v>
      </c>
      <c r="D1176" s="27">
        <v>76333</v>
      </c>
      <c r="H1176" s="8"/>
    </row>
    <row r="1177" spans="1:8">
      <c r="A1177" s="26" t="s">
        <v>1962</v>
      </c>
      <c r="B1177" s="26">
        <v>76</v>
      </c>
      <c r="C1177" t="s">
        <v>4441</v>
      </c>
      <c r="D1177" s="27">
        <v>76334</v>
      </c>
      <c r="H1177" s="8"/>
    </row>
    <row r="1178" spans="1:8">
      <c r="A1178" s="26" t="s">
        <v>60</v>
      </c>
      <c r="B1178" s="26">
        <v>76</v>
      </c>
      <c r="C1178" t="s">
        <v>2638</v>
      </c>
      <c r="D1178" s="27">
        <v>76335</v>
      </c>
      <c r="H1178" s="8"/>
    </row>
    <row r="1179" spans="1:8">
      <c r="A1179" s="26" t="s">
        <v>6402</v>
      </c>
      <c r="B1179" s="26">
        <v>76</v>
      </c>
      <c r="C1179" t="s">
        <v>2643</v>
      </c>
      <c r="D1179" s="27">
        <v>76336</v>
      </c>
      <c r="H1179" s="8"/>
    </row>
    <row r="1180" spans="1:8">
      <c r="A1180" s="26" t="s">
        <v>4765</v>
      </c>
      <c r="B1180" s="26">
        <v>27</v>
      </c>
      <c r="C1180" t="s">
        <v>697</v>
      </c>
      <c r="D1180" s="27">
        <v>27306</v>
      </c>
      <c r="H1180" s="8"/>
    </row>
    <row r="1181" spans="1:8">
      <c r="A1181" s="26" t="s">
        <v>4288</v>
      </c>
      <c r="B1181" s="26">
        <v>50</v>
      </c>
      <c r="C1181" t="s">
        <v>1872</v>
      </c>
      <c r="D1181" s="27">
        <v>50224</v>
      </c>
      <c r="H1181" s="8"/>
    </row>
    <row r="1182" spans="1:8">
      <c r="A1182" s="26" t="s">
        <v>6403</v>
      </c>
      <c r="B1182" s="26">
        <v>76</v>
      </c>
      <c r="C1182" t="s">
        <v>499</v>
      </c>
      <c r="D1182" s="27">
        <v>76337</v>
      </c>
      <c r="H1182" s="8"/>
    </row>
    <row r="1183" spans="1:8">
      <c r="A1183" s="26" t="s">
        <v>4766</v>
      </c>
      <c r="B1183" s="26">
        <v>27</v>
      </c>
      <c r="C1183" t="s">
        <v>1016</v>
      </c>
      <c r="D1183" s="27">
        <v>27307</v>
      </c>
      <c r="H1183" s="8"/>
    </row>
    <row r="1184" spans="1:8">
      <c r="A1184" s="26" t="s">
        <v>3648</v>
      </c>
      <c r="B1184" s="26">
        <v>27</v>
      </c>
      <c r="C1184" t="s">
        <v>1016</v>
      </c>
      <c r="D1184" s="27">
        <v>27308</v>
      </c>
      <c r="H1184" s="8"/>
    </row>
    <row r="1185" spans="1:8">
      <c r="A1185" s="26" t="s">
        <v>4013</v>
      </c>
      <c r="B1185" s="26">
        <v>61</v>
      </c>
      <c r="C1185" t="s">
        <v>4712</v>
      </c>
      <c r="D1185" s="27">
        <v>61199</v>
      </c>
      <c r="H1185" s="8"/>
    </row>
    <row r="1186" spans="1:8">
      <c r="A1186" s="26" t="s">
        <v>3651</v>
      </c>
      <c r="B1186" s="26">
        <v>27</v>
      </c>
      <c r="C1186" t="s">
        <v>531</v>
      </c>
      <c r="D1186" s="27">
        <v>27310</v>
      </c>
      <c r="H1186" s="8"/>
    </row>
    <row r="1187" spans="1:8">
      <c r="A1187" s="26" t="s">
        <v>1926</v>
      </c>
      <c r="B1187" s="26">
        <v>61</v>
      </c>
      <c r="C1187" t="s">
        <v>2083</v>
      </c>
      <c r="D1187" s="27">
        <v>61200</v>
      </c>
      <c r="H1187" s="8"/>
    </row>
    <row r="1188" spans="1:8">
      <c r="A1188" s="26" t="s">
        <v>1425</v>
      </c>
      <c r="B1188" s="26">
        <v>14</v>
      </c>
      <c r="C1188" t="s">
        <v>4521</v>
      </c>
      <c r="D1188" s="27">
        <v>14324</v>
      </c>
      <c r="H1188" s="8"/>
    </row>
    <row r="1189" spans="1:8">
      <c r="A1189" s="26" t="s">
        <v>4290</v>
      </c>
      <c r="B1189" s="26">
        <v>50</v>
      </c>
      <c r="C1189" t="s">
        <v>2350</v>
      </c>
      <c r="D1189" s="27">
        <v>50228</v>
      </c>
      <c r="H1189" s="8"/>
    </row>
    <row r="1190" spans="1:8">
      <c r="A1190" s="26" t="s">
        <v>4291</v>
      </c>
      <c r="B1190" s="26">
        <v>50</v>
      </c>
      <c r="C1190" t="s">
        <v>788</v>
      </c>
      <c r="D1190" s="27">
        <v>50229</v>
      </c>
      <c r="H1190" s="8"/>
    </row>
    <row r="1191" spans="1:8">
      <c r="A1191" s="26" t="s">
        <v>62</v>
      </c>
      <c r="B1191" s="26">
        <v>76</v>
      </c>
      <c r="C1191" t="s">
        <v>4442</v>
      </c>
      <c r="D1191" s="27">
        <v>76340</v>
      </c>
      <c r="H1191" s="8"/>
    </row>
    <row r="1192" spans="1:8">
      <c r="A1192" s="26" t="s">
        <v>3652</v>
      </c>
      <c r="B1192" s="26">
        <v>27</v>
      </c>
      <c r="C1192" t="s">
        <v>4533</v>
      </c>
      <c r="D1192" s="27">
        <v>27311</v>
      </c>
      <c r="H1192" s="8"/>
    </row>
    <row r="1193" spans="1:8">
      <c r="A1193" s="26" t="s">
        <v>3653</v>
      </c>
      <c r="B1193" s="26">
        <v>27</v>
      </c>
      <c r="C1193" t="s">
        <v>4531</v>
      </c>
      <c r="D1193" s="27">
        <v>27312</v>
      </c>
      <c r="H1193" s="8"/>
    </row>
    <row r="1194" spans="1:8">
      <c r="A1194" s="26" t="s">
        <v>4292</v>
      </c>
      <c r="B1194" s="26">
        <v>50</v>
      </c>
      <c r="C1194" t="s">
        <v>3823</v>
      </c>
      <c r="D1194" s="27">
        <v>50230</v>
      </c>
      <c r="H1194" s="8"/>
    </row>
    <row r="1195" spans="1:8">
      <c r="A1195" s="26" t="s">
        <v>63</v>
      </c>
      <c r="B1195" s="26">
        <v>76</v>
      </c>
      <c r="C1195" t="s">
        <v>2642</v>
      </c>
      <c r="D1195" s="27">
        <v>76341</v>
      </c>
      <c r="H1195" s="8"/>
    </row>
    <row r="1196" spans="1:8">
      <c r="A1196" s="26" t="s">
        <v>3654</v>
      </c>
      <c r="B1196" s="26">
        <v>27</v>
      </c>
      <c r="C1196" t="s">
        <v>531</v>
      </c>
      <c r="D1196" s="27">
        <v>27315</v>
      </c>
      <c r="H1196" s="8"/>
    </row>
    <row r="1197" spans="1:8">
      <c r="A1197" s="26" t="s">
        <v>64</v>
      </c>
      <c r="B1197" s="26">
        <v>76</v>
      </c>
      <c r="C1197" t="s">
        <v>2640</v>
      </c>
      <c r="D1197" s="27">
        <v>76342</v>
      </c>
      <c r="H1197" s="8"/>
    </row>
    <row r="1198" spans="1:8">
      <c r="A1198" s="26" t="s">
        <v>65</v>
      </c>
      <c r="B1198" s="26">
        <v>76</v>
      </c>
      <c r="C1198" t="s">
        <v>3857</v>
      </c>
      <c r="D1198" s="27">
        <v>76343</v>
      </c>
      <c r="H1198" s="8"/>
    </row>
    <row r="1199" spans="1:8">
      <c r="A1199" s="26" t="s">
        <v>66</v>
      </c>
      <c r="B1199" s="26">
        <v>76</v>
      </c>
      <c r="C1199" t="s">
        <v>3856</v>
      </c>
      <c r="D1199" s="27">
        <v>76344</v>
      </c>
      <c r="H1199" s="8"/>
    </row>
    <row r="1200" spans="1:8">
      <c r="A1200" s="26" t="s">
        <v>67</v>
      </c>
      <c r="B1200" s="26">
        <v>76</v>
      </c>
      <c r="C1200" t="s">
        <v>3858</v>
      </c>
      <c r="D1200" s="27">
        <v>76345</v>
      </c>
      <c r="H1200" s="8"/>
    </row>
    <row r="1201" spans="1:8">
      <c r="A1201" s="26" t="s">
        <v>1928</v>
      </c>
      <c r="B1201" s="26">
        <v>61</v>
      </c>
      <c r="C1201" t="s">
        <v>734</v>
      </c>
      <c r="D1201" s="27">
        <v>61202</v>
      </c>
      <c r="H1201" s="8"/>
    </row>
    <row r="1202" spans="1:8">
      <c r="A1202" s="26" t="s">
        <v>4294</v>
      </c>
      <c r="B1202" s="26">
        <v>50</v>
      </c>
      <c r="C1202" t="s">
        <v>3576</v>
      </c>
      <c r="D1202" s="27">
        <v>50232</v>
      </c>
      <c r="H1202" s="8"/>
    </row>
    <row r="1203" spans="1:8">
      <c r="A1203" s="26" t="s">
        <v>4293</v>
      </c>
      <c r="B1203" s="26">
        <v>50</v>
      </c>
      <c r="C1203" t="s">
        <v>1831</v>
      </c>
      <c r="D1203" s="27">
        <v>50231</v>
      </c>
      <c r="H1203" s="8"/>
    </row>
    <row r="1204" spans="1:8">
      <c r="A1204" s="26" t="s">
        <v>4608</v>
      </c>
      <c r="B1204" s="26">
        <v>76</v>
      </c>
      <c r="C1204" t="s">
        <v>4442</v>
      </c>
      <c r="D1204" s="27">
        <v>76346</v>
      </c>
      <c r="H1204" s="8"/>
    </row>
    <row r="1205" spans="1:8">
      <c r="A1205" s="26" t="s">
        <v>4609</v>
      </c>
      <c r="B1205" s="26">
        <v>76</v>
      </c>
      <c r="C1205" t="s">
        <v>4440</v>
      </c>
      <c r="D1205" s="27">
        <v>76347</v>
      </c>
      <c r="H1205" s="8"/>
    </row>
    <row r="1206" spans="1:8">
      <c r="A1206" s="26" t="s">
        <v>670</v>
      </c>
      <c r="B1206" s="26">
        <v>76</v>
      </c>
      <c r="C1206" t="s">
        <v>4442</v>
      </c>
      <c r="D1206" s="27">
        <v>76348</v>
      </c>
      <c r="H1206" s="8"/>
    </row>
    <row r="1207" spans="1:8">
      <c r="A1207" s="26" t="s">
        <v>4005</v>
      </c>
      <c r="B1207" s="26">
        <v>76</v>
      </c>
      <c r="C1207" t="s">
        <v>4547</v>
      </c>
      <c r="D1207" s="27">
        <v>76349</v>
      </c>
      <c r="H1207" s="8"/>
    </row>
    <row r="1208" spans="1:8">
      <c r="A1208" s="26" t="s">
        <v>3911</v>
      </c>
      <c r="B1208" s="26">
        <v>76</v>
      </c>
      <c r="C1208" t="s">
        <v>4546</v>
      </c>
      <c r="D1208" s="27">
        <v>76350</v>
      </c>
      <c r="H1208" s="8"/>
    </row>
    <row r="1209" spans="1:8">
      <c r="A1209" s="26" t="s">
        <v>4295</v>
      </c>
      <c r="B1209" s="26">
        <v>50</v>
      </c>
      <c r="C1209" t="s">
        <v>3569</v>
      </c>
      <c r="D1209" s="27">
        <v>50233</v>
      </c>
      <c r="H1209" s="8"/>
    </row>
    <row r="1210" spans="1:8">
      <c r="A1210" s="26" t="s">
        <v>1426</v>
      </c>
      <c r="B1210" s="26">
        <v>27</v>
      </c>
      <c r="C1210" t="s">
        <v>2287</v>
      </c>
      <c r="D1210" s="27">
        <v>27316</v>
      </c>
      <c r="H1210" s="8"/>
    </row>
    <row r="1211" spans="1:8">
      <c r="A1211" s="26" t="s">
        <v>6093</v>
      </c>
      <c r="B1211" s="26">
        <v>50</v>
      </c>
      <c r="C1211" t="s">
        <v>4488</v>
      </c>
      <c r="D1211" s="27">
        <v>50238</v>
      </c>
      <c r="H1211" s="8"/>
    </row>
    <row r="1212" spans="1:8">
      <c r="A1212" s="26" t="s">
        <v>1395</v>
      </c>
      <c r="B1212" s="26">
        <v>27</v>
      </c>
      <c r="C1212" t="s">
        <v>4536</v>
      </c>
      <c r="D1212" s="27">
        <v>27324</v>
      </c>
      <c r="H1212" s="8"/>
    </row>
    <row r="1213" spans="1:8">
      <c r="A1213" s="26" t="s">
        <v>6094</v>
      </c>
      <c r="B1213" s="26">
        <v>50</v>
      </c>
      <c r="C1213" t="s">
        <v>1830</v>
      </c>
      <c r="D1213" s="27">
        <v>50239</v>
      </c>
      <c r="H1213" s="8"/>
    </row>
    <row r="1214" spans="1:8">
      <c r="A1214" s="26" t="s">
        <v>6404</v>
      </c>
      <c r="B1214" s="26">
        <v>76</v>
      </c>
      <c r="C1214" t="s">
        <v>2643</v>
      </c>
      <c r="D1214" s="27">
        <v>76353</v>
      </c>
      <c r="H1214" s="8"/>
    </row>
    <row r="1215" spans="1:8">
      <c r="A1215" s="26" t="s">
        <v>4131</v>
      </c>
      <c r="B1215" s="26">
        <v>27</v>
      </c>
      <c r="C1215" t="s">
        <v>1874</v>
      </c>
      <c r="D1215" s="27">
        <v>27325</v>
      </c>
      <c r="H1215" s="8"/>
    </row>
    <row r="1216" spans="1:8">
      <c r="A1216" s="26" t="s">
        <v>1396</v>
      </c>
      <c r="B1216" s="26">
        <v>27</v>
      </c>
      <c r="C1216" t="s">
        <v>4531</v>
      </c>
      <c r="D1216" s="27">
        <v>27326</v>
      </c>
      <c r="H1216" s="8"/>
    </row>
    <row r="1217" spans="1:8">
      <c r="A1217" s="26" t="s">
        <v>4132</v>
      </c>
      <c r="B1217" s="26">
        <v>27</v>
      </c>
      <c r="C1217" t="s">
        <v>4740</v>
      </c>
      <c r="D1217" s="27">
        <v>27327</v>
      </c>
      <c r="H1217" s="8"/>
    </row>
    <row r="1218" spans="1:8">
      <c r="A1218" s="26" t="s">
        <v>4818</v>
      </c>
      <c r="B1218" s="26">
        <v>50</v>
      </c>
      <c r="C1218" t="s">
        <v>3823</v>
      </c>
      <c r="D1218" s="27">
        <v>50240</v>
      </c>
      <c r="H1218" s="8"/>
    </row>
    <row r="1219" spans="1:8">
      <c r="A1219" s="26" t="s">
        <v>6214</v>
      </c>
      <c r="B1219" s="26">
        <v>61</v>
      </c>
      <c r="C1219" t="s">
        <v>686</v>
      </c>
      <c r="D1219" s="27">
        <v>61203</v>
      </c>
      <c r="H1219" s="8"/>
    </row>
    <row r="1220" spans="1:8">
      <c r="A1220" s="26" t="s">
        <v>6095</v>
      </c>
      <c r="B1220" s="26">
        <v>50</v>
      </c>
      <c r="C1220" t="s">
        <v>1832</v>
      </c>
      <c r="D1220" s="27">
        <v>50241</v>
      </c>
      <c r="H1220" s="8"/>
    </row>
    <row r="1221" spans="1:8">
      <c r="A1221" s="26" t="s">
        <v>4133</v>
      </c>
      <c r="B1221" s="26">
        <v>27</v>
      </c>
      <c r="C1221" t="s">
        <v>1016</v>
      </c>
      <c r="D1221" s="27">
        <v>27329</v>
      </c>
      <c r="H1221" s="8"/>
    </row>
    <row r="1222" spans="1:8">
      <c r="A1222" s="26" t="s">
        <v>6405</v>
      </c>
      <c r="B1222" s="26">
        <v>76</v>
      </c>
      <c r="C1222" t="s">
        <v>943</v>
      </c>
      <c r="D1222" s="27">
        <v>76354</v>
      </c>
      <c r="H1222" s="8"/>
    </row>
    <row r="1223" spans="1:8">
      <c r="A1223" s="26" t="s">
        <v>6096</v>
      </c>
      <c r="B1223" s="26">
        <v>50</v>
      </c>
      <c r="C1223" t="s">
        <v>1831</v>
      </c>
      <c r="D1223" s="27">
        <v>50244</v>
      </c>
      <c r="H1223" s="8"/>
    </row>
    <row r="1224" spans="1:8">
      <c r="A1224" s="26" t="s">
        <v>6406</v>
      </c>
      <c r="B1224" s="26">
        <v>76</v>
      </c>
      <c r="C1224" t="s">
        <v>4445</v>
      </c>
      <c r="D1224" s="27">
        <v>76355</v>
      </c>
      <c r="H1224" s="8"/>
    </row>
    <row r="1225" spans="1:8">
      <c r="A1225" s="26" t="s">
        <v>4163</v>
      </c>
      <c r="B1225" s="26">
        <v>76</v>
      </c>
      <c r="C1225" t="s">
        <v>4441</v>
      </c>
      <c r="D1225" s="27">
        <v>76356</v>
      </c>
      <c r="H1225" s="8"/>
    </row>
    <row r="1226" spans="1:8">
      <c r="A1226" s="26" t="s">
        <v>394</v>
      </c>
      <c r="B1226" s="26">
        <v>14</v>
      </c>
      <c r="C1226" t="s">
        <v>4514</v>
      </c>
      <c r="D1226" s="27">
        <v>14325</v>
      </c>
      <c r="H1226" s="8"/>
    </row>
    <row r="1227" spans="1:8">
      <c r="A1227" s="26" t="s">
        <v>3913</v>
      </c>
      <c r="B1227" s="26">
        <v>76</v>
      </c>
      <c r="C1227" t="s">
        <v>493</v>
      </c>
      <c r="D1227" s="27">
        <v>76357</v>
      </c>
      <c r="H1227" s="8"/>
    </row>
    <row r="1228" spans="1:8">
      <c r="A1228" s="26" t="s">
        <v>395</v>
      </c>
      <c r="B1228" s="26">
        <v>14</v>
      </c>
      <c r="C1228" t="s">
        <v>4506</v>
      </c>
      <c r="D1228" s="27">
        <v>14326</v>
      </c>
      <c r="H1228" s="8"/>
    </row>
    <row r="1229" spans="1:8">
      <c r="A1229" s="26" t="s">
        <v>6407</v>
      </c>
      <c r="B1229" s="26">
        <v>76</v>
      </c>
      <c r="C1229" t="s">
        <v>949</v>
      </c>
      <c r="D1229" s="27">
        <v>76359</v>
      </c>
      <c r="H1229" s="8"/>
    </row>
    <row r="1230" spans="1:8">
      <c r="A1230" s="26" t="s">
        <v>1239</v>
      </c>
      <c r="B1230" s="26">
        <v>14</v>
      </c>
      <c r="C1230" t="s">
        <v>4526</v>
      </c>
      <c r="D1230" s="27">
        <v>14327</v>
      </c>
      <c r="H1230" s="8"/>
    </row>
    <row r="1231" spans="1:8">
      <c r="A1231" s="26" t="s">
        <v>1240</v>
      </c>
      <c r="B1231" s="26">
        <v>14</v>
      </c>
      <c r="C1231" t="s">
        <v>4526</v>
      </c>
      <c r="D1231" s="27">
        <v>14328</v>
      </c>
      <c r="H1231" s="8"/>
    </row>
    <row r="1232" spans="1:8">
      <c r="A1232" s="26" t="s">
        <v>1397</v>
      </c>
      <c r="B1232" s="26">
        <v>27</v>
      </c>
      <c r="C1232" t="s">
        <v>4741</v>
      </c>
      <c r="D1232" s="27">
        <v>27330</v>
      </c>
      <c r="H1232" s="8"/>
    </row>
    <row r="1233" spans="1:8">
      <c r="A1233" s="26" t="s">
        <v>2139</v>
      </c>
      <c r="B1233" s="26">
        <v>50</v>
      </c>
      <c r="C1233" t="s">
        <v>3820</v>
      </c>
      <c r="D1233" s="27">
        <v>50242</v>
      </c>
      <c r="H1233" s="8"/>
    </row>
    <row r="1234" spans="1:8">
      <c r="A1234" s="26" t="s">
        <v>1398</v>
      </c>
      <c r="B1234" s="26">
        <v>27</v>
      </c>
      <c r="C1234" t="s">
        <v>415</v>
      </c>
      <c r="D1234" s="27">
        <v>27331</v>
      </c>
      <c r="H1234" s="8"/>
    </row>
    <row r="1235" spans="1:8">
      <c r="A1235" s="26" t="s">
        <v>2576</v>
      </c>
      <c r="B1235" s="26">
        <v>27</v>
      </c>
      <c r="C1235" t="s">
        <v>4733</v>
      </c>
      <c r="D1235" s="27">
        <v>27332</v>
      </c>
      <c r="H1235" s="8"/>
    </row>
    <row r="1236" spans="1:8">
      <c r="A1236" s="26" t="s">
        <v>2577</v>
      </c>
      <c r="B1236" s="26">
        <v>27</v>
      </c>
      <c r="C1236" t="s">
        <v>4536</v>
      </c>
      <c r="D1236" s="27">
        <v>27333</v>
      </c>
      <c r="H1236" s="8"/>
    </row>
    <row r="1237" spans="1:8">
      <c r="A1237" s="26" t="s">
        <v>2578</v>
      </c>
      <c r="B1237" s="26">
        <v>27</v>
      </c>
      <c r="C1237" t="s">
        <v>4725</v>
      </c>
      <c r="D1237" s="27">
        <v>27334</v>
      </c>
      <c r="H1237" s="8"/>
    </row>
    <row r="1238" spans="1:8">
      <c r="A1238" s="26" t="s">
        <v>2579</v>
      </c>
      <c r="B1238" s="26">
        <v>27</v>
      </c>
      <c r="C1238" t="s">
        <v>4733</v>
      </c>
      <c r="D1238" s="27">
        <v>27335</v>
      </c>
      <c r="H1238" s="8"/>
    </row>
    <row r="1239" spans="1:8">
      <c r="A1239" s="26" t="s">
        <v>1044</v>
      </c>
      <c r="B1239" s="26">
        <v>76</v>
      </c>
      <c r="C1239" t="s">
        <v>458</v>
      </c>
      <c r="D1239" s="27">
        <v>76360</v>
      </c>
      <c r="H1239" s="8"/>
    </row>
    <row r="1240" spans="1:8">
      <c r="A1240" s="26" t="s">
        <v>1929</v>
      </c>
      <c r="B1240" s="26">
        <v>61</v>
      </c>
      <c r="C1240" t="s">
        <v>1703</v>
      </c>
      <c r="D1240" s="27">
        <v>61205</v>
      </c>
      <c r="H1240" s="8"/>
    </row>
    <row r="1241" spans="1:8">
      <c r="A1241" s="26" t="s">
        <v>4819</v>
      </c>
      <c r="B1241" s="26">
        <v>50</v>
      </c>
      <c r="C1241" t="s">
        <v>1831</v>
      </c>
      <c r="D1241" s="27">
        <v>50243</v>
      </c>
      <c r="H1241" s="8"/>
    </row>
    <row r="1242" spans="1:8">
      <c r="A1242" s="26" t="s">
        <v>396</v>
      </c>
      <c r="B1242" s="26">
        <v>14</v>
      </c>
      <c r="C1242" t="s">
        <v>4517</v>
      </c>
      <c r="D1242" s="27">
        <v>14329</v>
      </c>
      <c r="H1242" s="8"/>
    </row>
    <row r="1243" spans="1:8">
      <c r="A1243" s="26" t="s">
        <v>1399</v>
      </c>
      <c r="B1243" s="26">
        <v>27</v>
      </c>
      <c r="C1243" t="s">
        <v>4741</v>
      </c>
      <c r="D1243" s="27">
        <v>27337</v>
      </c>
      <c r="H1243" s="8"/>
    </row>
    <row r="1244" spans="1:8">
      <c r="A1244" s="26" t="s">
        <v>671</v>
      </c>
      <c r="B1244" s="26">
        <v>76</v>
      </c>
      <c r="C1244" t="s">
        <v>2069</v>
      </c>
      <c r="D1244" s="27">
        <v>76361</v>
      </c>
      <c r="H1244" s="8"/>
    </row>
    <row r="1245" spans="1:8">
      <c r="A1245" s="26" t="s">
        <v>3751</v>
      </c>
      <c r="B1245" s="26">
        <v>76</v>
      </c>
      <c r="C1245" t="s">
        <v>494</v>
      </c>
      <c r="D1245" s="27">
        <v>76362</v>
      </c>
      <c r="H1245" s="8"/>
    </row>
    <row r="1246" spans="1:8">
      <c r="A1246" s="26" t="s">
        <v>397</v>
      </c>
      <c r="B1246" s="26">
        <v>14</v>
      </c>
      <c r="C1246" t="s">
        <v>2012</v>
      </c>
      <c r="D1246" s="27">
        <v>14330</v>
      </c>
      <c r="H1246" s="8"/>
    </row>
    <row r="1247" spans="1:8">
      <c r="A1247" s="26" t="s">
        <v>6097</v>
      </c>
      <c r="B1247" s="26">
        <v>50</v>
      </c>
      <c r="C1247" t="s">
        <v>4489</v>
      </c>
      <c r="D1247" s="27">
        <v>50245</v>
      </c>
      <c r="H1247" s="8"/>
    </row>
    <row r="1248" spans="1:8">
      <c r="A1248" s="26" t="s">
        <v>4787</v>
      </c>
      <c r="B1248" s="26">
        <v>50</v>
      </c>
      <c r="C1248" t="s">
        <v>4726</v>
      </c>
      <c r="D1248" s="27">
        <v>50246</v>
      </c>
      <c r="H1248" s="8"/>
    </row>
    <row r="1249" spans="1:8">
      <c r="A1249" s="26" t="s">
        <v>1241</v>
      </c>
      <c r="B1249" s="26">
        <v>14</v>
      </c>
      <c r="C1249" t="s">
        <v>2014</v>
      </c>
      <c r="D1249" s="27">
        <v>14331</v>
      </c>
      <c r="H1249" s="8"/>
    </row>
    <row r="1250" spans="1:8">
      <c r="A1250" s="26" t="s">
        <v>4788</v>
      </c>
      <c r="B1250" s="26">
        <v>50</v>
      </c>
      <c r="C1250" t="s">
        <v>3817</v>
      </c>
      <c r="D1250" s="27">
        <v>50247</v>
      </c>
      <c r="H1250" s="8"/>
    </row>
    <row r="1251" spans="1:8">
      <c r="A1251" s="26" t="s">
        <v>169</v>
      </c>
      <c r="B1251" s="26">
        <v>76</v>
      </c>
      <c r="C1251" t="s">
        <v>2064</v>
      </c>
      <c r="D1251" s="27">
        <v>76363</v>
      </c>
      <c r="H1251" s="8"/>
    </row>
    <row r="1252" spans="1:8">
      <c r="A1252" s="26" t="s">
        <v>170</v>
      </c>
      <c r="B1252" s="26">
        <v>76</v>
      </c>
      <c r="C1252" t="s">
        <v>498</v>
      </c>
      <c r="D1252" s="27">
        <v>76364</v>
      </c>
      <c r="H1252" s="8"/>
    </row>
    <row r="1253" spans="1:8">
      <c r="A1253" s="26" t="s">
        <v>2581</v>
      </c>
      <c r="B1253" s="26">
        <v>27</v>
      </c>
      <c r="C1253" t="s">
        <v>1013</v>
      </c>
      <c r="D1253" s="27">
        <v>27339</v>
      </c>
      <c r="H1253" s="8"/>
    </row>
    <row r="1254" spans="1:8">
      <c r="A1254" s="26" t="s">
        <v>249</v>
      </c>
      <c r="B1254" s="26">
        <v>14</v>
      </c>
      <c r="C1254" t="s">
        <v>4727</v>
      </c>
      <c r="D1254" s="27">
        <v>14333</v>
      </c>
      <c r="H1254" s="8"/>
    </row>
    <row r="1255" spans="1:8">
      <c r="A1255" s="26" t="s">
        <v>1891</v>
      </c>
      <c r="B1255" s="26">
        <v>27</v>
      </c>
      <c r="C1255" t="s">
        <v>2287</v>
      </c>
      <c r="D1255" s="27">
        <v>27340</v>
      </c>
      <c r="H1255" s="8"/>
    </row>
    <row r="1256" spans="1:8">
      <c r="A1256" s="26" t="s">
        <v>250</v>
      </c>
      <c r="B1256" s="26">
        <v>14</v>
      </c>
      <c r="C1256" t="s">
        <v>1709</v>
      </c>
      <c r="D1256" s="27">
        <v>14335</v>
      </c>
      <c r="H1256" s="8"/>
    </row>
    <row r="1257" spans="1:8">
      <c r="A1257" s="26" t="s">
        <v>4464</v>
      </c>
      <c r="B1257" s="26">
        <v>14</v>
      </c>
      <c r="C1257" t="s">
        <v>4520</v>
      </c>
      <c r="D1257" s="27">
        <v>14336</v>
      </c>
      <c r="H1257" s="8"/>
    </row>
    <row r="1258" spans="1:8">
      <c r="A1258" s="26" t="s">
        <v>171</v>
      </c>
      <c r="B1258" s="26">
        <v>76</v>
      </c>
      <c r="C1258" t="s">
        <v>2643</v>
      </c>
      <c r="D1258" s="27">
        <v>76365</v>
      </c>
      <c r="H1258" s="8"/>
    </row>
    <row r="1259" spans="1:8">
      <c r="A1259" s="26" t="s">
        <v>3781</v>
      </c>
      <c r="B1259" s="26">
        <v>50</v>
      </c>
      <c r="C1259" t="s">
        <v>3809</v>
      </c>
      <c r="D1259" s="27">
        <v>50249</v>
      </c>
      <c r="H1259" s="8"/>
    </row>
    <row r="1260" spans="1:8">
      <c r="A1260" s="26" t="s">
        <v>2583</v>
      </c>
      <c r="B1260" s="26">
        <v>27</v>
      </c>
      <c r="C1260" t="s">
        <v>1013</v>
      </c>
      <c r="D1260" s="27">
        <v>27342</v>
      </c>
      <c r="H1260" s="8"/>
    </row>
    <row r="1261" spans="1:8">
      <c r="A1261" s="26" t="s">
        <v>1436</v>
      </c>
      <c r="B1261" s="26">
        <v>27</v>
      </c>
      <c r="C1261" t="s">
        <v>700</v>
      </c>
      <c r="D1261" s="27">
        <v>27343</v>
      </c>
      <c r="H1261" s="8"/>
    </row>
    <row r="1262" spans="1:8">
      <c r="A1262" s="26" t="s">
        <v>1400</v>
      </c>
      <c r="B1262" s="26">
        <v>27</v>
      </c>
      <c r="C1262" t="s">
        <v>527</v>
      </c>
      <c r="D1262" s="27">
        <v>27344</v>
      </c>
      <c r="H1262" s="8"/>
    </row>
    <row r="1263" spans="1:8">
      <c r="A1263" s="26" t="s">
        <v>643</v>
      </c>
      <c r="B1263" s="26">
        <v>14</v>
      </c>
      <c r="C1263" t="s">
        <v>4515</v>
      </c>
      <c r="D1263" s="27">
        <v>14338</v>
      </c>
      <c r="H1263" s="8"/>
    </row>
    <row r="1264" spans="1:8">
      <c r="A1264" s="26" t="s">
        <v>574</v>
      </c>
      <c r="B1264" s="26">
        <v>76</v>
      </c>
      <c r="C1264" t="s">
        <v>2067</v>
      </c>
      <c r="D1264" s="27">
        <v>76367</v>
      </c>
      <c r="H1264" s="8"/>
    </row>
    <row r="1265" spans="1:8">
      <c r="A1265" s="26" t="s">
        <v>575</v>
      </c>
      <c r="B1265" s="26">
        <v>76</v>
      </c>
      <c r="C1265" t="s">
        <v>2640</v>
      </c>
      <c r="D1265" s="27">
        <v>76368</v>
      </c>
      <c r="H1265" s="8"/>
    </row>
    <row r="1266" spans="1:8">
      <c r="A1266" s="26" t="s">
        <v>404</v>
      </c>
      <c r="B1266" s="26">
        <v>50</v>
      </c>
      <c r="C1266" t="s">
        <v>3809</v>
      </c>
      <c r="D1266" s="27">
        <v>50250</v>
      </c>
      <c r="H1266" s="8"/>
    </row>
    <row r="1267" spans="1:8">
      <c r="A1267" s="26" t="s">
        <v>1083</v>
      </c>
      <c r="B1267" s="26">
        <v>27</v>
      </c>
      <c r="C1267" t="s">
        <v>4741</v>
      </c>
      <c r="D1267" s="27">
        <v>27346</v>
      </c>
      <c r="H1267" s="8"/>
    </row>
    <row r="1268" spans="1:8">
      <c r="A1268" s="26" t="s">
        <v>644</v>
      </c>
      <c r="B1268" s="26">
        <v>14</v>
      </c>
      <c r="C1268" t="s">
        <v>4417</v>
      </c>
      <c r="D1268" s="27">
        <v>14339</v>
      </c>
      <c r="H1268" s="8"/>
    </row>
    <row r="1269" spans="1:8">
      <c r="A1269" s="26" t="s">
        <v>405</v>
      </c>
      <c r="B1269" s="26">
        <v>50</v>
      </c>
      <c r="C1269" t="s">
        <v>4750</v>
      </c>
      <c r="D1269" s="27">
        <v>50251</v>
      </c>
      <c r="H1269" s="8"/>
    </row>
    <row r="1270" spans="1:8">
      <c r="A1270" s="26" t="s">
        <v>406</v>
      </c>
      <c r="B1270" s="26">
        <v>50</v>
      </c>
      <c r="C1270" t="s">
        <v>1835</v>
      </c>
      <c r="D1270" s="27">
        <v>50252</v>
      </c>
      <c r="H1270" s="8"/>
    </row>
    <row r="1271" spans="1:8">
      <c r="A1271" s="26" t="s">
        <v>626</v>
      </c>
      <c r="B1271" s="26">
        <v>27</v>
      </c>
      <c r="C1271" t="s">
        <v>697</v>
      </c>
      <c r="D1271" s="27">
        <v>27347</v>
      </c>
      <c r="H1271" s="8"/>
    </row>
    <row r="1272" spans="1:8">
      <c r="A1272" s="26" t="s">
        <v>620</v>
      </c>
      <c r="B1272" s="26">
        <v>76</v>
      </c>
      <c r="C1272" t="s">
        <v>2638</v>
      </c>
      <c r="D1272" s="27">
        <v>76370</v>
      </c>
      <c r="H1272" s="8"/>
    </row>
    <row r="1273" spans="1:8">
      <c r="A1273" s="26" t="s">
        <v>1441</v>
      </c>
      <c r="B1273" s="26">
        <v>50</v>
      </c>
      <c r="C1273" t="s">
        <v>787</v>
      </c>
      <c r="D1273" s="27">
        <v>50253</v>
      </c>
      <c r="H1273" s="8"/>
    </row>
    <row r="1274" spans="1:8">
      <c r="A1274" s="26" t="s">
        <v>410</v>
      </c>
      <c r="B1274" s="26">
        <v>50</v>
      </c>
      <c r="C1274" t="s">
        <v>4490</v>
      </c>
      <c r="D1274" s="27">
        <v>50254</v>
      </c>
      <c r="H1274" s="8"/>
    </row>
    <row r="1275" spans="1:8">
      <c r="A1275" s="26" t="s">
        <v>411</v>
      </c>
      <c r="B1275" s="26">
        <v>50</v>
      </c>
      <c r="C1275" t="s">
        <v>1831</v>
      </c>
      <c r="D1275" s="27">
        <v>50255</v>
      </c>
      <c r="H1275" s="8"/>
    </row>
    <row r="1276" spans="1:8">
      <c r="A1276" s="26" t="s">
        <v>2479</v>
      </c>
      <c r="B1276" s="26">
        <v>14</v>
      </c>
      <c r="C1276" t="s">
        <v>4417</v>
      </c>
      <c r="D1276" s="27">
        <v>14341</v>
      </c>
      <c r="H1276" s="8"/>
    </row>
    <row r="1277" spans="1:8">
      <c r="A1277" s="26" t="s">
        <v>6215</v>
      </c>
      <c r="B1277" s="26">
        <v>61</v>
      </c>
      <c r="C1277" t="s">
        <v>3834</v>
      </c>
      <c r="D1277" s="27">
        <v>61207</v>
      </c>
      <c r="H1277" s="8"/>
    </row>
    <row r="1278" spans="1:8">
      <c r="A1278" s="26" t="s">
        <v>627</v>
      </c>
      <c r="B1278" s="26">
        <v>27</v>
      </c>
      <c r="C1278" t="s">
        <v>4534</v>
      </c>
      <c r="D1278" s="27">
        <v>27348</v>
      </c>
      <c r="H1278" s="8"/>
    </row>
    <row r="1279" spans="1:8">
      <c r="A1279" s="26" t="s">
        <v>628</v>
      </c>
      <c r="B1279" s="26">
        <v>27</v>
      </c>
      <c r="C1279" t="s">
        <v>2287</v>
      </c>
      <c r="D1279" s="27">
        <v>27349</v>
      </c>
      <c r="H1279" s="8"/>
    </row>
    <row r="1280" spans="1:8">
      <c r="A1280" s="26" t="s">
        <v>1401</v>
      </c>
      <c r="B1280" s="26">
        <v>27</v>
      </c>
      <c r="C1280" t="s">
        <v>416</v>
      </c>
      <c r="D1280" s="27">
        <v>27350</v>
      </c>
      <c r="H1280" s="8"/>
    </row>
    <row r="1281" spans="1:8">
      <c r="A1281" s="26" t="s">
        <v>621</v>
      </c>
      <c r="B1281" s="26">
        <v>76</v>
      </c>
      <c r="C1281" t="s">
        <v>3856</v>
      </c>
      <c r="D1281" s="27">
        <v>76372</v>
      </c>
      <c r="H1281" s="8"/>
    </row>
    <row r="1282" spans="1:8">
      <c r="A1282" s="26" t="s">
        <v>622</v>
      </c>
      <c r="B1282" s="26">
        <v>76</v>
      </c>
      <c r="C1282" t="s">
        <v>941</v>
      </c>
      <c r="D1282" s="27">
        <v>76373</v>
      </c>
      <c r="H1282" s="8"/>
    </row>
    <row r="1283" spans="1:8">
      <c r="A1283" s="26" t="s">
        <v>629</v>
      </c>
      <c r="B1283" s="26">
        <v>27</v>
      </c>
      <c r="C1283" t="s">
        <v>4534</v>
      </c>
      <c r="D1283" s="27">
        <v>27351</v>
      </c>
      <c r="H1283" s="8"/>
    </row>
    <row r="1284" spans="1:8">
      <c r="A1284" s="26" t="s">
        <v>623</v>
      </c>
      <c r="B1284" s="26">
        <v>76</v>
      </c>
      <c r="C1284" t="s">
        <v>944</v>
      </c>
      <c r="D1284" s="27">
        <v>76374</v>
      </c>
      <c r="H1284" s="8"/>
    </row>
    <row r="1285" spans="1:8">
      <c r="A1285" s="26" t="s">
        <v>861</v>
      </c>
      <c r="B1285" s="26">
        <v>76</v>
      </c>
      <c r="C1285" t="s">
        <v>502</v>
      </c>
      <c r="D1285" s="27">
        <v>76375</v>
      </c>
      <c r="H1285" s="8"/>
    </row>
    <row r="1286" spans="1:8">
      <c r="A1286" s="26" t="s">
        <v>862</v>
      </c>
      <c r="B1286" s="26">
        <v>76</v>
      </c>
      <c r="C1286" t="s">
        <v>937</v>
      </c>
      <c r="D1286" s="27">
        <v>76376</v>
      </c>
      <c r="H1286" s="8"/>
    </row>
    <row r="1287" spans="1:8">
      <c r="A1287" s="26" t="s">
        <v>1930</v>
      </c>
      <c r="B1287" s="26">
        <v>61</v>
      </c>
      <c r="C1287" t="s">
        <v>917</v>
      </c>
      <c r="D1287" s="27">
        <v>61208</v>
      </c>
      <c r="H1287" s="8"/>
    </row>
    <row r="1288" spans="1:8">
      <c r="A1288" s="26" t="s">
        <v>1430</v>
      </c>
      <c r="B1288" s="26">
        <v>27</v>
      </c>
      <c r="C1288" t="s">
        <v>1013</v>
      </c>
      <c r="D1288" s="27">
        <v>27353</v>
      </c>
      <c r="H1288" s="8"/>
    </row>
    <row r="1289" spans="1:8">
      <c r="A1289" s="26" t="s">
        <v>412</v>
      </c>
      <c r="B1289" s="26">
        <v>50</v>
      </c>
      <c r="C1289" t="s">
        <v>4491</v>
      </c>
      <c r="D1289" s="27">
        <v>50256</v>
      </c>
      <c r="H1289" s="8"/>
    </row>
    <row r="1290" spans="1:8">
      <c r="A1290" s="26" t="s">
        <v>2480</v>
      </c>
      <c r="B1290" s="26">
        <v>14</v>
      </c>
      <c r="C1290" t="s">
        <v>4728</v>
      </c>
      <c r="D1290" s="27">
        <v>14342</v>
      </c>
      <c r="H1290" s="8"/>
    </row>
    <row r="1291" spans="1:8">
      <c r="A1291" s="26" t="s">
        <v>863</v>
      </c>
      <c r="B1291" s="26">
        <v>76</v>
      </c>
      <c r="C1291" t="s">
        <v>2063</v>
      </c>
      <c r="D1291" s="27">
        <v>76377</v>
      </c>
      <c r="H1291" s="8"/>
    </row>
    <row r="1292" spans="1:8">
      <c r="A1292" s="26" t="s">
        <v>1431</v>
      </c>
      <c r="B1292" s="26">
        <v>27</v>
      </c>
      <c r="C1292" t="s">
        <v>4740</v>
      </c>
      <c r="D1292" s="27">
        <v>27354</v>
      </c>
      <c r="H1292" s="8"/>
    </row>
    <row r="1293" spans="1:8">
      <c r="A1293" s="26" t="s">
        <v>1432</v>
      </c>
      <c r="B1293" s="26">
        <v>27</v>
      </c>
      <c r="C1293" t="s">
        <v>1021</v>
      </c>
      <c r="D1293" s="27">
        <v>27355</v>
      </c>
      <c r="H1293" s="8"/>
    </row>
    <row r="1294" spans="1:8">
      <c r="A1294" s="26" t="s">
        <v>2482</v>
      </c>
      <c r="B1294" s="26">
        <v>14</v>
      </c>
      <c r="C1294" t="s">
        <v>1709</v>
      </c>
      <c r="D1294" s="27">
        <v>14344</v>
      </c>
      <c r="H1294" s="8"/>
    </row>
    <row r="1295" spans="1:8">
      <c r="A1295" s="26" t="s">
        <v>2531</v>
      </c>
      <c r="B1295" s="26">
        <v>50</v>
      </c>
      <c r="C1295" t="s">
        <v>3820</v>
      </c>
      <c r="D1295" s="27">
        <v>50257</v>
      </c>
      <c r="H1295" s="8"/>
    </row>
    <row r="1296" spans="1:8">
      <c r="A1296" s="26" t="s">
        <v>1576</v>
      </c>
      <c r="B1296" s="26">
        <v>50</v>
      </c>
      <c r="C1296" t="s">
        <v>1832</v>
      </c>
      <c r="D1296" s="27">
        <v>50258</v>
      </c>
      <c r="H1296" s="8"/>
    </row>
    <row r="1297" spans="1:8">
      <c r="A1297" s="26" t="s">
        <v>1433</v>
      </c>
      <c r="B1297" s="26">
        <v>27</v>
      </c>
      <c r="C1297" t="s">
        <v>525</v>
      </c>
      <c r="D1297" s="27">
        <v>27356</v>
      </c>
      <c r="H1297" s="8"/>
    </row>
    <row r="1298" spans="1:8">
      <c r="A1298" s="26" t="s">
        <v>2483</v>
      </c>
      <c r="B1298" s="26">
        <v>14</v>
      </c>
      <c r="C1298" t="s">
        <v>2014</v>
      </c>
      <c r="D1298" s="27">
        <v>14345</v>
      </c>
      <c r="G1298" s="8"/>
      <c r="H1298" s="8"/>
    </row>
    <row r="1299" spans="1:8">
      <c r="A1299" s="26" t="s">
        <v>6216</v>
      </c>
      <c r="B1299" s="26">
        <v>61</v>
      </c>
      <c r="C1299" t="s">
        <v>1704</v>
      </c>
      <c r="D1299" s="27">
        <v>61209</v>
      </c>
      <c r="H1299" s="8"/>
    </row>
    <row r="1300" spans="1:8">
      <c r="A1300" s="26" t="s">
        <v>6217</v>
      </c>
      <c r="B1300" s="26">
        <v>61</v>
      </c>
      <c r="C1300" t="s">
        <v>2081</v>
      </c>
      <c r="D1300" s="27">
        <v>61210</v>
      </c>
      <c r="H1300" s="8"/>
    </row>
    <row r="1301" spans="1:8">
      <c r="A1301" s="26" t="s">
        <v>1434</v>
      </c>
      <c r="B1301" s="26">
        <v>27</v>
      </c>
      <c r="C1301" t="s">
        <v>700</v>
      </c>
      <c r="D1301" s="27">
        <v>27358</v>
      </c>
      <c r="H1301" s="8"/>
    </row>
    <row r="1302" spans="1:8">
      <c r="A1302" s="26" t="s">
        <v>2484</v>
      </c>
      <c r="B1302" s="26">
        <v>14</v>
      </c>
      <c r="C1302" t="s">
        <v>4520</v>
      </c>
      <c r="D1302" s="27">
        <v>14346</v>
      </c>
      <c r="H1302" s="8"/>
    </row>
    <row r="1303" spans="1:8">
      <c r="A1303" s="26" t="s">
        <v>2267</v>
      </c>
      <c r="B1303" s="26">
        <v>27</v>
      </c>
      <c r="C1303" t="s">
        <v>1022</v>
      </c>
      <c r="D1303" s="27">
        <v>27359</v>
      </c>
      <c r="H1303" s="8"/>
    </row>
    <row r="1304" spans="1:8">
      <c r="A1304" s="26" t="s">
        <v>3592</v>
      </c>
      <c r="B1304" s="26">
        <v>50</v>
      </c>
      <c r="C1304" t="s">
        <v>785</v>
      </c>
      <c r="D1304" s="27">
        <v>50259</v>
      </c>
      <c r="H1304" s="8"/>
    </row>
    <row r="1305" spans="1:8">
      <c r="A1305" s="26" t="s">
        <v>598</v>
      </c>
      <c r="B1305" s="26">
        <v>50</v>
      </c>
      <c r="C1305" t="s">
        <v>1836</v>
      </c>
      <c r="D1305" s="27">
        <v>50066</v>
      </c>
      <c r="H1305" s="8"/>
    </row>
    <row r="1306" spans="1:8">
      <c r="A1306" s="26" t="s">
        <v>2268</v>
      </c>
      <c r="B1306" s="26">
        <v>27</v>
      </c>
      <c r="C1306" t="s">
        <v>702</v>
      </c>
      <c r="D1306" s="27">
        <v>27360</v>
      </c>
      <c r="H1306" s="8"/>
    </row>
    <row r="1307" spans="1:8">
      <c r="A1307" s="26" t="s">
        <v>6408</v>
      </c>
      <c r="B1307" s="26">
        <v>76</v>
      </c>
      <c r="C1307" t="s">
        <v>494</v>
      </c>
      <c r="D1307" s="27">
        <v>76378</v>
      </c>
      <c r="H1307" s="8"/>
    </row>
    <row r="1308" spans="1:8">
      <c r="A1308" s="26" t="s">
        <v>2485</v>
      </c>
      <c r="B1308" s="26">
        <v>14</v>
      </c>
      <c r="C1308" t="s">
        <v>2013</v>
      </c>
      <c r="D1308" s="27">
        <v>14347</v>
      </c>
      <c r="H1308" s="8"/>
    </row>
    <row r="1309" spans="1:8">
      <c r="A1309" s="26" t="s">
        <v>3593</v>
      </c>
      <c r="B1309" s="26">
        <v>50</v>
      </c>
      <c r="C1309" t="s">
        <v>3821</v>
      </c>
      <c r="D1309" s="27">
        <v>50260</v>
      </c>
      <c r="H1309" s="8"/>
    </row>
    <row r="1310" spans="1:8">
      <c r="A1310" s="26" t="s">
        <v>2211</v>
      </c>
      <c r="B1310" s="26">
        <v>61</v>
      </c>
      <c r="C1310" t="s">
        <v>2083</v>
      </c>
      <c r="D1310" s="27">
        <v>61211</v>
      </c>
      <c r="H1310" s="8"/>
    </row>
    <row r="1311" spans="1:8">
      <c r="A1311" s="26" t="s">
        <v>2212</v>
      </c>
      <c r="B1311" s="26">
        <v>61</v>
      </c>
      <c r="C1311" t="s">
        <v>1702</v>
      </c>
      <c r="D1311" s="27">
        <v>61212</v>
      </c>
      <c r="H1311" s="8"/>
    </row>
    <row r="1312" spans="1:8">
      <c r="A1312" s="26" t="s">
        <v>379</v>
      </c>
      <c r="B1312" s="26">
        <v>14</v>
      </c>
      <c r="C1312" t="s">
        <v>4520</v>
      </c>
      <c r="D1312" s="27">
        <v>14348</v>
      </c>
      <c r="H1312" s="8"/>
    </row>
    <row r="1313" spans="1:8">
      <c r="A1313" s="26" t="s">
        <v>3921</v>
      </c>
      <c r="B1313" s="26">
        <v>50</v>
      </c>
      <c r="C1313" t="s">
        <v>2350</v>
      </c>
      <c r="D1313" s="27">
        <v>50028</v>
      </c>
      <c r="H1313" s="8"/>
    </row>
    <row r="1314" spans="1:8">
      <c r="A1314" s="26" t="s">
        <v>6218</v>
      </c>
      <c r="B1314" s="26">
        <v>61</v>
      </c>
      <c r="C1314" t="s">
        <v>2082</v>
      </c>
      <c r="D1314" s="27">
        <v>61025</v>
      </c>
      <c r="H1314" s="8"/>
    </row>
    <row r="1315" spans="1:8">
      <c r="A1315" s="26" t="s">
        <v>3759</v>
      </c>
      <c r="B1315" s="26">
        <v>50</v>
      </c>
      <c r="C1315" t="s">
        <v>713</v>
      </c>
      <c r="D1315" s="27">
        <v>50032</v>
      </c>
      <c r="H1315" s="8"/>
    </row>
    <row r="1316" spans="1:8">
      <c r="A1316" s="26" t="s">
        <v>1583</v>
      </c>
      <c r="B1316" s="26">
        <v>27</v>
      </c>
      <c r="C1316" t="s">
        <v>530</v>
      </c>
      <c r="D1316" s="27">
        <v>27041</v>
      </c>
      <c r="H1316" s="8"/>
    </row>
    <row r="1317" spans="1:8">
      <c r="A1317" s="26" t="s">
        <v>4107</v>
      </c>
      <c r="B1317" s="26">
        <v>50</v>
      </c>
      <c r="C1317" t="s">
        <v>3821</v>
      </c>
      <c r="D1317" s="27">
        <v>50037</v>
      </c>
      <c r="H1317" s="8"/>
    </row>
    <row r="1318" spans="1:8">
      <c r="A1318" s="26" t="s">
        <v>1242</v>
      </c>
      <c r="B1318" s="26">
        <v>14</v>
      </c>
      <c r="C1318" t="s">
        <v>4525</v>
      </c>
      <c r="D1318" s="27">
        <v>14050</v>
      </c>
      <c r="H1318" s="8"/>
    </row>
    <row r="1319" spans="1:8">
      <c r="A1319" s="26" t="s">
        <v>754</v>
      </c>
      <c r="B1319" s="26">
        <v>61</v>
      </c>
      <c r="C1319" t="s">
        <v>437</v>
      </c>
      <c r="D1319" s="27">
        <v>61030</v>
      </c>
      <c r="H1319" s="8"/>
    </row>
    <row r="1320" spans="1:8">
      <c r="A1320" s="26" t="s">
        <v>6219</v>
      </c>
      <c r="B1320" s="26">
        <v>61</v>
      </c>
      <c r="C1320" t="s">
        <v>2081</v>
      </c>
      <c r="D1320" s="27">
        <v>61039</v>
      </c>
      <c r="H1320" s="8"/>
    </row>
    <row r="1321" spans="1:8">
      <c r="A1321" s="26" t="s">
        <v>6409</v>
      </c>
      <c r="B1321" s="26">
        <v>76</v>
      </c>
      <c r="C1321" t="s">
        <v>945</v>
      </c>
      <c r="D1321" s="27">
        <v>76074</v>
      </c>
      <c r="H1321" s="8"/>
    </row>
    <row r="1322" spans="1:8">
      <c r="A1322" s="26" t="s">
        <v>24</v>
      </c>
      <c r="B1322" s="26">
        <v>14</v>
      </c>
      <c r="C1322" t="s">
        <v>4521</v>
      </c>
      <c r="D1322" s="27">
        <v>14073</v>
      </c>
      <c r="H1322" s="8"/>
    </row>
    <row r="1323" spans="1:8">
      <c r="A1323" s="26" t="s">
        <v>6098</v>
      </c>
      <c r="B1323" s="26">
        <v>50</v>
      </c>
      <c r="C1323" t="s">
        <v>3818</v>
      </c>
      <c r="D1323" s="27">
        <v>50060</v>
      </c>
      <c r="H1323" s="8"/>
    </row>
    <row r="1324" spans="1:8">
      <c r="A1324" s="26" t="s">
        <v>1243</v>
      </c>
      <c r="B1324" s="26">
        <v>14</v>
      </c>
      <c r="C1324" t="s">
        <v>4710</v>
      </c>
      <c r="D1324" s="27">
        <v>14082</v>
      </c>
      <c r="H1324" s="8"/>
    </row>
    <row r="1325" spans="1:8">
      <c r="A1325" s="26" t="s">
        <v>1402</v>
      </c>
      <c r="B1325" s="26">
        <v>27</v>
      </c>
      <c r="C1325" t="s">
        <v>1011</v>
      </c>
      <c r="D1325" s="27">
        <v>27078</v>
      </c>
      <c r="H1325" s="8"/>
    </row>
    <row r="1326" spans="1:8">
      <c r="A1326" s="26" t="s">
        <v>2124</v>
      </c>
      <c r="B1326" s="26">
        <v>50</v>
      </c>
      <c r="C1326" t="s">
        <v>3568</v>
      </c>
      <c r="D1326" s="27">
        <v>50064</v>
      </c>
      <c r="G1326" s="8"/>
      <c r="H1326" s="8"/>
    </row>
    <row r="1327" spans="1:8">
      <c r="A1327" s="26" t="s">
        <v>348</v>
      </c>
      <c r="B1327" s="26">
        <v>27</v>
      </c>
      <c r="C1327" t="s">
        <v>699</v>
      </c>
      <c r="D1327" s="27">
        <v>27082</v>
      </c>
      <c r="H1327" s="8"/>
    </row>
    <row r="1328" spans="1:8">
      <c r="A1328" s="26" t="s">
        <v>824</v>
      </c>
      <c r="B1328" s="26">
        <v>76</v>
      </c>
      <c r="C1328" t="s">
        <v>4546</v>
      </c>
      <c r="D1328" s="27">
        <v>76131</v>
      </c>
      <c r="H1328" s="8"/>
    </row>
    <row r="1329" spans="1:8">
      <c r="A1329" s="26" t="s">
        <v>1244</v>
      </c>
      <c r="B1329" s="26">
        <v>14</v>
      </c>
      <c r="C1329" t="s">
        <v>2012</v>
      </c>
      <c r="D1329" s="27">
        <v>14105</v>
      </c>
      <c r="H1329" s="8"/>
    </row>
    <row r="1330" spans="1:8">
      <c r="A1330" s="26" t="s">
        <v>3715</v>
      </c>
      <c r="B1330" s="26">
        <v>14</v>
      </c>
      <c r="C1330" t="s">
        <v>2007</v>
      </c>
      <c r="D1330" s="27">
        <v>14122</v>
      </c>
      <c r="H1330" s="8"/>
    </row>
    <row r="1331" spans="1:8">
      <c r="A1331" s="26" t="s">
        <v>4223</v>
      </c>
      <c r="B1331" s="26">
        <v>14</v>
      </c>
      <c r="C1331" t="s">
        <v>2009</v>
      </c>
      <c r="D1331" s="27">
        <v>14124</v>
      </c>
      <c r="H1331" s="8"/>
    </row>
    <row r="1332" spans="1:8">
      <c r="A1332" s="26" t="s">
        <v>656</v>
      </c>
      <c r="B1332" s="26">
        <v>61</v>
      </c>
      <c r="C1332" t="s">
        <v>4501</v>
      </c>
      <c r="D1332" s="27">
        <v>61073</v>
      </c>
      <c r="H1332" s="8"/>
    </row>
    <row r="1333" spans="1:8">
      <c r="A1333" s="26" t="s">
        <v>1159</v>
      </c>
      <c r="B1333" s="26">
        <v>76</v>
      </c>
      <c r="C1333" t="s">
        <v>528</v>
      </c>
      <c r="D1333" s="27">
        <v>76169</v>
      </c>
      <c r="H1333" s="8"/>
    </row>
    <row r="1334" spans="1:8">
      <c r="A1334" s="26" t="s">
        <v>2559</v>
      </c>
      <c r="B1334" s="26">
        <v>50</v>
      </c>
      <c r="C1334" t="s">
        <v>3570</v>
      </c>
      <c r="D1334" s="27">
        <v>50112</v>
      </c>
      <c r="H1334" s="8"/>
    </row>
    <row r="1335" spans="1:8">
      <c r="A1335" s="26" t="s">
        <v>2494</v>
      </c>
      <c r="B1335" s="26">
        <v>61</v>
      </c>
      <c r="C1335" t="s">
        <v>923</v>
      </c>
      <c r="D1335" s="27">
        <v>61094</v>
      </c>
      <c r="H1335" s="8"/>
    </row>
    <row r="1336" spans="1:8">
      <c r="A1336" s="26" t="s">
        <v>3662</v>
      </c>
      <c r="B1336" s="26">
        <v>27</v>
      </c>
      <c r="C1336" t="s">
        <v>1019</v>
      </c>
      <c r="D1336" s="27">
        <v>27146</v>
      </c>
      <c r="H1336" s="8"/>
    </row>
    <row r="1337" spans="1:8">
      <c r="A1337" s="26" t="s">
        <v>2495</v>
      </c>
      <c r="B1337" s="26">
        <v>61</v>
      </c>
      <c r="C1337" t="s">
        <v>923</v>
      </c>
      <c r="D1337" s="27">
        <v>61095</v>
      </c>
      <c r="H1337" s="8"/>
    </row>
    <row r="1338" spans="1:8">
      <c r="A1338" s="26" t="s">
        <v>6099</v>
      </c>
      <c r="B1338" s="26">
        <v>50</v>
      </c>
      <c r="C1338" t="s">
        <v>4711</v>
      </c>
      <c r="D1338" s="27">
        <v>50121</v>
      </c>
      <c r="H1338" s="8"/>
    </row>
    <row r="1339" spans="1:8">
      <c r="A1339" s="26" t="s">
        <v>2496</v>
      </c>
      <c r="B1339" s="26">
        <v>61</v>
      </c>
      <c r="C1339" t="s">
        <v>2083</v>
      </c>
      <c r="D1339" s="27">
        <v>61096</v>
      </c>
      <c r="H1339" s="8"/>
    </row>
    <row r="1340" spans="1:8">
      <c r="A1340" s="26" t="s">
        <v>3663</v>
      </c>
      <c r="B1340" s="26">
        <v>27</v>
      </c>
      <c r="C1340" t="s">
        <v>1013</v>
      </c>
      <c r="D1340" s="27">
        <v>27147</v>
      </c>
      <c r="H1340" s="8"/>
    </row>
    <row r="1341" spans="1:8">
      <c r="A1341" s="26" t="s">
        <v>1160</v>
      </c>
      <c r="B1341" s="26">
        <v>76</v>
      </c>
      <c r="C1341" t="s">
        <v>495</v>
      </c>
      <c r="D1341" s="27">
        <v>76170</v>
      </c>
      <c r="H1341" s="8"/>
    </row>
    <row r="1342" spans="1:8">
      <c r="A1342" s="26" t="s">
        <v>3993</v>
      </c>
      <c r="B1342" s="26">
        <v>14</v>
      </c>
      <c r="C1342" t="s">
        <v>440</v>
      </c>
      <c r="D1342" s="27">
        <v>14152</v>
      </c>
      <c r="G1342" s="8"/>
      <c r="H1342" s="8"/>
    </row>
    <row r="1343" spans="1:8">
      <c r="A1343" s="26" t="s">
        <v>4135</v>
      </c>
      <c r="B1343" s="26">
        <v>50</v>
      </c>
      <c r="C1343" t="s">
        <v>1830</v>
      </c>
      <c r="D1343" s="27">
        <v>50123</v>
      </c>
      <c r="H1343" s="8"/>
    </row>
    <row r="1344" spans="1:8">
      <c r="A1344" s="26" t="s">
        <v>1080</v>
      </c>
      <c r="B1344" s="26">
        <v>27</v>
      </c>
      <c r="C1344" t="s">
        <v>434</v>
      </c>
      <c r="D1344" s="27">
        <v>27148</v>
      </c>
      <c r="H1344" s="8"/>
    </row>
    <row r="1345" spans="1:8">
      <c r="A1345" s="26" t="s">
        <v>1081</v>
      </c>
      <c r="B1345" s="26">
        <v>27</v>
      </c>
      <c r="C1345" t="s">
        <v>4507</v>
      </c>
      <c r="D1345" s="27">
        <v>27149</v>
      </c>
      <c r="H1345" s="8"/>
    </row>
    <row r="1346" spans="1:8">
      <c r="A1346" s="26" t="s">
        <v>3994</v>
      </c>
      <c r="B1346" s="26">
        <v>14</v>
      </c>
      <c r="C1346" t="s">
        <v>2012</v>
      </c>
      <c r="D1346" s="27">
        <v>14153</v>
      </c>
      <c r="H1346" s="8"/>
    </row>
    <row r="1347" spans="1:8">
      <c r="A1347" s="26" t="s">
        <v>390</v>
      </c>
      <c r="B1347" s="26">
        <v>61</v>
      </c>
      <c r="C1347" t="s">
        <v>682</v>
      </c>
      <c r="D1347" s="27">
        <v>61097</v>
      </c>
      <c r="H1347" s="8"/>
    </row>
    <row r="1348" spans="1:8">
      <c r="A1348" s="26" t="s">
        <v>6220</v>
      </c>
      <c r="B1348" s="26">
        <v>61</v>
      </c>
      <c r="C1348" t="s">
        <v>685</v>
      </c>
      <c r="D1348" s="27">
        <v>61098</v>
      </c>
      <c r="H1348" s="8"/>
    </row>
    <row r="1349" spans="1:8">
      <c r="A1349" s="26" t="s">
        <v>1403</v>
      </c>
      <c r="B1349" s="26">
        <v>27</v>
      </c>
      <c r="C1349" t="s">
        <v>700</v>
      </c>
      <c r="D1349" s="27">
        <v>27150</v>
      </c>
      <c r="H1349" s="8"/>
    </row>
    <row r="1350" spans="1:8">
      <c r="A1350" s="26" t="s">
        <v>1726</v>
      </c>
      <c r="B1350" s="26">
        <v>76</v>
      </c>
      <c r="C1350" t="s">
        <v>949</v>
      </c>
      <c r="D1350" s="27">
        <v>76171</v>
      </c>
      <c r="H1350" s="8"/>
    </row>
    <row r="1351" spans="1:8">
      <c r="A1351" s="26" t="s">
        <v>6221</v>
      </c>
      <c r="B1351" s="26">
        <v>61</v>
      </c>
      <c r="C1351" t="s">
        <v>4502</v>
      </c>
      <c r="D1351" s="27">
        <v>61099</v>
      </c>
      <c r="H1351" s="8"/>
    </row>
    <row r="1352" spans="1:8">
      <c r="A1352" s="26" t="s">
        <v>4466</v>
      </c>
      <c r="B1352" s="26">
        <v>76</v>
      </c>
      <c r="C1352" t="s">
        <v>2068</v>
      </c>
      <c r="D1352" s="27">
        <v>76172</v>
      </c>
      <c r="H1352" s="8"/>
    </row>
    <row r="1353" spans="1:8">
      <c r="A1353" s="26" t="s">
        <v>6100</v>
      </c>
      <c r="B1353" s="26">
        <v>50</v>
      </c>
      <c r="C1353" t="s">
        <v>4491</v>
      </c>
      <c r="D1353" s="27">
        <v>50124</v>
      </c>
      <c r="H1353" s="8"/>
    </row>
    <row r="1354" spans="1:8">
      <c r="A1354" s="26" t="s">
        <v>2497</v>
      </c>
      <c r="B1354" s="26">
        <v>61</v>
      </c>
      <c r="C1354" t="s">
        <v>4071</v>
      </c>
      <c r="D1354" s="27">
        <v>61100</v>
      </c>
      <c r="H1354" s="8"/>
    </row>
    <row r="1355" spans="1:8">
      <c r="A1355" s="26" t="s">
        <v>3995</v>
      </c>
      <c r="B1355" s="26">
        <v>14</v>
      </c>
      <c r="C1355" t="s">
        <v>4522</v>
      </c>
      <c r="D1355" s="27">
        <v>14154</v>
      </c>
      <c r="H1355" s="8"/>
    </row>
    <row r="1356" spans="1:8">
      <c r="A1356" s="26" t="s">
        <v>6410</v>
      </c>
      <c r="B1356" s="26">
        <v>76</v>
      </c>
      <c r="C1356" t="s">
        <v>495</v>
      </c>
      <c r="D1356" s="27">
        <v>76173</v>
      </c>
      <c r="H1356" s="8"/>
    </row>
    <row r="1357" spans="1:8">
      <c r="A1357" s="26" t="s">
        <v>2125</v>
      </c>
      <c r="B1357" s="26">
        <v>61</v>
      </c>
      <c r="C1357" t="s">
        <v>4498</v>
      </c>
      <c r="D1357" s="27">
        <v>61104</v>
      </c>
      <c r="H1357" s="8"/>
    </row>
    <row r="1358" spans="1:8">
      <c r="A1358" s="26" t="s">
        <v>6222</v>
      </c>
      <c r="B1358" s="26">
        <v>61</v>
      </c>
      <c r="C1358" t="s">
        <v>1702</v>
      </c>
      <c r="D1358" s="27">
        <v>61110</v>
      </c>
      <c r="H1358" s="8"/>
    </row>
    <row r="1359" spans="1:8">
      <c r="A1359" s="26" t="s">
        <v>2126</v>
      </c>
      <c r="B1359" s="26">
        <v>50</v>
      </c>
      <c r="C1359" t="s">
        <v>3818</v>
      </c>
      <c r="D1359" s="27">
        <v>50137</v>
      </c>
      <c r="H1359" s="8"/>
    </row>
    <row r="1360" spans="1:8">
      <c r="A1360" s="26" t="s">
        <v>1420</v>
      </c>
      <c r="B1360" s="26">
        <v>61</v>
      </c>
      <c r="C1360" t="s">
        <v>922</v>
      </c>
      <c r="D1360" s="27">
        <v>61124</v>
      </c>
      <c r="H1360" s="8"/>
    </row>
    <row r="1361" spans="1:8">
      <c r="A1361" s="26" t="s">
        <v>760</v>
      </c>
      <c r="B1361" s="26">
        <v>61</v>
      </c>
      <c r="C1361" t="s">
        <v>445</v>
      </c>
      <c r="D1361" s="27">
        <v>61127</v>
      </c>
      <c r="H1361" s="8"/>
    </row>
    <row r="1362" spans="1:8">
      <c r="A1362" s="26" t="s">
        <v>2187</v>
      </c>
      <c r="B1362" s="26">
        <v>27</v>
      </c>
      <c r="C1362" t="s">
        <v>1011</v>
      </c>
      <c r="D1362" s="27">
        <v>27183</v>
      </c>
      <c r="H1362" s="8"/>
    </row>
    <row r="1363" spans="1:8">
      <c r="A1363" s="26" t="s">
        <v>4644</v>
      </c>
      <c r="B1363" s="26">
        <v>76</v>
      </c>
      <c r="C1363" t="s">
        <v>458</v>
      </c>
      <c r="D1363" s="27">
        <v>76193</v>
      </c>
      <c r="H1363" s="8"/>
    </row>
    <row r="1364" spans="1:8">
      <c r="A1364" s="26" t="s">
        <v>4280</v>
      </c>
      <c r="B1364" s="26">
        <v>27</v>
      </c>
      <c r="C1364" t="s">
        <v>699</v>
      </c>
      <c r="D1364" s="27">
        <v>27189</v>
      </c>
      <c r="H1364" s="8"/>
    </row>
    <row r="1365" spans="1:8">
      <c r="A1365" s="26" t="s">
        <v>3999</v>
      </c>
      <c r="B1365" s="26">
        <v>50</v>
      </c>
      <c r="C1365" t="s">
        <v>785</v>
      </c>
      <c r="D1365" s="27">
        <v>50154</v>
      </c>
      <c r="H1365" s="8"/>
    </row>
    <row r="1366" spans="1:8">
      <c r="A1366" s="26" t="s">
        <v>2101</v>
      </c>
      <c r="B1366" s="26">
        <v>27</v>
      </c>
      <c r="C1366" t="s">
        <v>1013</v>
      </c>
      <c r="D1366" s="27">
        <v>27191</v>
      </c>
      <c r="G1366" s="8"/>
      <c r="H1366" s="8"/>
    </row>
    <row r="1367" spans="1:8">
      <c r="A1367" s="26" t="s">
        <v>1449</v>
      </c>
      <c r="B1367" s="26">
        <v>14</v>
      </c>
      <c r="C1367" t="s">
        <v>4418</v>
      </c>
      <c r="D1367" s="27">
        <v>14210</v>
      </c>
      <c r="H1367" s="8"/>
    </row>
    <row r="1368" spans="1:8">
      <c r="A1368" s="26" t="s">
        <v>6223</v>
      </c>
      <c r="B1368" s="26">
        <v>61</v>
      </c>
      <c r="C1368" t="s">
        <v>684</v>
      </c>
      <c r="D1368" s="27">
        <v>61162</v>
      </c>
      <c r="H1368" s="8"/>
    </row>
    <row r="1369" spans="1:8">
      <c r="A1369" s="26" t="s">
        <v>6224</v>
      </c>
      <c r="B1369" s="26">
        <v>61</v>
      </c>
      <c r="C1369" t="s">
        <v>922</v>
      </c>
      <c r="D1369" s="27">
        <v>61163</v>
      </c>
      <c r="H1369" s="8"/>
    </row>
    <row r="1370" spans="1:8">
      <c r="A1370" s="26" t="s">
        <v>6225</v>
      </c>
      <c r="B1370" s="26">
        <v>61</v>
      </c>
      <c r="C1370" t="s">
        <v>685</v>
      </c>
      <c r="D1370" s="27">
        <v>61164</v>
      </c>
      <c r="H1370" s="8"/>
    </row>
    <row r="1371" spans="1:8">
      <c r="A1371" s="26" t="s">
        <v>6226</v>
      </c>
      <c r="B1371" s="26">
        <v>61</v>
      </c>
      <c r="C1371" t="s">
        <v>3581</v>
      </c>
      <c r="D1371" s="27">
        <v>61165</v>
      </c>
      <c r="H1371" s="8"/>
    </row>
    <row r="1372" spans="1:8">
      <c r="A1372" s="26" t="s">
        <v>1245</v>
      </c>
      <c r="B1372" s="26">
        <v>14</v>
      </c>
      <c r="C1372" t="s">
        <v>2013</v>
      </c>
      <c r="D1372" s="27">
        <v>14264</v>
      </c>
      <c r="H1372" s="8"/>
    </row>
    <row r="1373" spans="1:8">
      <c r="A1373" s="26" t="s">
        <v>1404</v>
      </c>
      <c r="B1373" s="26">
        <v>27</v>
      </c>
      <c r="C1373" t="s">
        <v>2288</v>
      </c>
      <c r="D1373" s="27">
        <v>27240</v>
      </c>
      <c r="H1373" s="8"/>
    </row>
    <row r="1374" spans="1:8">
      <c r="A1374" s="26" t="s">
        <v>6227</v>
      </c>
      <c r="B1374" s="26">
        <v>61</v>
      </c>
      <c r="C1374" t="s">
        <v>1703</v>
      </c>
      <c r="D1374" s="27">
        <v>61167</v>
      </c>
      <c r="H1374" s="8"/>
    </row>
    <row r="1375" spans="1:8">
      <c r="A1375" s="26" t="s">
        <v>6228</v>
      </c>
      <c r="B1375" s="26">
        <v>61</v>
      </c>
      <c r="C1375" t="s">
        <v>1704</v>
      </c>
      <c r="D1375" s="27">
        <v>61168</v>
      </c>
      <c r="H1375" s="8"/>
    </row>
    <row r="1376" spans="1:8">
      <c r="A1376" s="26" t="s">
        <v>6411</v>
      </c>
      <c r="B1376" s="26">
        <v>76</v>
      </c>
      <c r="C1376" t="s">
        <v>498</v>
      </c>
      <c r="D1376" s="27">
        <v>76261</v>
      </c>
      <c r="H1376" s="8"/>
    </row>
    <row r="1377" spans="1:8">
      <c r="A1377" s="26" t="s">
        <v>6101</v>
      </c>
      <c r="B1377" s="26">
        <v>50</v>
      </c>
      <c r="C1377" t="s">
        <v>784</v>
      </c>
      <c r="D1377" s="27">
        <v>50182</v>
      </c>
      <c r="H1377" s="8"/>
    </row>
    <row r="1378" spans="1:8">
      <c r="A1378" s="26" t="s">
        <v>705</v>
      </c>
      <c r="B1378" s="26">
        <v>76</v>
      </c>
      <c r="C1378" t="s">
        <v>418</v>
      </c>
      <c r="D1378" s="27">
        <v>76263</v>
      </c>
      <c r="H1378" s="8"/>
    </row>
    <row r="1379" spans="1:8">
      <c r="A1379" s="26" t="s">
        <v>270</v>
      </c>
      <c r="B1379" s="26">
        <v>14</v>
      </c>
      <c r="C1379" t="s">
        <v>718</v>
      </c>
      <c r="D1379" s="27">
        <v>14272</v>
      </c>
      <c r="H1379" s="8"/>
    </row>
    <row r="1380" spans="1:8">
      <c r="A1380" s="26" t="s">
        <v>6412</v>
      </c>
      <c r="B1380" s="26">
        <v>76</v>
      </c>
      <c r="C1380" t="s">
        <v>948</v>
      </c>
      <c r="D1380" s="27">
        <v>76267</v>
      </c>
      <c r="H1380" s="8"/>
    </row>
    <row r="1381" spans="1:8">
      <c r="A1381" s="26" t="s">
        <v>1246</v>
      </c>
      <c r="B1381" s="26">
        <v>14</v>
      </c>
      <c r="C1381" t="s">
        <v>434</v>
      </c>
      <c r="D1381" s="27">
        <v>14273</v>
      </c>
      <c r="H1381" s="8"/>
    </row>
    <row r="1382" spans="1:8">
      <c r="A1382" s="26" t="s">
        <v>7</v>
      </c>
      <c r="B1382" s="26">
        <v>76</v>
      </c>
      <c r="C1382" t="s">
        <v>941</v>
      </c>
      <c r="D1382" s="27">
        <v>76274</v>
      </c>
      <c r="G1382" s="8"/>
      <c r="H1382" s="8"/>
    </row>
    <row r="1383" spans="1:8">
      <c r="A1383" s="26" t="s">
        <v>6229</v>
      </c>
      <c r="B1383" s="26">
        <v>61</v>
      </c>
      <c r="C1383" t="s">
        <v>4508</v>
      </c>
      <c r="D1383" s="27">
        <v>61174</v>
      </c>
      <c r="H1383" s="8"/>
    </row>
    <row r="1384" spans="1:8">
      <c r="A1384" s="26" t="s">
        <v>1405</v>
      </c>
      <c r="B1384" s="26">
        <v>27</v>
      </c>
      <c r="C1384" t="s">
        <v>702</v>
      </c>
      <c r="D1384" s="27">
        <v>27256</v>
      </c>
      <c r="H1384" s="8"/>
    </row>
    <row r="1385" spans="1:8">
      <c r="A1385" s="26" t="s">
        <v>6413</v>
      </c>
      <c r="B1385" s="26">
        <v>76</v>
      </c>
      <c r="C1385" t="s">
        <v>496</v>
      </c>
      <c r="D1385" s="27">
        <v>76281</v>
      </c>
      <c r="H1385" s="8"/>
    </row>
    <row r="1386" spans="1:8">
      <c r="A1386" s="26" t="s">
        <v>4809</v>
      </c>
      <c r="B1386" s="26">
        <v>61</v>
      </c>
      <c r="C1386" t="s">
        <v>2076</v>
      </c>
      <c r="D1386" s="27">
        <v>61178</v>
      </c>
      <c r="G1386" s="8"/>
      <c r="H1386" s="8"/>
    </row>
    <row r="1387" spans="1:8">
      <c r="A1387" s="26" t="s">
        <v>4810</v>
      </c>
      <c r="B1387" s="26">
        <v>61</v>
      </c>
      <c r="C1387" t="s">
        <v>445</v>
      </c>
      <c r="D1387" s="27">
        <v>61179</v>
      </c>
      <c r="H1387" s="8"/>
    </row>
    <row r="1388" spans="1:8">
      <c r="A1388" s="26" t="s">
        <v>2607</v>
      </c>
      <c r="B1388" s="26">
        <v>76</v>
      </c>
      <c r="C1388" t="s">
        <v>2643</v>
      </c>
      <c r="D1388" s="27">
        <v>76294</v>
      </c>
      <c r="H1388" s="8"/>
    </row>
    <row r="1389" spans="1:8">
      <c r="A1389" s="26" t="s">
        <v>167</v>
      </c>
      <c r="B1389" s="26">
        <v>61</v>
      </c>
      <c r="C1389" t="s">
        <v>2078</v>
      </c>
      <c r="D1389" s="27">
        <v>61188</v>
      </c>
      <c r="H1389" s="8"/>
    </row>
    <row r="1390" spans="1:8">
      <c r="A1390" s="26" t="s">
        <v>1757</v>
      </c>
      <c r="B1390" s="26">
        <v>50</v>
      </c>
      <c r="C1390" t="s">
        <v>3572</v>
      </c>
      <c r="D1390" s="27">
        <v>50203</v>
      </c>
      <c r="H1390" s="8"/>
    </row>
    <row r="1391" spans="1:8">
      <c r="A1391" s="26" t="s">
        <v>1759</v>
      </c>
      <c r="B1391" s="26">
        <v>50</v>
      </c>
      <c r="C1391" t="s">
        <v>4754</v>
      </c>
      <c r="D1391" s="27">
        <v>50205</v>
      </c>
      <c r="H1391" s="8"/>
    </row>
    <row r="1392" spans="1:8">
      <c r="A1392" s="26" t="s">
        <v>6102</v>
      </c>
      <c r="B1392" s="26">
        <v>50</v>
      </c>
      <c r="C1392" t="s">
        <v>3570</v>
      </c>
      <c r="D1392" s="27">
        <v>50206</v>
      </c>
      <c r="H1392" s="8"/>
    </row>
    <row r="1393" spans="1:8">
      <c r="A1393" s="26" t="s">
        <v>6230</v>
      </c>
      <c r="B1393" s="26">
        <v>61</v>
      </c>
      <c r="C1393" t="s">
        <v>1703</v>
      </c>
      <c r="D1393" s="27">
        <v>61193</v>
      </c>
      <c r="H1393" s="8"/>
    </row>
    <row r="1394" spans="1:8">
      <c r="A1394" s="26" t="s">
        <v>1406</v>
      </c>
      <c r="B1394" s="26">
        <v>27</v>
      </c>
      <c r="C1394" t="s">
        <v>1023</v>
      </c>
      <c r="D1394" s="27">
        <v>27289</v>
      </c>
      <c r="H1394" s="8"/>
    </row>
    <row r="1395" spans="1:8">
      <c r="A1395" s="26" t="s">
        <v>1419</v>
      </c>
      <c r="B1395" s="26">
        <v>14</v>
      </c>
      <c r="C1395" t="s">
        <v>1711</v>
      </c>
      <c r="D1395" s="27">
        <v>14317</v>
      </c>
      <c r="H1395" s="8"/>
    </row>
    <row r="1396" spans="1:8">
      <c r="A1396" s="26" t="s">
        <v>1407</v>
      </c>
      <c r="B1396" s="26">
        <v>27</v>
      </c>
      <c r="C1396" t="s">
        <v>4535</v>
      </c>
      <c r="D1396" s="27">
        <v>27305</v>
      </c>
      <c r="H1396" s="8"/>
    </row>
    <row r="1397" spans="1:8">
      <c r="A1397" s="26" t="s">
        <v>6414</v>
      </c>
      <c r="B1397" s="26">
        <v>76</v>
      </c>
      <c r="C1397" t="s">
        <v>498</v>
      </c>
      <c r="D1397" s="27">
        <v>76338</v>
      </c>
      <c r="H1397" s="8"/>
    </row>
    <row r="1398" spans="1:8">
      <c r="A1398" s="26" t="s">
        <v>1408</v>
      </c>
      <c r="B1398" s="26">
        <v>27</v>
      </c>
      <c r="C1398" t="s">
        <v>417</v>
      </c>
      <c r="D1398" s="27">
        <v>27313</v>
      </c>
      <c r="H1398" s="8"/>
    </row>
    <row r="1399" spans="1:8">
      <c r="A1399" s="26" t="s">
        <v>1927</v>
      </c>
      <c r="B1399" s="26">
        <v>61</v>
      </c>
      <c r="C1399" t="s">
        <v>2084</v>
      </c>
      <c r="D1399" s="27">
        <v>61201</v>
      </c>
      <c r="H1399" s="8"/>
    </row>
    <row r="1400" spans="1:8">
      <c r="A1400" s="26" t="s">
        <v>4162</v>
      </c>
      <c r="B1400" s="26">
        <v>76</v>
      </c>
      <c r="C1400" t="s">
        <v>418</v>
      </c>
      <c r="D1400" s="27">
        <v>76352</v>
      </c>
      <c r="H1400" s="8"/>
    </row>
    <row r="1401" spans="1:8">
      <c r="A1401" s="26" t="s">
        <v>1409</v>
      </c>
      <c r="B1401" s="26">
        <v>27</v>
      </c>
      <c r="C1401" t="s">
        <v>1009</v>
      </c>
      <c r="D1401" s="27">
        <v>27317</v>
      </c>
      <c r="H1401" s="8"/>
    </row>
    <row r="1402" spans="1:8">
      <c r="A1402" s="26" t="s">
        <v>4296</v>
      </c>
      <c r="B1402" s="26">
        <v>50</v>
      </c>
      <c r="C1402" t="s">
        <v>2352</v>
      </c>
      <c r="D1402" s="27">
        <v>50234</v>
      </c>
      <c r="H1402" s="8"/>
    </row>
    <row r="1403" spans="1:8">
      <c r="A1403" s="26" t="s">
        <v>1427</v>
      </c>
      <c r="B1403" s="26">
        <v>27</v>
      </c>
      <c r="C1403" t="s">
        <v>4533</v>
      </c>
      <c r="D1403" s="27">
        <v>27318</v>
      </c>
      <c r="H1403" s="8"/>
    </row>
    <row r="1404" spans="1:8">
      <c r="A1404" s="26" t="s">
        <v>4297</v>
      </c>
      <c r="B1404" s="26">
        <v>50</v>
      </c>
      <c r="C1404" t="s">
        <v>712</v>
      </c>
      <c r="D1404" s="27">
        <v>50235</v>
      </c>
      <c r="H1404" s="8"/>
    </row>
    <row r="1405" spans="1:8">
      <c r="A1405" s="26" t="s">
        <v>1428</v>
      </c>
      <c r="B1405" s="26">
        <v>27</v>
      </c>
      <c r="C1405" t="s">
        <v>2287</v>
      </c>
      <c r="D1405" s="27">
        <v>27319</v>
      </c>
      <c r="H1405" s="8"/>
    </row>
    <row r="1406" spans="1:8">
      <c r="A1406" s="26" t="s">
        <v>4014</v>
      </c>
      <c r="B1406" s="26">
        <v>50</v>
      </c>
      <c r="C1406" t="s">
        <v>1837</v>
      </c>
      <c r="D1406" s="27">
        <v>50236</v>
      </c>
      <c r="H1406" s="8"/>
    </row>
    <row r="1407" spans="1:8">
      <c r="A1407" s="26" t="s">
        <v>1429</v>
      </c>
      <c r="B1407" s="26">
        <v>27</v>
      </c>
      <c r="C1407" t="s">
        <v>527</v>
      </c>
      <c r="D1407" s="27">
        <v>27320</v>
      </c>
      <c r="H1407" s="8"/>
    </row>
    <row r="1408" spans="1:8">
      <c r="A1408" s="26" t="s">
        <v>4174</v>
      </c>
      <c r="B1408" s="26">
        <v>27</v>
      </c>
      <c r="C1408" t="s">
        <v>4733</v>
      </c>
      <c r="D1408" s="27">
        <v>27321</v>
      </c>
      <c r="H1408" s="8"/>
    </row>
    <row r="1409" spans="1:8">
      <c r="A1409" s="26" t="s">
        <v>4130</v>
      </c>
      <c r="B1409" s="26">
        <v>27</v>
      </c>
      <c r="C1409" t="s">
        <v>4740</v>
      </c>
      <c r="D1409" s="27">
        <v>27322</v>
      </c>
      <c r="H1409" s="8"/>
    </row>
    <row r="1410" spans="1:8">
      <c r="A1410" s="26" t="s">
        <v>4817</v>
      </c>
      <c r="B1410" s="26">
        <v>50</v>
      </c>
      <c r="C1410" t="s">
        <v>3817</v>
      </c>
      <c r="D1410" s="27">
        <v>50237</v>
      </c>
      <c r="H1410" s="8"/>
    </row>
    <row r="1411" spans="1:8">
      <c r="A1411" s="26" t="s">
        <v>2102</v>
      </c>
      <c r="B1411" s="26">
        <v>27</v>
      </c>
      <c r="C1411" t="s">
        <v>530</v>
      </c>
      <c r="D1411" s="27">
        <v>27323</v>
      </c>
      <c r="H1411" s="8"/>
    </row>
    <row r="1412" spans="1:8">
      <c r="A1412" s="26" t="s">
        <v>1410</v>
      </c>
      <c r="B1412" s="26">
        <v>27</v>
      </c>
      <c r="C1412" t="s">
        <v>700</v>
      </c>
      <c r="D1412" s="27">
        <v>27336</v>
      </c>
      <c r="H1412" s="8"/>
    </row>
    <row r="1413" spans="1:8">
      <c r="A1413" s="26" t="s">
        <v>248</v>
      </c>
      <c r="B1413" s="26">
        <v>14</v>
      </c>
      <c r="C1413" t="s">
        <v>4528</v>
      </c>
      <c r="D1413" s="27">
        <v>14332</v>
      </c>
      <c r="H1413" s="8"/>
    </row>
    <row r="1414" spans="1:8">
      <c r="A1414" s="26" t="s">
        <v>1247</v>
      </c>
      <c r="B1414" s="26">
        <v>14</v>
      </c>
      <c r="C1414" t="s">
        <v>4710</v>
      </c>
      <c r="D1414" s="27">
        <v>14337</v>
      </c>
      <c r="H1414" s="8"/>
    </row>
    <row r="1415" spans="1:8">
      <c r="A1415" s="26" t="s">
        <v>593</v>
      </c>
      <c r="B1415" s="26">
        <v>27</v>
      </c>
      <c r="C1415" t="s">
        <v>2288</v>
      </c>
      <c r="D1415" s="27">
        <v>27345</v>
      </c>
      <c r="H1415" s="8"/>
    </row>
    <row r="1416" spans="1:8">
      <c r="A1416" s="26" t="s">
        <v>6415</v>
      </c>
      <c r="B1416" s="26">
        <v>76</v>
      </c>
      <c r="C1416" t="s">
        <v>938</v>
      </c>
      <c r="D1416" s="27">
        <v>76369</v>
      </c>
      <c r="H1416" s="8"/>
    </row>
    <row r="1417" spans="1:8">
      <c r="A1417" s="26" t="s">
        <v>3766</v>
      </c>
      <c r="B1417" s="26">
        <v>50</v>
      </c>
      <c r="C1417" t="s">
        <v>3817</v>
      </c>
      <c r="D1417" s="27">
        <v>50262</v>
      </c>
      <c r="H1417" s="8"/>
    </row>
    <row r="1418" spans="1:8">
      <c r="A1418" s="26" t="s">
        <v>2215</v>
      </c>
      <c r="B1418" s="26">
        <v>61</v>
      </c>
      <c r="C1418" t="s">
        <v>918</v>
      </c>
      <c r="D1418" s="27">
        <v>61216</v>
      </c>
      <c r="H1418" s="8"/>
    </row>
    <row r="1419" spans="1:8">
      <c r="A1419" s="26" t="s">
        <v>6231</v>
      </c>
      <c r="B1419" s="26">
        <v>61</v>
      </c>
      <c r="C1419" t="s">
        <v>445</v>
      </c>
      <c r="D1419" s="27">
        <v>61217</v>
      </c>
      <c r="H1419" s="8"/>
    </row>
    <row r="1420" spans="1:8">
      <c r="A1420" s="26" t="s">
        <v>2218</v>
      </c>
      <c r="B1420" s="26">
        <v>61</v>
      </c>
      <c r="C1420" t="s">
        <v>923</v>
      </c>
      <c r="D1420" s="27">
        <v>61218</v>
      </c>
      <c r="H1420" s="8"/>
    </row>
    <row r="1421" spans="1:8">
      <c r="A1421" s="26" t="s">
        <v>1411</v>
      </c>
      <c r="B1421" s="26">
        <v>27</v>
      </c>
      <c r="C1421" t="s">
        <v>1019</v>
      </c>
      <c r="D1421" s="27">
        <v>27361</v>
      </c>
      <c r="H1421" s="8"/>
    </row>
    <row r="1422" spans="1:8">
      <c r="A1422" s="26" t="s">
        <v>6232</v>
      </c>
      <c r="B1422" s="26">
        <v>61</v>
      </c>
      <c r="C1422" t="s">
        <v>4729</v>
      </c>
      <c r="D1422" s="27">
        <v>61219</v>
      </c>
      <c r="H1422" s="8"/>
    </row>
    <row r="1423" spans="1:8">
      <c r="A1423" s="26" t="s">
        <v>1248</v>
      </c>
      <c r="B1423" s="26">
        <v>14</v>
      </c>
      <c r="C1423" t="s">
        <v>4709</v>
      </c>
      <c r="D1423" s="27">
        <v>14350</v>
      </c>
      <c r="H1423" s="8"/>
    </row>
    <row r="1424" spans="1:8">
      <c r="A1424" s="26" t="s">
        <v>2523</v>
      </c>
      <c r="B1424" s="26">
        <v>61</v>
      </c>
      <c r="C1424" t="s">
        <v>3582</v>
      </c>
      <c r="D1424" s="27">
        <v>61220</v>
      </c>
      <c r="H1424" s="8"/>
    </row>
    <row r="1425" spans="1:8">
      <c r="A1425" s="26" t="s">
        <v>580</v>
      </c>
      <c r="B1425" s="26">
        <v>76</v>
      </c>
      <c r="C1425" t="s">
        <v>417</v>
      </c>
      <c r="D1425" s="27">
        <v>76391</v>
      </c>
      <c r="H1425" s="8"/>
    </row>
    <row r="1426" spans="1:8">
      <c r="A1426" s="26" t="s">
        <v>2556</v>
      </c>
      <c r="B1426" s="26">
        <v>50</v>
      </c>
      <c r="C1426" t="s">
        <v>3817</v>
      </c>
      <c r="D1426" s="27">
        <v>50281</v>
      </c>
      <c r="H1426" s="8"/>
    </row>
    <row r="1427" spans="1:8">
      <c r="A1427" s="26" t="s">
        <v>899</v>
      </c>
      <c r="B1427" s="26">
        <v>50</v>
      </c>
      <c r="C1427" t="s">
        <v>713</v>
      </c>
      <c r="D1427" s="27">
        <v>50283</v>
      </c>
      <c r="H1427" s="8"/>
    </row>
    <row r="1428" spans="1:8">
      <c r="A1428" s="26" t="s">
        <v>346</v>
      </c>
      <c r="B1428" s="26">
        <v>61</v>
      </c>
      <c r="C1428" t="s">
        <v>3583</v>
      </c>
      <c r="D1428" s="27">
        <v>61241</v>
      </c>
      <c r="H1428" s="8"/>
    </row>
    <row r="1429" spans="1:8">
      <c r="A1429" s="26" t="s">
        <v>4143</v>
      </c>
      <c r="B1429" s="26">
        <v>27</v>
      </c>
      <c r="C1429" t="s">
        <v>1875</v>
      </c>
      <c r="D1429" s="27">
        <v>27378</v>
      </c>
      <c r="H1429" s="8"/>
    </row>
    <row r="1430" spans="1:8">
      <c r="A1430" s="26" t="s">
        <v>589</v>
      </c>
      <c r="B1430" s="26">
        <v>76</v>
      </c>
      <c r="C1430" t="s">
        <v>494</v>
      </c>
      <c r="D1430" s="27">
        <v>76401</v>
      </c>
      <c r="H1430" s="8"/>
    </row>
    <row r="1431" spans="1:8">
      <c r="A1431" s="26" t="s">
        <v>6103</v>
      </c>
      <c r="B1431" s="26">
        <v>50</v>
      </c>
      <c r="C1431" t="s">
        <v>713</v>
      </c>
      <c r="D1431" s="27">
        <v>50287</v>
      </c>
      <c r="H1431" s="8"/>
    </row>
    <row r="1432" spans="1:8">
      <c r="A1432" s="26" t="s">
        <v>4898</v>
      </c>
      <c r="B1432" s="26">
        <v>50</v>
      </c>
      <c r="C1432" t="s">
        <v>1833</v>
      </c>
      <c r="D1432" s="27">
        <v>50297</v>
      </c>
      <c r="H1432" s="8"/>
    </row>
    <row r="1433" spans="1:8">
      <c r="A1433" s="26" t="s">
        <v>6233</v>
      </c>
      <c r="B1433" s="26">
        <v>61</v>
      </c>
      <c r="C1433" t="s">
        <v>1705</v>
      </c>
      <c r="D1433" s="27">
        <v>61277</v>
      </c>
      <c r="H1433" s="8"/>
    </row>
    <row r="1434" spans="1:8">
      <c r="A1434" s="26" t="s">
        <v>6104</v>
      </c>
      <c r="B1434" s="26">
        <v>50</v>
      </c>
      <c r="C1434" t="s">
        <v>3817</v>
      </c>
      <c r="D1434" s="27">
        <v>50327</v>
      </c>
      <c r="H1434" s="8"/>
    </row>
    <row r="1435" spans="1:8">
      <c r="A1435" s="26" t="s">
        <v>2245</v>
      </c>
      <c r="B1435" s="26">
        <v>61</v>
      </c>
      <c r="C1435" t="s">
        <v>1704</v>
      </c>
      <c r="D1435" s="27">
        <v>61295</v>
      </c>
      <c r="H1435" s="8"/>
    </row>
    <row r="1436" spans="1:8">
      <c r="A1436" s="26" t="s">
        <v>1778</v>
      </c>
      <c r="B1436" s="26">
        <v>50</v>
      </c>
      <c r="C1436" t="s">
        <v>3817</v>
      </c>
      <c r="D1436" s="27">
        <v>50361</v>
      </c>
      <c r="H1436" s="8"/>
    </row>
    <row r="1437" spans="1:8">
      <c r="A1437" s="26" t="s">
        <v>1894</v>
      </c>
      <c r="B1437" s="26">
        <v>27</v>
      </c>
      <c r="C1437" t="s">
        <v>1864</v>
      </c>
      <c r="D1437" s="27">
        <v>27430</v>
      </c>
      <c r="H1437" s="8"/>
    </row>
    <row r="1438" spans="1:8">
      <c r="A1438" s="26" t="s">
        <v>1895</v>
      </c>
      <c r="B1438" s="26">
        <v>27</v>
      </c>
      <c r="C1438" t="s">
        <v>1018</v>
      </c>
      <c r="D1438" s="27">
        <v>27431</v>
      </c>
      <c r="H1438" s="8"/>
    </row>
    <row r="1439" spans="1:8">
      <c r="A1439" s="26" t="s">
        <v>560</v>
      </c>
      <c r="B1439" s="26">
        <v>76</v>
      </c>
      <c r="C1439" t="s">
        <v>1026</v>
      </c>
      <c r="D1439" s="27">
        <v>76464</v>
      </c>
      <c r="H1439" s="8"/>
    </row>
    <row r="1440" spans="1:8">
      <c r="A1440" s="26" t="s">
        <v>4767</v>
      </c>
      <c r="B1440" s="26">
        <v>27</v>
      </c>
      <c r="C1440" t="s">
        <v>4533</v>
      </c>
      <c r="D1440" s="27">
        <v>27432</v>
      </c>
      <c r="H1440" s="8"/>
    </row>
    <row r="1441" spans="1:8">
      <c r="A1441" s="26" t="s">
        <v>6003</v>
      </c>
      <c r="B1441" s="26">
        <v>27</v>
      </c>
      <c r="C1441" t="s">
        <v>1019</v>
      </c>
      <c r="D1441" s="27">
        <v>27435</v>
      </c>
      <c r="H1441" s="8"/>
    </row>
    <row r="1442" spans="1:8">
      <c r="A1442" s="26" t="s">
        <v>4907</v>
      </c>
      <c r="B1442" s="26">
        <v>50</v>
      </c>
      <c r="C1442" t="s">
        <v>3808</v>
      </c>
      <c r="D1442" s="27">
        <v>50395</v>
      </c>
      <c r="H1442" s="8"/>
    </row>
    <row r="1443" spans="1:8">
      <c r="A1443" s="26" t="s">
        <v>6234</v>
      </c>
      <c r="B1443" s="26">
        <v>61</v>
      </c>
      <c r="C1443" t="s">
        <v>447</v>
      </c>
      <c r="D1443" s="27">
        <v>61325</v>
      </c>
      <c r="H1443" s="8"/>
    </row>
    <row r="1444" spans="1:8">
      <c r="A1444" s="26" t="s">
        <v>382</v>
      </c>
      <c r="B1444" s="26">
        <v>14</v>
      </c>
      <c r="C1444" t="s">
        <v>4516</v>
      </c>
      <c r="D1444" s="27">
        <v>14510</v>
      </c>
      <c r="H1444" s="8"/>
    </row>
    <row r="1445" spans="1:8">
      <c r="A1445" s="26" t="s">
        <v>2208</v>
      </c>
      <c r="B1445" s="26">
        <v>61</v>
      </c>
      <c r="C1445" t="s">
        <v>4743</v>
      </c>
      <c r="D1445" s="27">
        <v>61335</v>
      </c>
      <c r="H1445" s="8"/>
    </row>
    <row r="1446" spans="1:8">
      <c r="A1446" s="26" t="s">
        <v>125</v>
      </c>
      <c r="B1446" s="26">
        <v>76</v>
      </c>
      <c r="C1446" t="s">
        <v>2069</v>
      </c>
      <c r="D1446" s="27">
        <v>76508</v>
      </c>
      <c r="H1446" s="8"/>
    </row>
    <row r="1447" spans="1:8">
      <c r="A1447" s="26" t="s">
        <v>814</v>
      </c>
      <c r="B1447" s="26">
        <v>27</v>
      </c>
      <c r="C1447" t="s">
        <v>1019</v>
      </c>
      <c r="D1447" s="27">
        <v>27475</v>
      </c>
      <c r="H1447" s="8"/>
    </row>
    <row r="1448" spans="1:8">
      <c r="A1448" s="26" t="s">
        <v>1942</v>
      </c>
      <c r="B1448" s="26">
        <v>27</v>
      </c>
      <c r="C1448" t="s">
        <v>4740</v>
      </c>
      <c r="D1448" s="27">
        <v>27482</v>
      </c>
      <c r="H1448" s="8"/>
    </row>
    <row r="1449" spans="1:8">
      <c r="A1449" s="26" t="s">
        <v>6416</v>
      </c>
      <c r="B1449" s="26">
        <v>76</v>
      </c>
      <c r="C1449" t="s">
        <v>2065</v>
      </c>
      <c r="D1449" s="27">
        <v>76522</v>
      </c>
      <c r="H1449" s="8"/>
    </row>
    <row r="1450" spans="1:8">
      <c r="A1450" s="26" t="s">
        <v>1249</v>
      </c>
      <c r="B1450" s="26">
        <v>14</v>
      </c>
      <c r="C1450" t="s">
        <v>4727</v>
      </c>
      <c r="D1450" s="27">
        <v>14536</v>
      </c>
      <c r="H1450" s="8"/>
    </row>
    <row r="1451" spans="1:8">
      <c r="A1451" s="26" t="s">
        <v>130</v>
      </c>
      <c r="B1451" s="26">
        <v>50</v>
      </c>
      <c r="C1451" t="s">
        <v>4754</v>
      </c>
      <c r="D1451" s="27">
        <v>50434</v>
      </c>
      <c r="H1451" s="8"/>
    </row>
    <row r="1452" spans="1:8">
      <c r="A1452" s="26" t="s">
        <v>4010</v>
      </c>
      <c r="B1452" s="26">
        <v>61</v>
      </c>
      <c r="C1452" t="s">
        <v>448</v>
      </c>
      <c r="D1452" s="27">
        <v>61350</v>
      </c>
      <c r="H1452" s="8"/>
    </row>
    <row r="1453" spans="1:8">
      <c r="A1453" s="26" t="s">
        <v>241</v>
      </c>
      <c r="B1453" s="26">
        <v>14</v>
      </c>
      <c r="C1453" t="s">
        <v>440</v>
      </c>
      <c r="D1453" s="27">
        <v>14539</v>
      </c>
      <c r="H1453" s="8"/>
    </row>
    <row r="1454" spans="1:8">
      <c r="A1454" s="26" t="s">
        <v>4602</v>
      </c>
      <c r="B1454" s="26">
        <v>50</v>
      </c>
      <c r="C1454" t="s">
        <v>1834</v>
      </c>
      <c r="D1454" s="27">
        <v>50438</v>
      </c>
      <c r="H1454" s="8"/>
    </row>
    <row r="1455" spans="1:8">
      <c r="A1455" s="26" t="s">
        <v>2707</v>
      </c>
      <c r="B1455" s="26">
        <v>14</v>
      </c>
      <c r="C1455" t="s">
        <v>4524</v>
      </c>
      <c r="D1455" s="27">
        <v>14541</v>
      </c>
      <c r="H1455" s="8"/>
    </row>
    <row r="1456" spans="1:8">
      <c r="A1456" s="26" t="s">
        <v>4759</v>
      </c>
      <c r="B1456" s="26">
        <v>27</v>
      </c>
      <c r="C1456" t="s">
        <v>4741</v>
      </c>
      <c r="D1456" s="27">
        <v>27495</v>
      </c>
      <c r="H1456" s="8"/>
    </row>
    <row r="1457" spans="1:8">
      <c r="A1457" s="26" t="s">
        <v>2127</v>
      </c>
      <c r="B1457" s="26">
        <v>61</v>
      </c>
      <c r="C1457" t="s">
        <v>4502</v>
      </c>
      <c r="D1457" s="27">
        <v>61356</v>
      </c>
      <c r="H1457" s="8"/>
    </row>
    <row r="1458" spans="1:8">
      <c r="A1458" s="26" t="s">
        <v>6004</v>
      </c>
      <c r="B1458" s="26">
        <v>27</v>
      </c>
      <c r="C1458" t="s">
        <v>525</v>
      </c>
      <c r="D1458" s="27">
        <v>27499</v>
      </c>
      <c r="H1458" s="8"/>
    </row>
    <row r="1459" spans="1:8">
      <c r="A1459" s="26" t="s">
        <v>3842</v>
      </c>
      <c r="B1459" s="26">
        <v>76</v>
      </c>
      <c r="C1459" t="s">
        <v>2067</v>
      </c>
      <c r="D1459" s="27">
        <v>76547</v>
      </c>
      <c r="H1459" s="8"/>
    </row>
    <row r="1460" spans="1:8">
      <c r="A1460" s="26" t="s">
        <v>1688</v>
      </c>
      <c r="B1460" s="26">
        <v>27</v>
      </c>
      <c r="C1460" t="s">
        <v>417</v>
      </c>
      <c r="D1460" s="27">
        <v>27616</v>
      </c>
      <c r="H1460" s="8"/>
    </row>
    <row r="1461" spans="1:8">
      <c r="A1461" s="26" t="s">
        <v>6235</v>
      </c>
      <c r="B1461" s="26">
        <v>61</v>
      </c>
      <c r="C1461" t="s">
        <v>922</v>
      </c>
      <c r="D1461" s="27">
        <v>61463</v>
      </c>
      <c r="H1461" s="8"/>
    </row>
    <row r="1462" spans="1:8">
      <c r="A1462" s="26" t="s">
        <v>3696</v>
      </c>
      <c r="B1462" s="26">
        <v>61</v>
      </c>
      <c r="C1462" t="s">
        <v>4501</v>
      </c>
      <c r="D1462" s="27">
        <v>61466</v>
      </c>
      <c r="H1462" s="8"/>
    </row>
    <row r="1463" spans="1:8">
      <c r="A1463" s="26" t="s">
        <v>6005</v>
      </c>
      <c r="B1463" s="26">
        <v>27</v>
      </c>
      <c r="C1463" t="s">
        <v>697</v>
      </c>
      <c r="D1463" s="27">
        <v>27659</v>
      </c>
      <c r="G1463" s="8"/>
      <c r="H1463" s="8"/>
    </row>
    <row r="1464" spans="1:8">
      <c r="A1464" s="26" t="s">
        <v>6105</v>
      </c>
      <c r="B1464" s="26">
        <v>50</v>
      </c>
      <c r="C1464" t="s">
        <v>4711</v>
      </c>
      <c r="D1464" s="27">
        <v>50607</v>
      </c>
      <c r="H1464" s="8"/>
    </row>
    <row r="1465" spans="1:8">
      <c r="A1465" s="26" t="s">
        <v>6006</v>
      </c>
      <c r="B1465" s="26">
        <v>27</v>
      </c>
      <c r="C1465" t="s">
        <v>434</v>
      </c>
      <c r="D1465" s="27">
        <v>27660</v>
      </c>
      <c r="H1465" s="8"/>
    </row>
    <row r="1466" spans="1:8">
      <c r="A1466" s="26" t="s">
        <v>6236</v>
      </c>
      <c r="B1466" s="26">
        <v>61</v>
      </c>
      <c r="C1466" t="s">
        <v>1703</v>
      </c>
      <c r="D1466" s="27">
        <v>61493</v>
      </c>
      <c r="H1466" s="8"/>
    </row>
    <row r="1467" spans="1:8">
      <c r="A1467" s="26" t="s">
        <v>6007</v>
      </c>
      <c r="B1467" s="26">
        <v>27</v>
      </c>
      <c r="C1467" t="s">
        <v>2287</v>
      </c>
      <c r="D1467" s="27">
        <v>27661</v>
      </c>
      <c r="H1467" s="8"/>
    </row>
    <row r="1468" spans="1:8">
      <c r="A1468" s="26" t="s">
        <v>6417</v>
      </c>
      <c r="B1468" s="26">
        <v>76</v>
      </c>
      <c r="C1468" t="s">
        <v>496</v>
      </c>
      <c r="D1468" s="27">
        <v>76712</v>
      </c>
      <c r="H1468" s="8"/>
    </row>
    <row r="1469" spans="1:8">
      <c r="A1469" s="26" t="s">
        <v>884</v>
      </c>
      <c r="B1469" s="26">
        <v>27</v>
      </c>
      <c r="C1469" t="s">
        <v>1013</v>
      </c>
      <c r="D1469" s="27">
        <v>27666</v>
      </c>
      <c r="H1469" s="8"/>
    </row>
    <row r="1470" spans="1:8">
      <c r="A1470" s="26" t="s">
        <v>2128</v>
      </c>
      <c r="B1470" s="26">
        <v>14</v>
      </c>
      <c r="C1470" t="s">
        <v>4709</v>
      </c>
      <c r="D1470" s="27">
        <v>14722</v>
      </c>
      <c r="H1470" s="8"/>
    </row>
    <row r="1471" spans="1:8">
      <c r="A1471" s="26" t="s">
        <v>6418</v>
      </c>
      <c r="B1471" s="26">
        <v>76</v>
      </c>
      <c r="C1471" t="s">
        <v>943</v>
      </c>
      <c r="D1471" s="27">
        <v>76728</v>
      </c>
      <c r="H1471" s="8"/>
    </row>
    <row r="1472" spans="1:8">
      <c r="A1472" s="26" t="s">
        <v>6106</v>
      </c>
      <c r="B1472" s="26">
        <v>50</v>
      </c>
      <c r="C1472" t="s">
        <v>1834</v>
      </c>
      <c r="D1472" s="27">
        <v>50624</v>
      </c>
      <c r="H1472" s="8"/>
    </row>
    <row r="1473" spans="1:8">
      <c r="A1473" s="26" t="s">
        <v>2347</v>
      </c>
      <c r="B1473" s="26">
        <v>61</v>
      </c>
      <c r="C1473" t="s">
        <v>917</v>
      </c>
      <c r="D1473" s="27">
        <v>61500</v>
      </c>
      <c r="H1473" s="8"/>
    </row>
    <row r="1474" spans="1:8">
      <c r="A1474" s="26" t="s">
        <v>1250</v>
      </c>
      <c r="B1474" s="26">
        <v>14</v>
      </c>
      <c r="C1474" t="s">
        <v>434</v>
      </c>
      <c r="D1474" s="27">
        <v>14740</v>
      </c>
      <c r="H1474" s="8"/>
    </row>
    <row r="1475" spans="1:8">
      <c r="A1475" s="26" t="s">
        <v>1601</v>
      </c>
      <c r="B1475" s="26">
        <v>27</v>
      </c>
      <c r="C1475" t="s">
        <v>1018</v>
      </c>
      <c r="D1475" s="27">
        <v>27685</v>
      </c>
      <c r="H1475" s="8"/>
    </row>
    <row r="1476" spans="1:8">
      <c r="A1476" s="26" t="s">
        <v>331</v>
      </c>
      <c r="B1476" s="26">
        <v>76</v>
      </c>
      <c r="C1476" t="s">
        <v>2063</v>
      </c>
      <c r="D1476" s="27">
        <v>76740</v>
      </c>
      <c r="H1476" s="8"/>
    </row>
    <row r="1477" spans="1:8">
      <c r="A1477" s="26" t="s">
        <v>2129</v>
      </c>
      <c r="B1477" s="26">
        <v>14</v>
      </c>
      <c r="C1477" t="s">
        <v>440</v>
      </c>
      <c r="D1477" s="27">
        <v>14756</v>
      </c>
      <c r="H1477" s="8"/>
    </row>
    <row r="1478" spans="1:8">
      <c r="A1478" s="26" t="s">
        <v>755</v>
      </c>
      <c r="B1478" s="26">
        <v>61</v>
      </c>
      <c r="C1478" t="s">
        <v>4071</v>
      </c>
      <c r="D1478" s="27">
        <v>61214</v>
      </c>
      <c r="H1478" s="8"/>
    </row>
    <row r="1479" spans="1:8">
      <c r="A1479" s="26" t="s">
        <v>380</v>
      </c>
      <c r="B1479" s="26">
        <v>14</v>
      </c>
      <c r="C1479" t="s">
        <v>4511</v>
      </c>
      <c r="D1479" s="27">
        <v>14349</v>
      </c>
      <c r="H1479" s="8"/>
    </row>
    <row r="1480" spans="1:8">
      <c r="A1480" s="26" t="s">
        <v>2213</v>
      </c>
      <c r="B1480" s="26">
        <v>61</v>
      </c>
      <c r="C1480" t="s">
        <v>448</v>
      </c>
      <c r="D1480" s="27">
        <v>61213</v>
      </c>
      <c r="H1480" s="8"/>
    </row>
    <row r="1481" spans="1:8">
      <c r="A1481" s="26" t="s">
        <v>2214</v>
      </c>
      <c r="B1481" s="26">
        <v>61</v>
      </c>
      <c r="C1481" t="s">
        <v>1705</v>
      </c>
      <c r="D1481" s="27">
        <v>61215</v>
      </c>
      <c r="H1481" s="8"/>
    </row>
    <row r="1482" spans="1:8">
      <c r="A1482" s="26" t="s">
        <v>6107</v>
      </c>
      <c r="B1482" s="26">
        <v>50</v>
      </c>
      <c r="C1482" t="s">
        <v>713</v>
      </c>
      <c r="D1482" s="27">
        <v>50261</v>
      </c>
      <c r="G1482" s="8"/>
      <c r="H1482" s="8"/>
    </row>
    <row r="1483" spans="1:8">
      <c r="A1483" s="26" t="s">
        <v>3843</v>
      </c>
      <c r="B1483" s="26">
        <v>76</v>
      </c>
      <c r="C1483" t="s">
        <v>4441</v>
      </c>
      <c r="D1483" s="27">
        <v>76379</v>
      </c>
      <c r="H1483" s="8"/>
    </row>
    <row r="1484" spans="1:8">
      <c r="A1484" s="26" t="s">
        <v>864</v>
      </c>
      <c r="B1484" s="26">
        <v>76</v>
      </c>
      <c r="C1484" t="s">
        <v>4441</v>
      </c>
      <c r="D1484" s="27">
        <v>76380</v>
      </c>
      <c r="H1484" s="8"/>
    </row>
    <row r="1485" spans="1:8">
      <c r="A1485" s="26" t="s">
        <v>2274</v>
      </c>
      <c r="B1485" s="26">
        <v>14</v>
      </c>
      <c r="C1485" t="s">
        <v>4416</v>
      </c>
      <c r="D1485" s="27">
        <v>14352</v>
      </c>
      <c r="H1485" s="8"/>
    </row>
    <row r="1486" spans="1:8">
      <c r="A1486" s="26" t="s">
        <v>6008</v>
      </c>
      <c r="B1486" s="26">
        <v>27</v>
      </c>
      <c r="C1486" t="s">
        <v>525</v>
      </c>
      <c r="D1486" s="27">
        <v>27362</v>
      </c>
      <c r="H1486" s="8"/>
    </row>
    <row r="1487" spans="1:8">
      <c r="A1487" s="26" t="s">
        <v>2275</v>
      </c>
      <c r="B1487" s="26">
        <v>14</v>
      </c>
      <c r="C1487" t="s">
        <v>4512</v>
      </c>
      <c r="D1487" s="27">
        <v>14353</v>
      </c>
      <c r="H1487" s="8"/>
    </row>
    <row r="1488" spans="1:8">
      <c r="A1488" s="26" t="s">
        <v>865</v>
      </c>
      <c r="B1488" s="26">
        <v>76</v>
      </c>
      <c r="C1488" t="s">
        <v>500</v>
      </c>
      <c r="D1488" s="27">
        <v>76381</v>
      </c>
      <c r="G1488" s="8"/>
      <c r="H1488" s="8"/>
    </row>
    <row r="1489" spans="1:8">
      <c r="A1489" s="26" t="s">
        <v>2524</v>
      </c>
      <c r="B1489" s="26">
        <v>61</v>
      </c>
      <c r="C1489" t="s">
        <v>4501</v>
      </c>
      <c r="D1489" s="27">
        <v>61221</v>
      </c>
      <c r="H1489" s="8"/>
    </row>
    <row r="1490" spans="1:8">
      <c r="A1490" s="26" t="s">
        <v>2525</v>
      </c>
      <c r="B1490" s="26">
        <v>61</v>
      </c>
      <c r="C1490" t="s">
        <v>923</v>
      </c>
      <c r="D1490" s="27">
        <v>61222</v>
      </c>
      <c r="H1490" s="8"/>
    </row>
    <row r="1491" spans="1:8">
      <c r="A1491" s="26" t="s">
        <v>2276</v>
      </c>
      <c r="B1491" s="26">
        <v>14</v>
      </c>
      <c r="C1491" t="s">
        <v>720</v>
      </c>
      <c r="D1491" s="27">
        <v>14354</v>
      </c>
      <c r="H1491" s="8"/>
    </row>
    <row r="1492" spans="1:8">
      <c r="A1492" s="26" t="s">
        <v>866</v>
      </c>
      <c r="B1492" s="26">
        <v>76</v>
      </c>
      <c r="C1492" t="s">
        <v>2065</v>
      </c>
      <c r="D1492" s="27">
        <v>76382</v>
      </c>
      <c r="H1492" s="8"/>
    </row>
    <row r="1493" spans="1:8">
      <c r="A1493" s="26" t="s">
        <v>2277</v>
      </c>
      <c r="B1493" s="26">
        <v>14</v>
      </c>
      <c r="C1493" t="s">
        <v>4513</v>
      </c>
      <c r="D1493" s="27">
        <v>14355</v>
      </c>
      <c r="H1493" s="8"/>
    </row>
    <row r="1494" spans="1:8">
      <c r="A1494" s="26" t="s">
        <v>3767</v>
      </c>
      <c r="B1494" s="26">
        <v>50</v>
      </c>
      <c r="C1494" t="s">
        <v>3575</v>
      </c>
      <c r="D1494" s="27">
        <v>50263</v>
      </c>
      <c r="H1494" s="8"/>
    </row>
    <row r="1495" spans="1:8">
      <c r="A1495" s="26" t="s">
        <v>2526</v>
      </c>
      <c r="B1495" s="26">
        <v>61</v>
      </c>
      <c r="C1495" t="s">
        <v>923</v>
      </c>
      <c r="D1495" s="27">
        <v>61223</v>
      </c>
      <c r="H1495" s="8"/>
    </row>
    <row r="1496" spans="1:8">
      <c r="A1496" s="26" t="s">
        <v>6237</v>
      </c>
      <c r="B1496" s="26">
        <v>61</v>
      </c>
      <c r="C1496" t="s">
        <v>4493</v>
      </c>
      <c r="D1496" s="27">
        <v>61224</v>
      </c>
      <c r="H1496" s="8"/>
    </row>
    <row r="1497" spans="1:8">
      <c r="A1497" s="26" t="s">
        <v>2270</v>
      </c>
      <c r="B1497" s="26">
        <v>14</v>
      </c>
      <c r="C1497" t="s">
        <v>4513</v>
      </c>
      <c r="D1497" s="27">
        <v>14356</v>
      </c>
      <c r="H1497" s="8"/>
    </row>
    <row r="1498" spans="1:8">
      <c r="A1498" s="26" t="s">
        <v>2271</v>
      </c>
      <c r="B1498" s="26">
        <v>14</v>
      </c>
      <c r="C1498" t="s">
        <v>440</v>
      </c>
      <c r="D1498" s="27">
        <v>14357</v>
      </c>
      <c r="H1498" s="8"/>
    </row>
    <row r="1499" spans="1:8">
      <c r="A1499" s="26" t="s">
        <v>3768</v>
      </c>
      <c r="B1499" s="26">
        <v>50</v>
      </c>
      <c r="C1499" t="s">
        <v>1837</v>
      </c>
      <c r="D1499" s="27">
        <v>50265</v>
      </c>
      <c r="H1499" s="8"/>
    </row>
    <row r="1500" spans="1:8">
      <c r="A1500" s="26" t="s">
        <v>2564</v>
      </c>
      <c r="B1500" s="26">
        <v>27</v>
      </c>
      <c r="C1500" t="s">
        <v>2286</v>
      </c>
      <c r="D1500" s="27">
        <v>27364</v>
      </c>
      <c r="H1500" s="8"/>
    </row>
    <row r="1501" spans="1:8">
      <c r="A1501" s="26" t="s">
        <v>408</v>
      </c>
      <c r="B1501" s="26">
        <v>27</v>
      </c>
      <c r="C1501" t="s">
        <v>527</v>
      </c>
      <c r="D1501" s="27">
        <v>27052</v>
      </c>
      <c r="G1501" s="8"/>
      <c r="H1501" s="8"/>
    </row>
    <row r="1502" spans="1:8">
      <c r="A1502" s="26" t="s">
        <v>409</v>
      </c>
      <c r="B1502" s="26">
        <v>27</v>
      </c>
      <c r="C1502" t="s">
        <v>417</v>
      </c>
      <c r="D1502" s="27">
        <v>27053</v>
      </c>
      <c r="H1502" s="8"/>
    </row>
    <row r="1503" spans="1:8">
      <c r="A1503" s="26" t="s">
        <v>1251</v>
      </c>
      <c r="B1503" s="26">
        <v>14</v>
      </c>
      <c r="C1503" t="s">
        <v>1711</v>
      </c>
      <c r="D1503" s="27">
        <v>14061</v>
      </c>
      <c r="H1503" s="8"/>
    </row>
    <row r="1504" spans="1:8">
      <c r="A1504" s="26" t="s">
        <v>1252</v>
      </c>
      <c r="B1504" s="26">
        <v>14</v>
      </c>
      <c r="C1504" t="s">
        <v>4516</v>
      </c>
      <c r="D1504" s="27">
        <v>14080</v>
      </c>
      <c r="H1504" s="8"/>
    </row>
    <row r="1505" spans="1:8">
      <c r="A1505" s="26" t="s">
        <v>1099</v>
      </c>
      <c r="B1505" s="26">
        <v>76</v>
      </c>
      <c r="C1505" t="s">
        <v>938</v>
      </c>
      <c r="D1505" s="27">
        <v>76105</v>
      </c>
      <c r="H1505" s="8"/>
    </row>
    <row r="1506" spans="1:8">
      <c r="A1506" s="26" t="s">
        <v>148</v>
      </c>
      <c r="B1506" s="26">
        <v>27</v>
      </c>
      <c r="C1506" t="s">
        <v>1019</v>
      </c>
      <c r="D1506" s="27">
        <v>27071</v>
      </c>
      <c r="G1506" s="8"/>
      <c r="H1506" s="8"/>
    </row>
    <row r="1507" spans="1:8">
      <c r="A1507" s="26" t="s">
        <v>4847</v>
      </c>
      <c r="B1507" s="26">
        <v>76</v>
      </c>
      <c r="C1507" t="s">
        <v>495</v>
      </c>
      <c r="D1507" s="27">
        <v>76112</v>
      </c>
      <c r="H1507" s="8"/>
    </row>
    <row r="1508" spans="1:8">
      <c r="A1508" s="26" t="s">
        <v>1088</v>
      </c>
      <c r="B1508" s="26">
        <v>61</v>
      </c>
      <c r="C1508" t="s">
        <v>2080</v>
      </c>
      <c r="D1508" s="27">
        <v>61054</v>
      </c>
      <c r="H1508" s="8"/>
    </row>
    <row r="1509" spans="1:8">
      <c r="A1509" s="26" t="s">
        <v>1145</v>
      </c>
      <c r="B1509" s="26">
        <v>27</v>
      </c>
      <c r="C1509" t="s">
        <v>417</v>
      </c>
      <c r="D1509" s="27">
        <v>27090</v>
      </c>
      <c r="H1509" s="8"/>
    </row>
    <row r="1510" spans="1:8">
      <c r="A1510" s="26" t="s">
        <v>2118</v>
      </c>
      <c r="B1510" s="26">
        <v>61</v>
      </c>
      <c r="C1510" t="s">
        <v>685</v>
      </c>
      <c r="D1510" s="27">
        <v>61056</v>
      </c>
      <c r="H1510" s="8"/>
    </row>
    <row r="1511" spans="1:8">
      <c r="A1511" s="26" t="s">
        <v>1896</v>
      </c>
      <c r="B1511" s="26">
        <v>27</v>
      </c>
      <c r="C1511" t="s">
        <v>1013</v>
      </c>
      <c r="D1511" s="27">
        <v>27099</v>
      </c>
      <c r="H1511" s="8"/>
    </row>
    <row r="1512" spans="1:8">
      <c r="A1512" s="26" t="s">
        <v>492</v>
      </c>
      <c r="B1512" s="26">
        <v>76</v>
      </c>
      <c r="C1512" t="s">
        <v>2068</v>
      </c>
      <c r="D1512" s="27">
        <v>76133</v>
      </c>
      <c r="H1512" s="8"/>
    </row>
    <row r="1513" spans="1:8">
      <c r="A1513" s="26" t="s">
        <v>6238</v>
      </c>
      <c r="B1513" s="26">
        <v>61</v>
      </c>
      <c r="C1513" t="s">
        <v>1702</v>
      </c>
      <c r="D1513" s="27">
        <v>61057</v>
      </c>
      <c r="H1513" s="8"/>
    </row>
    <row r="1514" spans="1:8">
      <c r="A1514" s="26" t="s">
        <v>1609</v>
      </c>
      <c r="B1514" s="26">
        <v>14</v>
      </c>
      <c r="C1514" t="s">
        <v>2011</v>
      </c>
      <c r="D1514" s="27">
        <v>14102</v>
      </c>
      <c r="H1514" s="8"/>
    </row>
    <row r="1515" spans="1:8">
      <c r="A1515" s="26" t="s">
        <v>2558</v>
      </c>
      <c r="B1515" s="26">
        <v>14</v>
      </c>
      <c r="C1515" t="s">
        <v>2008</v>
      </c>
      <c r="D1515" s="27">
        <v>14103</v>
      </c>
      <c r="H1515" s="8"/>
    </row>
    <row r="1516" spans="1:8">
      <c r="A1516" s="26" t="s">
        <v>1253</v>
      </c>
      <c r="B1516" s="26">
        <v>14</v>
      </c>
      <c r="C1516" t="s">
        <v>4506</v>
      </c>
      <c r="D1516" s="27">
        <v>14104</v>
      </c>
      <c r="H1516" s="8"/>
    </row>
    <row r="1517" spans="1:8">
      <c r="A1517" s="26" t="s">
        <v>1254</v>
      </c>
      <c r="B1517" s="26">
        <v>14</v>
      </c>
      <c r="C1517" t="s">
        <v>2014</v>
      </c>
      <c r="D1517" s="27">
        <v>14116</v>
      </c>
      <c r="H1517" s="8"/>
    </row>
    <row r="1518" spans="1:8">
      <c r="A1518" s="26" t="s">
        <v>1155</v>
      </c>
      <c r="B1518" s="26">
        <v>76</v>
      </c>
      <c r="C1518" t="s">
        <v>458</v>
      </c>
      <c r="D1518" s="27">
        <v>76162</v>
      </c>
      <c r="H1518" s="8"/>
    </row>
    <row r="1519" spans="1:8">
      <c r="A1519" s="26" t="s">
        <v>3844</v>
      </c>
      <c r="B1519" s="26">
        <v>76</v>
      </c>
      <c r="C1519" t="s">
        <v>501</v>
      </c>
      <c r="D1519" s="27">
        <v>76166</v>
      </c>
      <c r="H1519" s="8"/>
    </row>
    <row r="1520" spans="1:8">
      <c r="A1520" s="26" t="s">
        <v>272</v>
      </c>
      <c r="B1520" s="26">
        <v>61</v>
      </c>
      <c r="C1520" t="s">
        <v>685</v>
      </c>
      <c r="D1520" s="27">
        <v>61076</v>
      </c>
      <c r="H1520" s="8"/>
    </row>
    <row r="1521" spans="1:8">
      <c r="A1521" s="26" t="s">
        <v>275</v>
      </c>
      <c r="B1521" s="26">
        <v>61</v>
      </c>
      <c r="C1521" t="s">
        <v>2077</v>
      </c>
      <c r="D1521" s="27">
        <v>61082</v>
      </c>
      <c r="H1521" s="8"/>
    </row>
    <row r="1522" spans="1:8">
      <c r="A1522" s="26" t="s">
        <v>278</v>
      </c>
      <c r="B1522" s="26">
        <v>61</v>
      </c>
      <c r="C1522" t="s">
        <v>4498</v>
      </c>
      <c r="D1522" s="27">
        <v>61085</v>
      </c>
      <c r="H1522" s="8"/>
    </row>
    <row r="1523" spans="1:8">
      <c r="A1523" s="26" t="s">
        <v>6239</v>
      </c>
      <c r="B1523" s="26">
        <v>61</v>
      </c>
      <c r="C1523" t="s">
        <v>4499</v>
      </c>
      <c r="D1523" s="27">
        <v>61101</v>
      </c>
      <c r="H1523" s="8"/>
    </row>
    <row r="1524" spans="1:8">
      <c r="A1524" s="26" t="s">
        <v>6240</v>
      </c>
      <c r="B1524" s="26">
        <v>61</v>
      </c>
      <c r="C1524" t="s">
        <v>2084</v>
      </c>
      <c r="D1524" s="27">
        <v>61102</v>
      </c>
      <c r="H1524" s="8"/>
    </row>
    <row r="1525" spans="1:8">
      <c r="A1525" s="26" t="s">
        <v>4139</v>
      </c>
      <c r="B1525" s="26">
        <v>50</v>
      </c>
      <c r="C1525" t="s">
        <v>3818</v>
      </c>
      <c r="D1525" s="27">
        <v>50128</v>
      </c>
      <c r="H1525" s="8"/>
    </row>
    <row r="1526" spans="1:8">
      <c r="A1526" s="26" t="s">
        <v>2507</v>
      </c>
      <c r="B1526" s="26">
        <v>27</v>
      </c>
      <c r="C1526" t="s">
        <v>2290</v>
      </c>
      <c r="D1526" s="27">
        <v>27157</v>
      </c>
      <c r="H1526" s="8"/>
    </row>
    <row r="1527" spans="1:8">
      <c r="A1527" s="26" t="s">
        <v>595</v>
      </c>
      <c r="B1527" s="26">
        <v>27</v>
      </c>
      <c r="C1527" t="s">
        <v>4531</v>
      </c>
      <c r="D1527" s="27">
        <v>27171</v>
      </c>
      <c r="H1527" s="8"/>
    </row>
    <row r="1528" spans="1:8">
      <c r="A1528" s="26" t="s">
        <v>1255</v>
      </c>
      <c r="B1528" s="26">
        <v>14</v>
      </c>
      <c r="C1528" t="s">
        <v>1711</v>
      </c>
      <c r="D1528" s="27">
        <v>14222</v>
      </c>
      <c r="H1528" s="8"/>
    </row>
    <row r="1529" spans="1:8">
      <c r="A1529" s="26" t="s">
        <v>1256</v>
      </c>
      <c r="B1529" s="26">
        <v>14</v>
      </c>
      <c r="C1529" t="s">
        <v>4508</v>
      </c>
      <c r="D1529" s="27">
        <v>14223</v>
      </c>
      <c r="H1529" s="8"/>
    </row>
    <row r="1530" spans="1:8">
      <c r="A1530" s="26" t="s">
        <v>6108</v>
      </c>
      <c r="B1530" s="26">
        <v>50</v>
      </c>
      <c r="C1530" t="s">
        <v>1833</v>
      </c>
      <c r="D1530" s="27">
        <v>50161</v>
      </c>
      <c r="H1530" s="8"/>
    </row>
    <row r="1531" spans="1:8">
      <c r="A1531" s="26" t="s">
        <v>2501</v>
      </c>
      <c r="B1531" s="26">
        <v>14</v>
      </c>
      <c r="C1531" t="s">
        <v>4506</v>
      </c>
      <c r="D1531" s="27">
        <v>14261</v>
      </c>
      <c r="H1531" s="8"/>
    </row>
    <row r="1532" spans="1:8">
      <c r="A1532" s="26" t="s">
        <v>1085</v>
      </c>
      <c r="B1532" s="26">
        <v>27</v>
      </c>
      <c r="C1532" t="s">
        <v>4725</v>
      </c>
      <c r="D1532" s="27">
        <v>27237</v>
      </c>
      <c r="H1532" s="8"/>
    </row>
    <row r="1533" spans="1:8">
      <c r="A1533" s="26" t="s">
        <v>2586</v>
      </c>
      <c r="B1533" s="26">
        <v>27</v>
      </c>
      <c r="C1533" t="s">
        <v>1018</v>
      </c>
      <c r="D1533" s="27">
        <v>27242</v>
      </c>
      <c r="H1533" s="8"/>
    </row>
    <row r="1534" spans="1:8">
      <c r="A1534" s="26" t="s">
        <v>6419</v>
      </c>
      <c r="B1534" s="26">
        <v>76</v>
      </c>
      <c r="C1534" t="s">
        <v>945</v>
      </c>
      <c r="D1534" s="27">
        <v>76277</v>
      </c>
      <c r="H1534" s="8"/>
    </row>
    <row r="1535" spans="1:8">
      <c r="A1535" s="26" t="s">
        <v>2461</v>
      </c>
      <c r="B1535" s="26">
        <v>14</v>
      </c>
      <c r="C1535" t="s">
        <v>4524</v>
      </c>
      <c r="D1535" s="27">
        <v>14285</v>
      </c>
      <c r="H1535" s="8"/>
    </row>
    <row r="1536" spans="1:8">
      <c r="A1536" s="26" t="s">
        <v>2240</v>
      </c>
      <c r="B1536" s="26">
        <v>27</v>
      </c>
      <c r="C1536" t="s">
        <v>2290</v>
      </c>
      <c r="D1536" s="27">
        <v>27268</v>
      </c>
      <c r="H1536" s="8"/>
    </row>
    <row r="1537" spans="1:8">
      <c r="A1537" s="26" t="s">
        <v>2463</v>
      </c>
      <c r="B1537" s="26">
        <v>14</v>
      </c>
      <c r="C1537" t="s">
        <v>4513</v>
      </c>
      <c r="D1537" s="27">
        <v>14288</v>
      </c>
      <c r="H1537" s="8"/>
    </row>
    <row r="1538" spans="1:8">
      <c r="A1538" s="26" t="s">
        <v>597</v>
      </c>
      <c r="B1538" s="26">
        <v>50</v>
      </c>
      <c r="C1538" t="s">
        <v>1873</v>
      </c>
      <c r="D1538" s="27">
        <v>50193</v>
      </c>
      <c r="H1538" s="8"/>
    </row>
    <row r="1539" spans="1:8">
      <c r="A1539" s="26" t="s">
        <v>2397</v>
      </c>
      <c r="B1539" s="26">
        <v>14</v>
      </c>
      <c r="C1539" t="s">
        <v>435</v>
      </c>
      <c r="D1539" s="27">
        <v>14296</v>
      </c>
      <c r="G1539" s="8"/>
      <c r="H1539" s="8"/>
    </row>
    <row r="1540" spans="1:8">
      <c r="A1540" s="26" t="s">
        <v>1106</v>
      </c>
      <c r="B1540" s="26">
        <v>61</v>
      </c>
      <c r="C1540" t="s">
        <v>4498</v>
      </c>
      <c r="D1540" s="27">
        <v>61195</v>
      </c>
      <c r="H1540" s="8"/>
    </row>
    <row r="1541" spans="1:8">
      <c r="A1541" s="26" t="s">
        <v>2374</v>
      </c>
      <c r="B1541" s="26">
        <v>50</v>
      </c>
      <c r="C1541" t="s">
        <v>4491</v>
      </c>
      <c r="D1541" s="27">
        <v>50217</v>
      </c>
      <c r="H1541" s="8"/>
    </row>
    <row r="1542" spans="1:8">
      <c r="A1542" s="26" t="s">
        <v>357</v>
      </c>
      <c r="B1542" s="26">
        <v>76</v>
      </c>
      <c r="C1542" t="s">
        <v>943</v>
      </c>
      <c r="D1542" s="27">
        <v>76322</v>
      </c>
      <c r="H1542" s="8"/>
    </row>
    <row r="1543" spans="1:8">
      <c r="A1543" s="26" t="s">
        <v>1457</v>
      </c>
      <c r="B1543" s="26">
        <v>27</v>
      </c>
      <c r="C1543" t="s">
        <v>4533</v>
      </c>
      <c r="D1543" s="27">
        <v>27302</v>
      </c>
      <c r="H1543" s="8"/>
    </row>
    <row r="1544" spans="1:8">
      <c r="A1544" s="26" t="s">
        <v>6241</v>
      </c>
      <c r="B1544" s="26">
        <v>61</v>
      </c>
      <c r="C1544" t="s">
        <v>447</v>
      </c>
      <c r="D1544" s="27">
        <v>61196</v>
      </c>
      <c r="H1544" s="8"/>
    </row>
    <row r="1545" spans="1:8">
      <c r="A1545" s="26" t="s">
        <v>4289</v>
      </c>
      <c r="B1545" s="26">
        <v>50</v>
      </c>
      <c r="C1545" t="s">
        <v>2352</v>
      </c>
      <c r="D1545" s="27">
        <v>50225</v>
      </c>
      <c r="H1545" s="8"/>
    </row>
    <row r="1546" spans="1:8">
      <c r="A1546" s="26" t="s">
        <v>2119</v>
      </c>
      <c r="B1546" s="26">
        <v>50</v>
      </c>
      <c r="C1546" t="s">
        <v>1832</v>
      </c>
      <c r="D1546" s="27">
        <v>50227</v>
      </c>
      <c r="H1546" s="8"/>
    </row>
    <row r="1547" spans="1:8">
      <c r="A1547" s="26" t="s">
        <v>61</v>
      </c>
      <c r="B1547" s="26">
        <v>76</v>
      </c>
      <c r="C1547" t="s">
        <v>4445</v>
      </c>
      <c r="D1547" s="27">
        <v>76339</v>
      </c>
      <c r="H1547" s="8"/>
    </row>
    <row r="1548" spans="1:8">
      <c r="A1548" s="26" t="s">
        <v>4161</v>
      </c>
      <c r="B1548" s="26">
        <v>76</v>
      </c>
      <c r="C1548" t="s">
        <v>4548</v>
      </c>
      <c r="D1548" s="27">
        <v>76351</v>
      </c>
      <c r="H1548" s="8"/>
    </row>
    <row r="1549" spans="1:8">
      <c r="A1549" s="26" t="s">
        <v>6420</v>
      </c>
      <c r="B1549" s="26">
        <v>76</v>
      </c>
      <c r="C1549" t="s">
        <v>1024</v>
      </c>
      <c r="D1549" s="27">
        <v>76358</v>
      </c>
      <c r="H1549" s="8"/>
    </row>
    <row r="1550" spans="1:8">
      <c r="A1550" s="26" t="s">
        <v>3780</v>
      </c>
      <c r="B1550" s="26">
        <v>50</v>
      </c>
      <c r="C1550" t="s">
        <v>1833</v>
      </c>
      <c r="D1550" s="27">
        <v>50248</v>
      </c>
      <c r="H1550" s="8"/>
    </row>
    <row r="1551" spans="1:8">
      <c r="A1551" s="26" t="s">
        <v>356</v>
      </c>
      <c r="B1551" s="26">
        <v>76</v>
      </c>
      <c r="C1551" t="s">
        <v>4443</v>
      </c>
      <c r="D1551" s="27">
        <v>76366</v>
      </c>
      <c r="H1551" s="8"/>
    </row>
    <row r="1552" spans="1:8">
      <c r="A1552" s="26" t="s">
        <v>2563</v>
      </c>
      <c r="B1552" s="26">
        <v>27</v>
      </c>
      <c r="C1552" t="s">
        <v>2287</v>
      </c>
      <c r="D1552" s="27">
        <v>27363</v>
      </c>
      <c r="H1552" s="8"/>
    </row>
    <row r="1553" spans="1:8">
      <c r="A1553" s="26" t="s">
        <v>1746</v>
      </c>
      <c r="B1553" s="26">
        <v>14</v>
      </c>
      <c r="C1553" t="s">
        <v>4512</v>
      </c>
      <c r="D1553" s="27">
        <v>14373</v>
      </c>
      <c r="H1553" s="8"/>
    </row>
    <row r="1554" spans="1:8">
      <c r="A1554" s="26" t="s">
        <v>2554</v>
      </c>
      <c r="B1554" s="26">
        <v>50</v>
      </c>
      <c r="C1554" t="s">
        <v>3817</v>
      </c>
      <c r="D1554" s="27">
        <v>50278</v>
      </c>
      <c r="H1554" s="8"/>
    </row>
    <row r="1555" spans="1:8">
      <c r="A1555" s="26" t="s">
        <v>2120</v>
      </c>
      <c r="B1555" s="26">
        <v>50</v>
      </c>
      <c r="C1555" t="s">
        <v>3576</v>
      </c>
      <c r="D1555" s="27">
        <v>50279</v>
      </c>
      <c r="H1555" s="8"/>
    </row>
    <row r="1556" spans="1:8">
      <c r="A1556" s="26" t="s">
        <v>2557</v>
      </c>
      <c r="B1556" s="26">
        <v>50</v>
      </c>
      <c r="C1556" t="s">
        <v>4754</v>
      </c>
      <c r="D1556" s="27">
        <v>50282</v>
      </c>
      <c r="H1556" s="8"/>
    </row>
    <row r="1557" spans="1:8">
      <c r="A1557" s="26" t="s">
        <v>657</v>
      </c>
      <c r="B1557" s="26">
        <v>61</v>
      </c>
      <c r="C1557" t="s">
        <v>3582</v>
      </c>
      <c r="D1557" s="27">
        <v>61242</v>
      </c>
      <c r="H1557" s="8"/>
    </row>
    <row r="1558" spans="1:8">
      <c r="A1558" s="26" t="s">
        <v>1257</v>
      </c>
      <c r="B1558" s="26">
        <v>14</v>
      </c>
      <c r="C1558" t="s">
        <v>1710</v>
      </c>
      <c r="D1558" s="27">
        <v>14400</v>
      </c>
      <c r="H1558" s="8"/>
    </row>
    <row r="1559" spans="1:8">
      <c r="A1559" s="26" t="s">
        <v>2103</v>
      </c>
      <c r="B1559" s="26">
        <v>27</v>
      </c>
      <c r="C1559" t="s">
        <v>4534</v>
      </c>
      <c r="D1559" s="27">
        <v>27386</v>
      </c>
      <c r="H1559" s="8"/>
    </row>
    <row r="1560" spans="1:8">
      <c r="A1560" s="26" t="s">
        <v>4848</v>
      </c>
      <c r="B1560" s="26">
        <v>14</v>
      </c>
      <c r="C1560" t="s">
        <v>4528</v>
      </c>
      <c r="D1560" s="27">
        <v>14402</v>
      </c>
      <c r="H1560" s="8"/>
    </row>
    <row r="1561" spans="1:8">
      <c r="A1561" s="26" t="s">
        <v>6242</v>
      </c>
      <c r="B1561" s="26">
        <v>61</v>
      </c>
      <c r="C1561" t="s">
        <v>2077</v>
      </c>
      <c r="D1561" s="27">
        <v>61258</v>
      </c>
      <c r="H1561" s="8"/>
    </row>
    <row r="1562" spans="1:8">
      <c r="A1562" s="26" t="s">
        <v>6243</v>
      </c>
      <c r="B1562" s="26">
        <v>61</v>
      </c>
      <c r="C1562" t="s">
        <v>4497</v>
      </c>
      <c r="D1562" s="27">
        <v>61259</v>
      </c>
      <c r="H1562" s="8"/>
    </row>
    <row r="1563" spans="1:8">
      <c r="A1563" s="26" t="s">
        <v>6244</v>
      </c>
      <c r="B1563" s="26">
        <v>61</v>
      </c>
      <c r="C1563" t="s">
        <v>734</v>
      </c>
      <c r="D1563" s="27">
        <v>61261</v>
      </c>
      <c r="H1563" s="8"/>
    </row>
    <row r="1564" spans="1:8">
      <c r="A1564" s="26" t="s">
        <v>6245</v>
      </c>
      <c r="B1564" s="26">
        <v>61</v>
      </c>
      <c r="C1564" t="s">
        <v>1873</v>
      </c>
      <c r="D1564" s="27">
        <v>61262</v>
      </c>
      <c r="H1564" s="8"/>
    </row>
    <row r="1565" spans="1:8">
      <c r="A1565" s="26" t="s">
        <v>6246</v>
      </c>
      <c r="B1565" s="26">
        <v>61</v>
      </c>
      <c r="C1565" t="s">
        <v>922</v>
      </c>
      <c r="D1565" s="27">
        <v>61260</v>
      </c>
      <c r="H1565" s="8"/>
    </row>
    <row r="1566" spans="1:8">
      <c r="A1566" s="26" t="s">
        <v>6247</v>
      </c>
      <c r="B1566" s="26">
        <v>61</v>
      </c>
      <c r="C1566" t="s">
        <v>2077</v>
      </c>
      <c r="D1566" s="27">
        <v>61266</v>
      </c>
      <c r="H1566" s="8"/>
    </row>
    <row r="1567" spans="1:8">
      <c r="A1567" s="26" t="s">
        <v>6248</v>
      </c>
      <c r="B1567" s="26">
        <v>61</v>
      </c>
      <c r="C1567" t="s">
        <v>2081</v>
      </c>
      <c r="D1567" s="27">
        <v>61271</v>
      </c>
      <c r="H1567" s="8"/>
    </row>
    <row r="1568" spans="1:8">
      <c r="A1568" s="26" t="s">
        <v>6249</v>
      </c>
      <c r="B1568" s="26">
        <v>61</v>
      </c>
      <c r="C1568" t="s">
        <v>921</v>
      </c>
      <c r="D1568" s="27">
        <v>61272</v>
      </c>
      <c r="H1568" s="8"/>
    </row>
    <row r="1569" spans="1:8">
      <c r="A1569" s="26" t="s">
        <v>2425</v>
      </c>
      <c r="B1569" s="26">
        <v>61</v>
      </c>
      <c r="C1569" t="s">
        <v>921</v>
      </c>
      <c r="D1569" s="27">
        <v>61275</v>
      </c>
      <c r="H1569" s="8"/>
    </row>
    <row r="1570" spans="1:8">
      <c r="A1570" s="26" t="s">
        <v>4899</v>
      </c>
      <c r="B1570" s="26">
        <v>50</v>
      </c>
      <c r="C1570" t="s">
        <v>712</v>
      </c>
      <c r="D1570" s="27">
        <v>50299</v>
      </c>
      <c r="H1570" s="8"/>
    </row>
    <row r="1571" spans="1:8">
      <c r="A1571" s="26" t="s">
        <v>6109</v>
      </c>
      <c r="B1571" s="26">
        <v>50</v>
      </c>
      <c r="C1571" t="s">
        <v>3819</v>
      </c>
      <c r="D1571" s="27">
        <v>50300</v>
      </c>
      <c r="H1571" s="8"/>
    </row>
    <row r="1572" spans="1:8">
      <c r="A1572" s="26" t="s">
        <v>4900</v>
      </c>
      <c r="B1572" s="26">
        <v>50</v>
      </c>
      <c r="C1572" t="s">
        <v>2350</v>
      </c>
      <c r="D1572" s="27">
        <v>50301</v>
      </c>
      <c r="H1572" s="8"/>
    </row>
    <row r="1573" spans="1:8">
      <c r="A1573" s="26" t="s">
        <v>4901</v>
      </c>
      <c r="B1573" s="26">
        <v>50</v>
      </c>
      <c r="C1573" t="s">
        <v>1830</v>
      </c>
      <c r="D1573" s="27">
        <v>50302</v>
      </c>
      <c r="H1573" s="8"/>
    </row>
    <row r="1574" spans="1:8">
      <c r="A1574" s="26" t="s">
        <v>4902</v>
      </c>
      <c r="B1574" s="26">
        <v>50</v>
      </c>
      <c r="C1574" t="s">
        <v>2350</v>
      </c>
      <c r="D1574" s="27">
        <v>50304</v>
      </c>
      <c r="H1574" s="8"/>
    </row>
    <row r="1575" spans="1:8">
      <c r="A1575" s="26" t="s">
        <v>1737</v>
      </c>
      <c r="B1575" s="26">
        <v>14</v>
      </c>
      <c r="C1575" t="s">
        <v>4521</v>
      </c>
      <c r="D1575" s="27">
        <v>14412</v>
      </c>
      <c r="H1575" s="8"/>
    </row>
    <row r="1576" spans="1:8">
      <c r="A1576" s="26" t="s">
        <v>4903</v>
      </c>
      <c r="B1576" s="26">
        <v>50</v>
      </c>
      <c r="C1576" t="s">
        <v>3572</v>
      </c>
      <c r="D1576" s="27">
        <v>50305</v>
      </c>
      <c r="H1576" s="8"/>
    </row>
    <row r="1577" spans="1:8">
      <c r="A1577" s="26" t="s">
        <v>1738</v>
      </c>
      <c r="B1577" s="26">
        <v>14</v>
      </c>
      <c r="C1577" t="s">
        <v>2013</v>
      </c>
      <c r="D1577" s="27">
        <v>14413</v>
      </c>
      <c r="H1577" s="8"/>
    </row>
    <row r="1578" spans="1:8">
      <c r="A1578" s="26" t="s">
        <v>1739</v>
      </c>
      <c r="B1578" s="26">
        <v>14</v>
      </c>
      <c r="C1578" t="s">
        <v>2012</v>
      </c>
      <c r="D1578" s="27">
        <v>14414</v>
      </c>
      <c r="H1578" s="8"/>
    </row>
    <row r="1579" spans="1:8">
      <c r="A1579" s="26" t="s">
        <v>1740</v>
      </c>
      <c r="B1579" s="26">
        <v>14</v>
      </c>
      <c r="C1579" t="s">
        <v>435</v>
      </c>
      <c r="D1579" s="27">
        <v>14415</v>
      </c>
      <c r="H1579" s="8"/>
    </row>
    <row r="1580" spans="1:8">
      <c r="A1580" s="26" t="s">
        <v>1769</v>
      </c>
      <c r="B1580" s="26">
        <v>50</v>
      </c>
      <c r="C1580" t="s">
        <v>3576</v>
      </c>
      <c r="D1580" s="27">
        <v>50308</v>
      </c>
      <c r="G1580" s="8"/>
      <c r="H1580" s="8"/>
    </row>
    <row r="1581" spans="1:8">
      <c r="A1581" s="26" t="s">
        <v>1741</v>
      </c>
      <c r="B1581" s="26">
        <v>14</v>
      </c>
      <c r="C1581" t="s">
        <v>435</v>
      </c>
      <c r="D1581" s="27">
        <v>14416</v>
      </c>
      <c r="H1581" s="8"/>
    </row>
    <row r="1582" spans="1:8">
      <c r="A1582" s="26" t="s">
        <v>1743</v>
      </c>
      <c r="B1582" s="26">
        <v>14</v>
      </c>
      <c r="C1582" t="s">
        <v>2012</v>
      </c>
      <c r="D1582" s="27">
        <v>14418</v>
      </c>
      <c r="H1582" s="8"/>
    </row>
    <row r="1583" spans="1:8">
      <c r="A1583" s="26" t="s">
        <v>3782</v>
      </c>
      <c r="B1583" s="26">
        <v>76</v>
      </c>
      <c r="C1583" t="s">
        <v>2643</v>
      </c>
      <c r="D1583" s="27">
        <v>76428</v>
      </c>
      <c r="H1583" s="8"/>
    </row>
    <row r="1584" spans="1:8">
      <c r="A1584" s="26" t="s">
        <v>1471</v>
      </c>
      <c r="B1584" s="26">
        <v>76</v>
      </c>
      <c r="C1584" t="s">
        <v>2063</v>
      </c>
      <c r="D1584" s="27">
        <v>76429</v>
      </c>
      <c r="H1584" s="8"/>
    </row>
    <row r="1585" spans="1:8">
      <c r="A1585" s="26" t="s">
        <v>4794</v>
      </c>
      <c r="B1585" s="26">
        <v>14</v>
      </c>
      <c r="C1585" t="s">
        <v>4522</v>
      </c>
      <c r="D1585" s="27">
        <v>14419</v>
      </c>
      <c r="H1585" s="8"/>
    </row>
    <row r="1586" spans="1:8">
      <c r="A1586" s="26" t="s">
        <v>1770</v>
      </c>
      <c r="B1586" s="26">
        <v>50</v>
      </c>
      <c r="C1586" t="s">
        <v>1833</v>
      </c>
      <c r="D1586" s="27">
        <v>50310</v>
      </c>
      <c r="H1586" s="8"/>
    </row>
    <row r="1587" spans="1:8">
      <c r="A1587" s="26" t="s">
        <v>4285</v>
      </c>
      <c r="B1587" s="26">
        <v>27</v>
      </c>
      <c r="C1587" t="s">
        <v>1013</v>
      </c>
      <c r="D1587" s="27">
        <v>27401</v>
      </c>
      <c r="H1587" s="8"/>
    </row>
    <row r="1588" spans="1:8">
      <c r="A1588" s="26" t="s">
        <v>1771</v>
      </c>
      <c r="B1588" s="26">
        <v>50</v>
      </c>
      <c r="C1588" t="s">
        <v>3817</v>
      </c>
      <c r="D1588" s="27">
        <v>50311</v>
      </c>
      <c r="H1588" s="8"/>
    </row>
    <row r="1589" spans="1:8">
      <c r="A1589" s="26" t="s">
        <v>4460</v>
      </c>
      <c r="B1589" s="26">
        <v>14</v>
      </c>
      <c r="C1589" t="s">
        <v>4418</v>
      </c>
      <c r="D1589" s="27">
        <v>14420</v>
      </c>
      <c r="H1589" s="8"/>
    </row>
    <row r="1590" spans="1:8">
      <c r="A1590" s="26" t="s">
        <v>1772</v>
      </c>
      <c r="B1590" s="26">
        <v>50</v>
      </c>
      <c r="C1590" t="s">
        <v>3819</v>
      </c>
      <c r="D1590" s="27">
        <v>50312</v>
      </c>
      <c r="H1590" s="8"/>
    </row>
    <row r="1591" spans="1:8">
      <c r="A1591" s="26" t="s">
        <v>4461</v>
      </c>
      <c r="B1591" s="26">
        <v>14</v>
      </c>
      <c r="C1591" t="s">
        <v>4522</v>
      </c>
      <c r="D1591" s="27">
        <v>14421</v>
      </c>
      <c r="H1591" s="8"/>
    </row>
    <row r="1592" spans="1:8">
      <c r="A1592" s="26" t="s">
        <v>4286</v>
      </c>
      <c r="B1592" s="26">
        <v>27</v>
      </c>
      <c r="C1592" t="s">
        <v>2290</v>
      </c>
      <c r="D1592" s="27">
        <v>27402</v>
      </c>
      <c r="H1592" s="8"/>
    </row>
    <row r="1593" spans="1:8">
      <c r="A1593" s="26" t="s">
        <v>1773</v>
      </c>
      <c r="B1593" s="26">
        <v>50</v>
      </c>
      <c r="C1593" t="s">
        <v>2352</v>
      </c>
      <c r="D1593" s="27">
        <v>50313</v>
      </c>
      <c r="H1593" s="8"/>
    </row>
    <row r="1594" spans="1:8">
      <c r="A1594" s="26" t="s">
        <v>4287</v>
      </c>
      <c r="B1594" s="26">
        <v>27</v>
      </c>
      <c r="C1594" t="s">
        <v>4733</v>
      </c>
      <c r="D1594" s="27">
        <v>27403</v>
      </c>
      <c r="H1594" s="8"/>
    </row>
    <row r="1595" spans="1:8">
      <c r="A1595" s="26" t="s">
        <v>1774</v>
      </c>
      <c r="B1595" s="26">
        <v>50</v>
      </c>
      <c r="C1595" t="s">
        <v>3821</v>
      </c>
      <c r="D1595" s="27">
        <v>50315</v>
      </c>
      <c r="H1595" s="8"/>
    </row>
    <row r="1596" spans="1:8">
      <c r="A1596" s="26" t="s">
        <v>1473</v>
      </c>
      <c r="B1596" s="26">
        <v>76</v>
      </c>
      <c r="C1596" t="s">
        <v>498</v>
      </c>
      <c r="D1596" s="27">
        <v>76431</v>
      </c>
      <c r="H1596" s="8"/>
    </row>
    <row r="1597" spans="1:8">
      <c r="A1597" s="26" t="s">
        <v>634</v>
      </c>
      <c r="B1597" s="26">
        <v>14</v>
      </c>
      <c r="C1597" t="s">
        <v>4710</v>
      </c>
      <c r="D1597" s="27">
        <v>14422</v>
      </c>
      <c r="H1597" s="8"/>
    </row>
    <row r="1598" spans="1:8">
      <c r="A1598" s="26" t="s">
        <v>188</v>
      </c>
      <c r="B1598" s="26">
        <v>50</v>
      </c>
      <c r="C1598" t="s">
        <v>2352</v>
      </c>
      <c r="D1598" s="27">
        <v>50316</v>
      </c>
      <c r="H1598" s="8"/>
    </row>
    <row r="1599" spans="1:8">
      <c r="A1599" s="26" t="s">
        <v>189</v>
      </c>
      <c r="B1599" s="26">
        <v>50</v>
      </c>
      <c r="C1599" t="s">
        <v>4491</v>
      </c>
      <c r="D1599" s="27">
        <v>50317</v>
      </c>
      <c r="H1599" s="8"/>
    </row>
    <row r="1600" spans="1:8">
      <c r="A1600" s="26" t="s">
        <v>4462</v>
      </c>
      <c r="B1600" s="26">
        <v>14</v>
      </c>
      <c r="C1600" t="s">
        <v>4520</v>
      </c>
      <c r="D1600" s="27">
        <v>14423</v>
      </c>
      <c r="H1600" s="8"/>
    </row>
    <row r="1601" spans="1:8">
      <c r="A1601" s="26" t="s">
        <v>190</v>
      </c>
      <c r="B1601" s="26">
        <v>50</v>
      </c>
      <c r="C1601" t="s">
        <v>3821</v>
      </c>
      <c r="D1601" s="27">
        <v>50318</v>
      </c>
      <c r="H1601" s="8"/>
    </row>
    <row r="1602" spans="1:8">
      <c r="A1602" s="26" t="s">
        <v>191</v>
      </c>
      <c r="B1602" s="26">
        <v>50</v>
      </c>
      <c r="C1602" t="s">
        <v>1872</v>
      </c>
      <c r="D1602" s="27">
        <v>50319</v>
      </c>
      <c r="H1602" s="8"/>
    </row>
    <row r="1603" spans="1:8">
      <c r="A1603" s="26" t="s">
        <v>6421</v>
      </c>
      <c r="B1603" s="26">
        <v>76</v>
      </c>
      <c r="C1603" t="s">
        <v>944</v>
      </c>
      <c r="D1603" s="27">
        <v>76435</v>
      </c>
      <c r="H1603" s="8"/>
    </row>
    <row r="1604" spans="1:8">
      <c r="A1604" s="26" t="s">
        <v>4463</v>
      </c>
      <c r="B1604" s="26">
        <v>14</v>
      </c>
      <c r="C1604" t="s">
        <v>4416</v>
      </c>
      <c r="D1604" s="27">
        <v>14424</v>
      </c>
      <c r="H1604" s="8"/>
    </row>
    <row r="1605" spans="1:8">
      <c r="A1605" s="26" t="s">
        <v>192</v>
      </c>
      <c r="B1605" s="26">
        <v>50</v>
      </c>
      <c r="C1605" t="s">
        <v>3817</v>
      </c>
      <c r="D1605" s="27">
        <v>50320</v>
      </c>
      <c r="H1605" s="8"/>
    </row>
    <row r="1606" spans="1:8">
      <c r="A1606" s="26" t="s">
        <v>2551</v>
      </c>
      <c r="B1606" s="26">
        <v>50</v>
      </c>
      <c r="C1606" t="s">
        <v>1833</v>
      </c>
      <c r="D1606" s="27">
        <v>50321</v>
      </c>
      <c r="H1606" s="8"/>
    </row>
    <row r="1607" spans="1:8">
      <c r="A1607" s="26" t="s">
        <v>4800</v>
      </c>
      <c r="B1607" s="26">
        <v>14</v>
      </c>
      <c r="C1607" t="s">
        <v>4710</v>
      </c>
      <c r="D1607" s="27">
        <v>14425</v>
      </c>
      <c r="H1607" s="8"/>
    </row>
    <row r="1608" spans="1:8">
      <c r="A1608" s="26" t="s">
        <v>6422</v>
      </c>
      <c r="B1608" s="26">
        <v>76</v>
      </c>
      <c r="C1608" t="s">
        <v>494</v>
      </c>
      <c r="D1608" s="27">
        <v>76436</v>
      </c>
      <c r="H1608" s="8"/>
    </row>
    <row r="1609" spans="1:8">
      <c r="A1609" s="26" t="s">
        <v>1902</v>
      </c>
      <c r="B1609" s="26">
        <v>14</v>
      </c>
      <c r="C1609" t="s">
        <v>2011</v>
      </c>
      <c r="D1609" s="27">
        <v>14426</v>
      </c>
      <c r="H1609" s="8"/>
    </row>
    <row r="1610" spans="1:8">
      <c r="A1610" s="26" t="s">
        <v>6110</v>
      </c>
      <c r="B1610" s="26">
        <v>50</v>
      </c>
      <c r="C1610" t="s">
        <v>3819</v>
      </c>
      <c r="D1610" s="27">
        <v>50323</v>
      </c>
      <c r="H1610" s="8"/>
    </row>
    <row r="1611" spans="1:8">
      <c r="A1611" s="26" t="s">
        <v>6111</v>
      </c>
      <c r="B1611" s="26">
        <v>50</v>
      </c>
      <c r="C1611" t="s">
        <v>1833</v>
      </c>
      <c r="D1611" s="27">
        <v>50324</v>
      </c>
      <c r="H1611" s="8"/>
    </row>
    <row r="1612" spans="1:8">
      <c r="A1612" s="26" t="s">
        <v>4865</v>
      </c>
      <c r="B1612" s="26">
        <v>50</v>
      </c>
      <c r="C1612" t="s">
        <v>4752</v>
      </c>
      <c r="D1612" s="27">
        <v>50325</v>
      </c>
      <c r="H1612" s="8"/>
    </row>
    <row r="1613" spans="1:8">
      <c r="A1613" s="26" t="s">
        <v>4866</v>
      </c>
      <c r="B1613" s="26">
        <v>50</v>
      </c>
      <c r="C1613" t="s">
        <v>3817</v>
      </c>
      <c r="D1613" s="27">
        <v>50326</v>
      </c>
      <c r="H1613" s="8"/>
    </row>
    <row r="1614" spans="1:8">
      <c r="A1614" s="26" t="s">
        <v>4802</v>
      </c>
      <c r="B1614" s="26">
        <v>14</v>
      </c>
      <c r="C1614" t="s">
        <v>4729</v>
      </c>
      <c r="D1614" s="27">
        <v>14427</v>
      </c>
      <c r="H1614" s="8"/>
    </row>
    <row r="1615" spans="1:8">
      <c r="A1615" s="26" t="s">
        <v>604</v>
      </c>
      <c r="B1615" s="26">
        <v>14</v>
      </c>
      <c r="C1615" t="s">
        <v>2008</v>
      </c>
      <c r="D1615" s="27">
        <v>14370</v>
      </c>
      <c r="H1615" s="8"/>
    </row>
    <row r="1616" spans="1:8">
      <c r="A1616" s="26" t="s">
        <v>599</v>
      </c>
      <c r="B1616" s="26">
        <v>50</v>
      </c>
      <c r="C1616" t="s">
        <v>787</v>
      </c>
      <c r="D1616" s="27">
        <v>50353</v>
      </c>
      <c r="H1616" s="8"/>
    </row>
    <row r="1617" spans="1:8">
      <c r="A1617" s="26" t="s">
        <v>1892</v>
      </c>
      <c r="B1617" s="26">
        <v>27</v>
      </c>
      <c r="C1617" t="s">
        <v>4740</v>
      </c>
      <c r="D1617" s="27">
        <v>27428</v>
      </c>
      <c r="H1617" s="8"/>
    </row>
    <row r="1618" spans="1:8">
      <c r="A1618" s="26" t="s">
        <v>4827</v>
      </c>
      <c r="B1618" s="26">
        <v>50</v>
      </c>
      <c r="C1618" t="s">
        <v>3821</v>
      </c>
      <c r="D1618" s="27">
        <v>50371</v>
      </c>
      <c r="H1618" s="8"/>
    </row>
    <row r="1619" spans="1:8">
      <c r="A1619" s="26" t="s">
        <v>2112</v>
      </c>
      <c r="B1619" s="26">
        <v>27</v>
      </c>
      <c r="C1619" t="s">
        <v>2288</v>
      </c>
      <c r="D1619" s="27">
        <v>27444</v>
      </c>
      <c r="H1619" s="8"/>
    </row>
    <row r="1620" spans="1:8">
      <c r="A1620" s="26" t="s">
        <v>230</v>
      </c>
      <c r="B1620" s="26">
        <v>61</v>
      </c>
      <c r="C1620" t="s">
        <v>3583</v>
      </c>
      <c r="D1620" s="27">
        <v>61323</v>
      </c>
      <c r="H1620" s="8"/>
    </row>
    <row r="1621" spans="1:8">
      <c r="A1621" s="26" t="s">
        <v>4361</v>
      </c>
      <c r="B1621" s="26">
        <v>50</v>
      </c>
      <c r="C1621" t="s">
        <v>4709</v>
      </c>
      <c r="D1621" s="27">
        <v>50398</v>
      </c>
      <c r="H1621" s="8"/>
    </row>
    <row r="1622" spans="1:8">
      <c r="A1622" s="26" t="s">
        <v>4362</v>
      </c>
      <c r="B1622" s="26">
        <v>50</v>
      </c>
      <c r="C1622" t="s">
        <v>3570</v>
      </c>
      <c r="D1622" s="27">
        <v>50399</v>
      </c>
      <c r="H1622" s="8"/>
    </row>
    <row r="1623" spans="1:8">
      <c r="A1623" s="26" t="s">
        <v>58</v>
      </c>
      <c r="B1623" s="26">
        <v>76</v>
      </c>
      <c r="C1623" t="s">
        <v>943</v>
      </c>
      <c r="D1623" s="27">
        <v>76498</v>
      </c>
      <c r="H1623" s="8"/>
    </row>
    <row r="1624" spans="1:8">
      <c r="A1624" s="26" t="s">
        <v>635</v>
      </c>
      <c r="B1624" s="26">
        <v>14</v>
      </c>
      <c r="C1624" t="s">
        <v>4506</v>
      </c>
      <c r="D1624" s="27">
        <v>14504</v>
      </c>
      <c r="H1624" s="8"/>
    </row>
    <row r="1625" spans="1:8">
      <c r="A1625" s="26" t="s">
        <v>39</v>
      </c>
      <c r="B1625" s="26">
        <v>61</v>
      </c>
      <c r="C1625" t="s">
        <v>1702</v>
      </c>
      <c r="D1625" s="27">
        <v>61328</v>
      </c>
      <c r="H1625" s="8"/>
    </row>
    <row r="1626" spans="1:8">
      <c r="A1626" s="26" t="s">
        <v>40</v>
      </c>
      <c r="B1626" s="26">
        <v>61</v>
      </c>
      <c r="C1626" t="s">
        <v>682</v>
      </c>
      <c r="D1626" s="27">
        <v>61329</v>
      </c>
      <c r="H1626" s="8"/>
    </row>
    <row r="1627" spans="1:8">
      <c r="A1627" s="26" t="s">
        <v>2182</v>
      </c>
      <c r="B1627" s="26">
        <v>27</v>
      </c>
      <c r="C1627" t="s">
        <v>4507</v>
      </c>
      <c r="D1627" s="27">
        <v>27462</v>
      </c>
      <c r="G1627" s="8"/>
      <c r="H1627" s="8"/>
    </row>
    <row r="1628" spans="1:8">
      <c r="A1628" s="26" t="s">
        <v>2269</v>
      </c>
      <c r="B1628" s="26">
        <v>61</v>
      </c>
      <c r="C1628" t="s">
        <v>684</v>
      </c>
      <c r="D1628" s="27">
        <v>61331</v>
      </c>
      <c r="H1628" s="8"/>
    </row>
    <row r="1629" spans="1:8">
      <c r="A1629" s="26" t="s">
        <v>262</v>
      </c>
      <c r="B1629" s="26">
        <v>14</v>
      </c>
      <c r="C1629" t="s">
        <v>4521</v>
      </c>
      <c r="D1629" s="27">
        <v>14508</v>
      </c>
      <c r="H1629" s="8"/>
    </row>
    <row r="1630" spans="1:8">
      <c r="A1630" s="26" t="s">
        <v>590</v>
      </c>
      <c r="B1630" s="26">
        <v>27</v>
      </c>
      <c r="C1630" t="s">
        <v>702</v>
      </c>
      <c r="D1630" s="27">
        <v>27464</v>
      </c>
      <c r="H1630" s="8"/>
    </row>
    <row r="1631" spans="1:8">
      <c r="A1631" s="26" t="s">
        <v>6009</v>
      </c>
      <c r="B1631" s="26">
        <v>27</v>
      </c>
      <c r="C1631" t="s">
        <v>4531</v>
      </c>
      <c r="D1631" s="27">
        <v>27465</v>
      </c>
      <c r="H1631" s="8"/>
    </row>
    <row r="1632" spans="1:8">
      <c r="A1632" s="26" t="s">
        <v>4376</v>
      </c>
      <c r="B1632" s="26">
        <v>50</v>
      </c>
      <c r="C1632" t="s">
        <v>4751</v>
      </c>
      <c r="D1632" s="27">
        <v>50405</v>
      </c>
      <c r="H1632" s="8"/>
    </row>
    <row r="1633" spans="1:8">
      <c r="A1633" s="26" t="s">
        <v>4400</v>
      </c>
      <c r="B1633" s="26">
        <v>27</v>
      </c>
      <c r="C1633" t="s">
        <v>2286</v>
      </c>
      <c r="D1633" s="27">
        <v>27466</v>
      </c>
      <c r="H1633" s="8"/>
    </row>
    <row r="1634" spans="1:8">
      <c r="A1634" s="26" t="s">
        <v>1258</v>
      </c>
      <c r="B1634" s="26">
        <v>14</v>
      </c>
      <c r="C1634" t="s">
        <v>4524</v>
      </c>
      <c r="D1634" s="27">
        <v>14520</v>
      </c>
      <c r="H1634" s="8"/>
    </row>
    <row r="1635" spans="1:8">
      <c r="A1635" s="26" t="s">
        <v>4401</v>
      </c>
      <c r="B1635" s="26">
        <v>14</v>
      </c>
      <c r="C1635" t="s">
        <v>1711</v>
      </c>
      <c r="D1635" s="27">
        <v>14532</v>
      </c>
      <c r="H1635" s="8"/>
    </row>
    <row r="1636" spans="1:8">
      <c r="A1636" s="26" t="s">
        <v>4008</v>
      </c>
      <c r="B1636" s="26">
        <v>61</v>
      </c>
      <c r="C1636" t="s">
        <v>4730</v>
      </c>
      <c r="D1636" s="27">
        <v>61346</v>
      </c>
      <c r="H1636" s="8"/>
    </row>
    <row r="1637" spans="1:8">
      <c r="A1637" s="26" t="s">
        <v>3607</v>
      </c>
      <c r="B1637" s="26">
        <v>27</v>
      </c>
      <c r="C1637" t="s">
        <v>1012</v>
      </c>
      <c r="D1637" s="27">
        <v>27024</v>
      </c>
      <c r="H1637" s="8"/>
    </row>
    <row r="1638" spans="1:8">
      <c r="A1638" s="26" t="s">
        <v>73</v>
      </c>
      <c r="B1638" s="26">
        <v>50</v>
      </c>
      <c r="C1638" t="s">
        <v>3816</v>
      </c>
      <c r="D1638" s="27">
        <v>50442</v>
      </c>
      <c r="H1638" s="8"/>
    </row>
    <row r="1639" spans="1:8">
      <c r="A1639" s="26" t="s">
        <v>4763</v>
      </c>
      <c r="B1639" s="26">
        <v>27</v>
      </c>
      <c r="C1639" t="s">
        <v>2290</v>
      </c>
      <c r="D1639" s="27">
        <v>27503</v>
      </c>
      <c r="H1639" s="8"/>
    </row>
    <row r="1640" spans="1:8">
      <c r="A1640" s="26" t="s">
        <v>4877</v>
      </c>
      <c r="B1640" s="26">
        <v>61</v>
      </c>
      <c r="C1640" t="s">
        <v>2080</v>
      </c>
      <c r="D1640" s="27">
        <v>61460</v>
      </c>
      <c r="H1640" s="8"/>
    </row>
    <row r="1641" spans="1:8">
      <c r="A1641" s="26" t="s">
        <v>6250</v>
      </c>
      <c r="B1641" s="26">
        <v>61</v>
      </c>
      <c r="C1641" t="s">
        <v>1703</v>
      </c>
      <c r="D1641" s="27">
        <v>61461</v>
      </c>
      <c r="H1641" s="8"/>
    </row>
    <row r="1642" spans="1:8">
      <c r="A1642" s="26" t="s">
        <v>4616</v>
      </c>
      <c r="B1642" s="26">
        <v>50</v>
      </c>
      <c r="C1642" t="s">
        <v>3817</v>
      </c>
      <c r="D1642" s="27">
        <v>50590</v>
      </c>
      <c r="H1642" s="8"/>
    </row>
    <row r="1643" spans="1:8">
      <c r="A1643" s="26" t="s">
        <v>4617</v>
      </c>
      <c r="B1643" s="26">
        <v>50</v>
      </c>
      <c r="C1643" t="s">
        <v>4490</v>
      </c>
      <c r="D1643" s="27">
        <v>50591</v>
      </c>
      <c r="H1643" s="8"/>
    </row>
    <row r="1644" spans="1:8">
      <c r="A1644" s="26" t="s">
        <v>6112</v>
      </c>
      <c r="B1644" s="26">
        <v>50</v>
      </c>
      <c r="C1644" t="s">
        <v>3572</v>
      </c>
      <c r="D1644" s="27">
        <v>50595</v>
      </c>
      <c r="H1644" s="8"/>
    </row>
    <row r="1645" spans="1:8">
      <c r="A1645" s="26" t="s">
        <v>231</v>
      </c>
      <c r="B1645" s="26">
        <v>61</v>
      </c>
      <c r="C1645" t="s">
        <v>4502</v>
      </c>
      <c r="D1645" s="27">
        <v>61484</v>
      </c>
      <c r="H1645" s="8"/>
    </row>
    <row r="1646" spans="1:8">
      <c r="A1646" s="26" t="s">
        <v>4207</v>
      </c>
      <c r="B1646" s="26">
        <v>14</v>
      </c>
      <c r="C1646" t="s">
        <v>440</v>
      </c>
      <c r="D1646" s="27">
        <v>14686</v>
      </c>
      <c r="H1646" s="8"/>
    </row>
    <row r="1647" spans="1:8">
      <c r="A1647" s="26" t="s">
        <v>4208</v>
      </c>
      <c r="B1647" s="26">
        <v>14</v>
      </c>
      <c r="C1647" t="s">
        <v>2006</v>
      </c>
      <c r="D1647" s="27">
        <v>14687</v>
      </c>
      <c r="H1647" s="8"/>
    </row>
    <row r="1648" spans="1:8">
      <c r="A1648" s="26" t="s">
        <v>3974</v>
      </c>
      <c r="B1648" s="26">
        <v>27</v>
      </c>
      <c r="C1648" t="s">
        <v>1874</v>
      </c>
      <c r="D1648" s="27">
        <v>27627</v>
      </c>
      <c r="H1648" s="8"/>
    </row>
    <row r="1649" spans="1:8">
      <c r="A1649" s="26" t="s">
        <v>636</v>
      </c>
      <c r="B1649" s="26">
        <v>27</v>
      </c>
      <c r="C1649" t="s">
        <v>531</v>
      </c>
      <c r="D1649" s="27">
        <v>27632</v>
      </c>
      <c r="H1649" s="8"/>
    </row>
    <row r="1650" spans="1:8">
      <c r="A1650" s="26" t="s">
        <v>6423</v>
      </c>
      <c r="B1650" s="26">
        <v>76</v>
      </c>
      <c r="C1650" t="s">
        <v>945</v>
      </c>
      <c r="D1650" s="27">
        <v>76691</v>
      </c>
      <c r="H1650" s="8"/>
    </row>
    <row r="1651" spans="1:8">
      <c r="A1651" s="26" t="s">
        <v>3732</v>
      </c>
      <c r="B1651" s="26">
        <v>27</v>
      </c>
      <c r="C1651" t="s">
        <v>4741</v>
      </c>
      <c r="D1651" s="27">
        <v>27635</v>
      </c>
      <c r="H1651" s="8"/>
    </row>
    <row r="1652" spans="1:8">
      <c r="A1652" s="26" t="s">
        <v>3733</v>
      </c>
      <c r="B1652" s="26">
        <v>27</v>
      </c>
      <c r="C1652" t="s">
        <v>417</v>
      </c>
      <c r="D1652" s="27">
        <v>27636</v>
      </c>
      <c r="H1652" s="8"/>
    </row>
    <row r="1653" spans="1:8">
      <c r="A1653" s="26" t="s">
        <v>4088</v>
      </c>
      <c r="B1653" s="26">
        <v>27</v>
      </c>
      <c r="C1653" t="s">
        <v>417</v>
      </c>
      <c r="D1653" s="27">
        <v>27638</v>
      </c>
      <c r="H1653" s="8"/>
    </row>
    <row r="1654" spans="1:8">
      <c r="A1654" s="26" t="s">
        <v>4089</v>
      </c>
      <c r="B1654" s="26">
        <v>27</v>
      </c>
      <c r="C1654" t="s">
        <v>417</v>
      </c>
      <c r="D1654" s="27">
        <v>27639</v>
      </c>
      <c r="H1654" s="8"/>
    </row>
    <row r="1655" spans="1:8">
      <c r="A1655" s="26" t="s">
        <v>0</v>
      </c>
      <c r="B1655" s="26">
        <v>76</v>
      </c>
      <c r="C1655" t="s">
        <v>947</v>
      </c>
      <c r="D1655" s="27">
        <v>76693</v>
      </c>
      <c r="H1655" s="8"/>
    </row>
    <row r="1656" spans="1:8">
      <c r="A1656" s="26" t="s">
        <v>4090</v>
      </c>
      <c r="B1656" s="26">
        <v>27</v>
      </c>
      <c r="C1656" t="s">
        <v>703</v>
      </c>
      <c r="D1656" s="27">
        <v>27641</v>
      </c>
      <c r="H1656" s="8"/>
    </row>
    <row r="1657" spans="1:8">
      <c r="A1657" s="26" t="s">
        <v>4187</v>
      </c>
      <c r="B1657" s="26">
        <v>27</v>
      </c>
      <c r="C1657" t="s">
        <v>2286</v>
      </c>
      <c r="D1657" s="27">
        <v>27642</v>
      </c>
      <c r="H1657" s="8"/>
    </row>
    <row r="1658" spans="1:8">
      <c r="A1658" s="26" t="s">
        <v>6</v>
      </c>
      <c r="B1658" s="26">
        <v>76</v>
      </c>
      <c r="C1658" t="s">
        <v>941</v>
      </c>
      <c r="D1658" s="27">
        <v>76699</v>
      </c>
      <c r="H1658" s="8"/>
    </row>
    <row r="1659" spans="1:8">
      <c r="A1659" s="26" t="s">
        <v>4234</v>
      </c>
      <c r="B1659" s="26">
        <v>27</v>
      </c>
      <c r="C1659" t="s">
        <v>419</v>
      </c>
      <c r="D1659" s="27">
        <v>27646</v>
      </c>
      <c r="H1659" s="8"/>
    </row>
    <row r="1660" spans="1:8">
      <c r="A1660" s="26" t="s">
        <v>4214</v>
      </c>
      <c r="B1660" s="26">
        <v>14</v>
      </c>
      <c r="C1660" t="s">
        <v>4524</v>
      </c>
      <c r="D1660" s="27">
        <v>14694</v>
      </c>
      <c r="H1660" s="8"/>
    </row>
    <row r="1661" spans="1:8">
      <c r="A1661" s="26" t="s">
        <v>4364</v>
      </c>
      <c r="B1661" s="26">
        <v>14</v>
      </c>
      <c r="C1661" t="s">
        <v>2013</v>
      </c>
      <c r="D1661" s="27">
        <v>14704</v>
      </c>
      <c r="H1661" s="8"/>
    </row>
    <row r="1662" spans="1:8">
      <c r="A1662" s="26" t="s">
        <v>2601</v>
      </c>
      <c r="B1662" s="26">
        <v>76</v>
      </c>
      <c r="C1662" t="s">
        <v>494</v>
      </c>
      <c r="D1662" s="27">
        <v>76709</v>
      </c>
      <c r="H1662" s="8"/>
    </row>
    <row r="1663" spans="1:8">
      <c r="A1663" s="26" t="s">
        <v>4194</v>
      </c>
      <c r="B1663" s="26">
        <v>27</v>
      </c>
      <c r="C1663" t="s">
        <v>703</v>
      </c>
      <c r="D1663" s="27">
        <v>27658</v>
      </c>
      <c r="H1663" s="8"/>
    </row>
    <row r="1664" spans="1:8">
      <c r="A1664" s="26" t="s">
        <v>6424</v>
      </c>
      <c r="B1664" s="26">
        <v>76</v>
      </c>
      <c r="C1664" t="s">
        <v>3860</v>
      </c>
      <c r="D1664" s="27">
        <v>76711</v>
      </c>
      <c r="H1664" s="8"/>
    </row>
    <row r="1665" spans="1:8">
      <c r="A1665" s="26" t="s">
        <v>2694</v>
      </c>
      <c r="B1665" s="26">
        <v>27</v>
      </c>
      <c r="C1665" t="s">
        <v>4740</v>
      </c>
      <c r="D1665" s="27">
        <v>27663</v>
      </c>
      <c r="H1665" s="8"/>
    </row>
    <row r="1666" spans="1:8">
      <c r="A1666" s="26" t="s">
        <v>1259</v>
      </c>
      <c r="B1666" s="26">
        <v>14</v>
      </c>
      <c r="C1666" t="s">
        <v>4525</v>
      </c>
      <c r="D1666" s="27">
        <v>14714</v>
      </c>
      <c r="H1666" s="8"/>
    </row>
    <row r="1667" spans="1:8">
      <c r="A1667" s="26" t="s">
        <v>4408</v>
      </c>
      <c r="B1667" s="26">
        <v>27</v>
      </c>
      <c r="C1667" t="s">
        <v>418</v>
      </c>
      <c r="D1667" s="27">
        <v>27664</v>
      </c>
      <c r="H1667" s="8"/>
    </row>
    <row r="1668" spans="1:8">
      <c r="A1668" s="26" t="s">
        <v>886</v>
      </c>
      <c r="B1668" s="26">
        <v>27</v>
      </c>
      <c r="C1668" t="s">
        <v>4531</v>
      </c>
      <c r="D1668" s="27">
        <v>27668</v>
      </c>
      <c r="H1668" s="8"/>
    </row>
    <row r="1669" spans="1:8">
      <c r="A1669" s="26" t="s">
        <v>6113</v>
      </c>
      <c r="B1669" s="26">
        <v>50</v>
      </c>
      <c r="C1669" t="s">
        <v>3573</v>
      </c>
      <c r="D1669" s="27">
        <v>50614</v>
      </c>
      <c r="H1669" s="8"/>
    </row>
    <row r="1670" spans="1:8">
      <c r="A1670" s="26" t="s">
        <v>6114</v>
      </c>
      <c r="B1670" s="26">
        <v>50</v>
      </c>
      <c r="C1670" t="s">
        <v>4753</v>
      </c>
      <c r="D1670" s="27">
        <v>50616</v>
      </c>
      <c r="H1670" s="8"/>
    </row>
    <row r="1671" spans="1:8">
      <c r="A1671" s="26" t="s">
        <v>72</v>
      </c>
      <c r="B1671" s="26">
        <v>50</v>
      </c>
      <c r="C1671" t="s">
        <v>3808</v>
      </c>
      <c r="D1671" s="27">
        <v>50619</v>
      </c>
      <c r="H1671" s="8"/>
    </row>
    <row r="1672" spans="1:8">
      <c r="A1672" s="26" t="s">
        <v>4409</v>
      </c>
      <c r="B1672" s="26">
        <v>27</v>
      </c>
      <c r="C1672" t="s">
        <v>4534</v>
      </c>
      <c r="D1672" s="27">
        <v>27528</v>
      </c>
      <c r="H1672" s="8"/>
    </row>
    <row r="1673" spans="1:8">
      <c r="A1673" s="26" t="s">
        <v>1542</v>
      </c>
      <c r="B1673" s="26">
        <v>14</v>
      </c>
      <c r="C1673" t="s">
        <v>4516</v>
      </c>
      <c r="D1673" s="27">
        <v>14741</v>
      </c>
      <c r="H1673" s="8"/>
    </row>
    <row r="1674" spans="1:8">
      <c r="A1674" s="26" t="s">
        <v>4872</v>
      </c>
      <c r="B1674" s="26">
        <v>50</v>
      </c>
      <c r="C1674" t="s">
        <v>3808</v>
      </c>
      <c r="D1674" s="27">
        <v>50633</v>
      </c>
      <c r="H1674" s="8"/>
    </row>
    <row r="1675" spans="1:8">
      <c r="A1675" s="26" t="s">
        <v>6010</v>
      </c>
      <c r="B1675" s="26">
        <v>27</v>
      </c>
      <c r="C1675" t="s">
        <v>697</v>
      </c>
      <c r="D1675" s="27">
        <v>27684</v>
      </c>
      <c r="H1675" s="8"/>
    </row>
    <row r="1676" spans="1:8">
      <c r="A1676" s="26" t="s">
        <v>6115</v>
      </c>
      <c r="B1676" s="26">
        <v>50</v>
      </c>
      <c r="C1676" t="s">
        <v>3573</v>
      </c>
      <c r="D1676" s="27">
        <v>50646</v>
      </c>
      <c r="H1676" s="8"/>
    </row>
    <row r="1677" spans="1:8">
      <c r="A1677" s="26" t="s">
        <v>1260</v>
      </c>
      <c r="B1677" s="26">
        <v>14</v>
      </c>
      <c r="C1677" t="s">
        <v>4524</v>
      </c>
      <c r="D1677" s="27">
        <v>14358</v>
      </c>
      <c r="H1677" s="8"/>
    </row>
    <row r="1678" spans="1:8">
      <c r="A1678" s="26" t="s">
        <v>1261</v>
      </c>
      <c r="B1678" s="26">
        <v>14</v>
      </c>
      <c r="C1678" t="s">
        <v>4710</v>
      </c>
      <c r="D1678" s="27">
        <v>14359</v>
      </c>
      <c r="H1678" s="8"/>
    </row>
    <row r="1679" spans="1:8">
      <c r="A1679" s="26" t="s">
        <v>386</v>
      </c>
      <c r="B1679" s="26">
        <v>14</v>
      </c>
      <c r="C1679" t="s">
        <v>4519</v>
      </c>
      <c r="D1679" s="27">
        <v>14360</v>
      </c>
      <c r="H1679" s="8"/>
    </row>
    <row r="1680" spans="1:8">
      <c r="A1680" s="26" t="s">
        <v>1262</v>
      </c>
      <c r="B1680" s="26">
        <v>14</v>
      </c>
      <c r="C1680" t="s">
        <v>440</v>
      </c>
      <c r="D1680" s="27">
        <v>14361</v>
      </c>
      <c r="H1680" s="8"/>
    </row>
    <row r="1681" spans="1:8">
      <c r="A1681" s="26" t="s">
        <v>4652</v>
      </c>
      <c r="B1681" s="26">
        <v>50</v>
      </c>
      <c r="C1681" t="s">
        <v>2350</v>
      </c>
      <c r="D1681" s="27">
        <v>50266</v>
      </c>
      <c r="H1681" s="8"/>
    </row>
    <row r="1682" spans="1:8">
      <c r="A1682" s="26" t="s">
        <v>6251</v>
      </c>
      <c r="B1682" s="26">
        <v>61</v>
      </c>
      <c r="C1682" t="s">
        <v>4489</v>
      </c>
      <c r="D1682" s="27">
        <v>61155</v>
      </c>
      <c r="H1682" s="8"/>
    </row>
    <row r="1683" spans="1:8">
      <c r="A1683" s="26" t="s">
        <v>6011</v>
      </c>
      <c r="B1683" s="26">
        <v>27</v>
      </c>
      <c r="C1683" t="s">
        <v>4534</v>
      </c>
      <c r="D1683" s="27">
        <v>27365</v>
      </c>
      <c r="H1683" s="8"/>
    </row>
    <row r="1684" spans="1:8">
      <c r="A1684" s="26" t="s">
        <v>3602</v>
      </c>
      <c r="B1684" s="26">
        <v>27</v>
      </c>
      <c r="C1684" t="s">
        <v>4741</v>
      </c>
      <c r="D1684" s="27">
        <v>27016</v>
      </c>
      <c r="H1684" s="8"/>
    </row>
    <row r="1685" spans="1:8">
      <c r="A1685" s="26" t="s">
        <v>232</v>
      </c>
      <c r="B1685" s="26">
        <v>61</v>
      </c>
      <c r="C1685" t="s">
        <v>917</v>
      </c>
      <c r="D1685" s="27">
        <v>61422</v>
      </c>
      <c r="H1685" s="8"/>
    </row>
    <row r="1686" spans="1:8">
      <c r="A1686" s="26" t="s">
        <v>4465</v>
      </c>
      <c r="B1686" s="26">
        <v>14</v>
      </c>
      <c r="C1686" t="s">
        <v>4730</v>
      </c>
      <c r="D1686" s="27">
        <v>14029</v>
      </c>
      <c r="H1686" s="8"/>
    </row>
    <row r="1687" spans="1:8">
      <c r="A1687" s="26" t="s">
        <v>315</v>
      </c>
      <c r="B1687" s="26">
        <v>27</v>
      </c>
      <c r="C1687" t="s">
        <v>702</v>
      </c>
      <c r="D1687" s="27">
        <v>27027</v>
      </c>
      <c r="H1687" s="8"/>
    </row>
    <row r="1688" spans="1:8">
      <c r="A1688" s="26" t="s">
        <v>163</v>
      </c>
      <c r="B1688" s="26">
        <v>61</v>
      </c>
      <c r="C1688" t="s">
        <v>921</v>
      </c>
      <c r="D1688" s="27">
        <v>61017</v>
      </c>
      <c r="H1688" s="8"/>
    </row>
    <row r="1689" spans="1:8">
      <c r="A1689" s="26" t="s">
        <v>4662</v>
      </c>
      <c r="B1689" s="26">
        <v>14</v>
      </c>
      <c r="C1689" t="s">
        <v>4710</v>
      </c>
      <c r="D1689" s="27">
        <v>14031</v>
      </c>
      <c r="H1689" s="8"/>
    </row>
    <row r="1690" spans="1:8">
      <c r="A1690" s="26" t="s">
        <v>4663</v>
      </c>
      <c r="B1690" s="26">
        <v>14</v>
      </c>
      <c r="C1690" t="s">
        <v>2011</v>
      </c>
      <c r="D1690" s="27">
        <v>14032</v>
      </c>
      <c r="H1690" s="8"/>
    </row>
    <row r="1691" spans="1:8">
      <c r="A1691" s="26" t="s">
        <v>3845</v>
      </c>
      <c r="B1691" s="26">
        <v>76</v>
      </c>
      <c r="C1691" t="s">
        <v>1026</v>
      </c>
      <c r="D1691" s="27">
        <v>76039</v>
      </c>
      <c r="H1691" s="8"/>
    </row>
    <row r="1692" spans="1:8">
      <c r="A1692" s="26" t="s">
        <v>4262</v>
      </c>
      <c r="B1692" s="26">
        <v>27</v>
      </c>
      <c r="C1692" t="s">
        <v>1010</v>
      </c>
      <c r="D1692" s="27">
        <v>27038</v>
      </c>
      <c r="H1692" s="8"/>
    </row>
    <row r="1693" spans="1:8">
      <c r="A1693" s="26" t="s">
        <v>1131</v>
      </c>
      <c r="B1693" s="26">
        <v>27</v>
      </c>
      <c r="C1693" t="s">
        <v>1018</v>
      </c>
      <c r="D1693" s="27">
        <v>27043</v>
      </c>
      <c r="H1693" s="8"/>
    </row>
    <row r="1694" spans="1:8">
      <c r="A1694" s="26" t="s">
        <v>522</v>
      </c>
      <c r="B1694" s="26">
        <v>27</v>
      </c>
      <c r="C1694" t="s">
        <v>697</v>
      </c>
      <c r="D1694" s="27">
        <v>27044</v>
      </c>
      <c r="H1694" s="8"/>
    </row>
    <row r="1695" spans="1:8">
      <c r="A1695" s="26" t="s">
        <v>1089</v>
      </c>
      <c r="B1695" s="26">
        <v>27</v>
      </c>
      <c r="C1695" t="s">
        <v>530</v>
      </c>
      <c r="D1695" s="27">
        <v>27096</v>
      </c>
      <c r="H1695" s="8"/>
    </row>
    <row r="1696" spans="1:8">
      <c r="A1696" s="26" t="s">
        <v>1158</v>
      </c>
      <c r="B1696" s="26">
        <v>76</v>
      </c>
      <c r="C1696" t="s">
        <v>458</v>
      </c>
      <c r="D1696" s="27">
        <v>76168</v>
      </c>
      <c r="H1696" s="8"/>
    </row>
    <row r="1697" spans="1:8">
      <c r="A1697" s="26" t="s">
        <v>2560</v>
      </c>
      <c r="B1697" s="26">
        <v>50</v>
      </c>
      <c r="C1697" t="s">
        <v>4754</v>
      </c>
      <c r="D1697" s="27">
        <v>50114</v>
      </c>
      <c r="H1697" s="8"/>
    </row>
    <row r="1698" spans="1:8">
      <c r="A1698" s="26" t="s">
        <v>637</v>
      </c>
      <c r="B1698" s="26">
        <v>61</v>
      </c>
      <c r="C1698" t="s">
        <v>4730</v>
      </c>
      <c r="D1698" s="27">
        <v>61086</v>
      </c>
      <c r="H1698" s="8"/>
    </row>
    <row r="1699" spans="1:8">
      <c r="A1699" s="26" t="s">
        <v>573</v>
      </c>
      <c r="B1699" s="26">
        <v>50</v>
      </c>
      <c r="C1699" t="s">
        <v>1833</v>
      </c>
      <c r="D1699" s="27">
        <v>50119</v>
      </c>
      <c r="G1699" s="8"/>
      <c r="H1699" s="8"/>
    </row>
    <row r="1700" spans="1:8">
      <c r="A1700" s="26" t="s">
        <v>6116</v>
      </c>
      <c r="B1700" s="26">
        <v>50</v>
      </c>
      <c r="C1700" t="s">
        <v>4491</v>
      </c>
      <c r="D1700" s="27">
        <v>50132</v>
      </c>
      <c r="H1700" s="8"/>
    </row>
    <row r="1701" spans="1:8">
      <c r="A1701" s="26" t="s">
        <v>3997</v>
      </c>
      <c r="B1701" s="26">
        <v>50</v>
      </c>
      <c r="C1701" t="s">
        <v>3570</v>
      </c>
      <c r="D1701" s="27">
        <v>50152</v>
      </c>
      <c r="H1701" s="8"/>
    </row>
    <row r="1702" spans="1:8">
      <c r="A1702" s="26" t="s">
        <v>3797</v>
      </c>
      <c r="B1702" s="26">
        <v>27</v>
      </c>
      <c r="C1702" t="s">
        <v>4534</v>
      </c>
      <c r="D1702" s="27">
        <v>27196</v>
      </c>
      <c r="H1702" s="8"/>
    </row>
    <row r="1703" spans="1:8">
      <c r="A1703" s="26" t="s">
        <v>4019</v>
      </c>
      <c r="B1703" s="26">
        <v>27</v>
      </c>
      <c r="C1703" t="s">
        <v>2290</v>
      </c>
      <c r="D1703" s="27">
        <v>27225</v>
      </c>
      <c r="H1703" s="8"/>
    </row>
    <row r="1704" spans="1:8">
      <c r="A1704" s="26" t="s">
        <v>166</v>
      </c>
      <c r="B1704" s="26">
        <v>61</v>
      </c>
      <c r="C1704" t="s">
        <v>917</v>
      </c>
      <c r="D1704" s="27">
        <v>61187</v>
      </c>
      <c r="H1704" s="8"/>
    </row>
    <row r="1705" spans="1:8">
      <c r="A1705" s="26" t="s">
        <v>3757</v>
      </c>
      <c r="B1705" s="26">
        <v>76</v>
      </c>
      <c r="C1705" t="s">
        <v>495</v>
      </c>
      <c r="D1705" s="27">
        <v>76321</v>
      </c>
      <c r="H1705" s="8"/>
    </row>
    <row r="1706" spans="1:8">
      <c r="A1706" s="26" t="s">
        <v>2580</v>
      </c>
      <c r="B1706" s="26">
        <v>27</v>
      </c>
      <c r="C1706" t="s">
        <v>1024</v>
      </c>
      <c r="D1706" s="27">
        <v>27338</v>
      </c>
      <c r="H1706" s="8"/>
    </row>
    <row r="1707" spans="1:8">
      <c r="A1707" s="26" t="s">
        <v>879</v>
      </c>
      <c r="B1707" s="26">
        <v>76</v>
      </c>
      <c r="C1707" t="s">
        <v>937</v>
      </c>
      <c r="D1707" s="27">
        <v>76371</v>
      </c>
      <c r="H1707" s="8"/>
    </row>
    <row r="1708" spans="1:8">
      <c r="A1708" s="26" t="s">
        <v>2481</v>
      </c>
      <c r="B1708" s="26">
        <v>14</v>
      </c>
      <c r="C1708" t="s">
        <v>4508</v>
      </c>
      <c r="D1708" s="27">
        <v>14343</v>
      </c>
      <c r="H1708" s="8"/>
    </row>
    <row r="1709" spans="1:8">
      <c r="A1709" s="26" t="s">
        <v>1263</v>
      </c>
      <c r="B1709" s="26">
        <v>14</v>
      </c>
      <c r="C1709" t="s">
        <v>2013</v>
      </c>
      <c r="D1709" s="27">
        <v>14374</v>
      </c>
      <c r="H1709" s="8"/>
    </row>
    <row r="1710" spans="1:8">
      <c r="A1710" s="26" t="s">
        <v>1006</v>
      </c>
      <c r="B1710" s="26">
        <v>76</v>
      </c>
      <c r="C1710" t="s">
        <v>947</v>
      </c>
      <c r="D1710" s="27">
        <v>76390</v>
      </c>
      <c r="H1710" s="8"/>
    </row>
    <row r="1711" spans="1:8">
      <c r="A1711" s="26" t="s">
        <v>4660</v>
      </c>
      <c r="B1711" s="26">
        <v>50</v>
      </c>
      <c r="C1711" t="s">
        <v>788</v>
      </c>
      <c r="D1711" s="27">
        <v>50274</v>
      </c>
      <c r="H1711" s="8"/>
    </row>
    <row r="1712" spans="1:8">
      <c r="A1712" s="26" t="s">
        <v>2702</v>
      </c>
      <c r="B1712" s="26">
        <v>14</v>
      </c>
      <c r="C1712" t="s">
        <v>4508</v>
      </c>
      <c r="D1712" s="27">
        <v>14375</v>
      </c>
      <c r="H1712" s="8"/>
    </row>
    <row r="1713" spans="1:8">
      <c r="A1713" s="26" t="s">
        <v>6117</v>
      </c>
      <c r="B1713" s="26">
        <v>50</v>
      </c>
      <c r="C1713" t="s">
        <v>3570</v>
      </c>
      <c r="D1713" s="27">
        <v>50275</v>
      </c>
      <c r="H1713" s="8"/>
    </row>
    <row r="1714" spans="1:8">
      <c r="A1714" s="26" t="s">
        <v>2424</v>
      </c>
      <c r="B1714" s="26">
        <v>61</v>
      </c>
      <c r="C1714" t="s">
        <v>3584</v>
      </c>
      <c r="D1714" s="27">
        <v>61274</v>
      </c>
      <c r="H1714" s="8"/>
    </row>
    <row r="1715" spans="1:8">
      <c r="A1715" s="26" t="s">
        <v>4869</v>
      </c>
      <c r="B1715" s="26">
        <v>50</v>
      </c>
      <c r="C1715" t="s">
        <v>3816</v>
      </c>
      <c r="D1715" s="27">
        <v>50332</v>
      </c>
      <c r="H1715" s="8"/>
    </row>
    <row r="1716" spans="1:8">
      <c r="A1716" s="26" t="s">
        <v>4870</v>
      </c>
      <c r="B1716" s="26">
        <v>50</v>
      </c>
      <c r="C1716" t="s">
        <v>3809</v>
      </c>
      <c r="D1716" s="27">
        <v>50333</v>
      </c>
      <c r="H1716" s="8"/>
    </row>
    <row r="1717" spans="1:8">
      <c r="A1717" s="26" t="s">
        <v>880</v>
      </c>
      <c r="B1717" s="26">
        <v>14</v>
      </c>
      <c r="C1717" t="s">
        <v>4710</v>
      </c>
      <c r="D1717" s="27">
        <v>14435</v>
      </c>
      <c r="H1717" s="8"/>
    </row>
    <row r="1718" spans="1:8">
      <c r="A1718" s="26" t="s">
        <v>42</v>
      </c>
      <c r="B1718" s="26">
        <v>14</v>
      </c>
      <c r="C1718" t="s">
        <v>4528</v>
      </c>
      <c r="D1718" s="27">
        <v>14457</v>
      </c>
      <c r="H1718" s="8"/>
    </row>
    <row r="1719" spans="1:8">
      <c r="A1719" s="26" t="s">
        <v>43</v>
      </c>
      <c r="B1719" s="26">
        <v>14</v>
      </c>
      <c r="C1719" t="s">
        <v>2007</v>
      </c>
      <c r="D1719" s="27">
        <v>14458</v>
      </c>
      <c r="H1719" s="8"/>
    </row>
    <row r="1720" spans="1:8">
      <c r="A1720" s="26" t="s">
        <v>44</v>
      </c>
      <c r="B1720" s="26">
        <v>14</v>
      </c>
      <c r="C1720" t="s">
        <v>4418</v>
      </c>
      <c r="D1720" s="27">
        <v>14459</v>
      </c>
      <c r="H1720" s="8"/>
    </row>
    <row r="1721" spans="1:8">
      <c r="A1721" s="26" t="s">
        <v>1077</v>
      </c>
      <c r="B1721" s="26">
        <v>14</v>
      </c>
      <c r="C1721" t="s">
        <v>718</v>
      </c>
      <c r="D1721" s="27">
        <v>14481</v>
      </c>
      <c r="H1721" s="8"/>
    </row>
    <row r="1722" spans="1:8">
      <c r="A1722" s="26" t="s">
        <v>4359</v>
      </c>
      <c r="B1722" s="26">
        <v>50</v>
      </c>
      <c r="C1722" t="s">
        <v>3573</v>
      </c>
      <c r="D1722" s="27">
        <v>50396</v>
      </c>
      <c r="H1722" s="8"/>
    </row>
    <row r="1723" spans="1:8">
      <c r="A1723" s="26" t="s">
        <v>322</v>
      </c>
      <c r="B1723" s="26">
        <v>50</v>
      </c>
      <c r="C1723" t="s">
        <v>4488</v>
      </c>
      <c r="D1723" s="27">
        <v>50402</v>
      </c>
      <c r="H1723" s="8"/>
    </row>
    <row r="1724" spans="1:8">
      <c r="A1724" s="26" t="s">
        <v>2180</v>
      </c>
      <c r="B1724" s="26">
        <v>27</v>
      </c>
      <c r="C1724" t="s">
        <v>4725</v>
      </c>
      <c r="D1724" s="27">
        <v>27459</v>
      </c>
      <c r="H1724" s="8"/>
    </row>
    <row r="1725" spans="1:8">
      <c r="A1725" s="26" t="s">
        <v>6012</v>
      </c>
      <c r="B1725" s="26">
        <v>27</v>
      </c>
      <c r="C1725" t="s">
        <v>419</v>
      </c>
      <c r="D1725" s="27">
        <v>27476</v>
      </c>
      <c r="H1725" s="8"/>
    </row>
    <row r="1726" spans="1:8">
      <c r="A1726" s="26" t="s">
        <v>1128</v>
      </c>
      <c r="B1726" s="26">
        <v>61</v>
      </c>
      <c r="C1726" t="s">
        <v>4508</v>
      </c>
      <c r="D1726" s="27">
        <v>61354</v>
      </c>
      <c r="H1726" s="8"/>
    </row>
    <row r="1727" spans="1:8">
      <c r="A1727" s="26" t="s">
        <v>3731</v>
      </c>
      <c r="B1727" s="26">
        <v>27</v>
      </c>
      <c r="C1727" t="s">
        <v>531</v>
      </c>
      <c r="D1727" s="27">
        <v>27633</v>
      </c>
      <c r="H1727" s="8"/>
    </row>
    <row r="1728" spans="1:8">
      <c r="A1728" s="26" t="s">
        <v>881</v>
      </c>
      <c r="B1728" s="26">
        <v>61</v>
      </c>
      <c r="C1728" t="s">
        <v>4501</v>
      </c>
      <c r="D1728" s="27">
        <v>61489</v>
      </c>
      <c r="H1728" s="8"/>
    </row>
    <row r="1729" spans="1:8">
      <c r="A1729" s="26" t="s">
        <v>50</v>
      </c>
      <c r="B1729" s="26">
        <v>76</v>
      </c>
      <c r="C1729" t="s">
        <v>2065</v>
      </c>
      <c r="D1729" s="27">
        <v>76714</v>
      </c>
      <c r="H1729" s="8"/>
    </row>
    <row r="1730" spans="1:8">
      <c r="A1730" s="26" t="s">
        <v>198</v>
      </c>
      <c r="B1730" s="26">
        <v>27</v>
      </c>
      <c r="C1730" t="s">
        <v>702</v>
      </c>
      <c r="D1730" s="27">
        <v>27678</v>
      </c>
      <c r="H1730" s="8"/>
    </row>
    <row r="1731" spans="1:8">
      <c r="A1731" s="26" t="s">
        <v>2346</v>
      </c>
      <c r="B1731" s="26">
        <v>61</v>
      </c>
      <c r="C1731" t="s">
        <v>734</v>
      </c>
      <c r="D1731" s="27">
        <v>61499</v>
      </c>
      <c r="H1731" s="8"/>
    </row>
    <row r="1732" spans="1:8">
      <c r="A1732" s="26" t="s">
        <v>1511</v>
      </c>
      <c r="B1732" s="26">
        <v>50</v>
      </c>
      <c r="C1732" t="s">
        <v>4726</v>
      </c>
      <c r="D1732" s="27">
        <v>50631</v>
      </c>
      <c r="H1732" s="8"/>
    </row>
    <row r="1733" spans="1:8">
      <c r="A1733" s="26" t="s">
        <v>1969</v>
      </c>
      <c r="B1733" s="26">
        <v>61</v>
      </c>
      <c r="C1733" t="s">
        <v>445</v>
      </c>
      <c r="D1733" s="27">
        <v>61512</v>
      </c>
      <c r="H1733" s="8"/>
    </row>
    <row r="1734" spans="1:8">
      <c r="A1734" s="26" t="s">
        <v>1264</v>
      </c>
      <c r="B1734" s="26">
        <v>14</v>
      </c>
      <c r="C1734" t="s">
        <v>4710</v>
      </c>
      <c r="D1734" s="27">
        <v>14362</v>
      </c>
      <c r="H1734" s="8"/>
    </row>
    <row r="1735" spans="1:8">
      <c r="A1735" s="26" t="s">
        <v>4653</v>
      </c>
      <c r="B1735" s="26">
        <v>50</v>
      </c>
      <c r="C1735" t="s">
        <v>784</v>
      </c>
      <c r="D1735" s="27">
        <v>50267</v>
      </c>
      <c r="H1735" s="8"/>
    </row>
    <row r="1736" spans="1:8">
      <c r="A1736" s="26" t="s">
        <v>867</v>
      </c>
      <c r="B1736" s="26">
        <v>76</v>
      </c>
      <c r="C1736" t="s">
        <v>941</v>
      </c>
      <c r="D1736" s="27">
        <v>76383</v>
      </c>
      <c r="H1736" s="8"/>
    </row>
    <row r="1737" spans="1:8">
      <c r="A1737" s="26" t="s">
        <v>4654</v>
      </c>
      <c r="B1737" s="26">
        <v>50</v>
      </c>
      <c r="C1737" t="s">
        <v>4750</v>
      </c>
      <c r="D1737" s="27">
        <v>50268</v>
      </c>
      <c r="H1737" s="8"/>
    </row>
    <row r="1738" spans="1:8">
      <c r="A1738" s="26" t="s">
        <v>6118</v>
      </c>
      <c r="B1738" s="26">
        <v>50</v>
      </c>
      <c r="C1738" t="s">
        <v>3569</v>
      </c>
      <c r="D1738" s="27">
        <v>50176</v>
      </c>
      <c r="H1738" s="8"/>
    </row>
    <row r="1739" spans="1:8">
      <c r="A1739" s="26" t="s">
        <v>116</v>
      </c>
      <c r="B1739" s="26">
        <v>27</v>
      </c>
      <c r="C1739" t="s">
        <v>1024</v>
      </c>
      <c r="D1739" s="27">
        <v>27366</v>
      </c>
      <c r="H1739" s="8"/>
    </row>
    <row r="1740" spans="1:8">
      <c r="A1740" s="26" t="s">
        <v>3649</v>
      </c>
      <c r="B1740" s="26">
        <v>27</v>
      </c>
      <c r="C1740" t="s">
        <v>1011</v>
      </c>
      <c r="D1740" s="27">
        <v>27309</v>
      </c>
      <c r="G1740" s="8"/>
      <c r="H1740" s="8"/>
    </row>
    <row r="1741" spans="1:8">
      <c r="A1741" s="26" t="s">
        <v>6252</v>
      </c>
      <c r="B1741" s="26">
        <v>61</v>
      </c>
      <c r="C1741" t="s">
        <v>4502</v>
      </c>
      <c r="D1741" s="27">
        <v>61204</v>
      </c>
      <c r="H1741" s="8"/>
    </row>
    <row r="1742" spans="1:8">
      <c r="A1742" s="26" t="s">
        <v>6253</v>
      </c>
      <c r="B1742" s="26">
        <v>61</v>
      </c>
      <c r="C1742" t="s">
        <v>2079</v>
      </c>
      <c r="D1742" s="27">
        <v>61206</v>
      </c>
      <c r="H1742" s="8"/>
    </row>
    <row r="1743" spans="1:8">
      <c r="A1743" s="26" t="s">
        <v>2582</v>
      </c>
      <c r="B1743" s="26">
        <v>27</v>
      </c>
      <c r="C1743" t="s">
        <v>1012</v>
      </c>
      <c r="D1743" s="27">
        <v>27341</v>
      </c>
      <c r="H1743" s="8"/>
    </row>
    <row r="1744" spans="1:8">
      <c r="A1744" s="26" t="s">
        <v>1265</v>
      </c>
      <c r="B1744" s="26">
        <v>14</v>
      </c>
      <c r="C1744" t="s">
        <v>4725</v>
      </c>
      <c r="D1744" s="27">
        <v>14334</v>
      </c>
      <c r="H1744" s="8"/>
    </row>
    <row r="1745" spans="1:8">
      <c r="A1745" s="26" t="s">
        <v>4655</v>
      </c>
      <c r="B1745" s="26">
        <v>50</v>
      </c>
      <c r="C1745" t="s">
        <v>3809</v>
      </c>
      <c r="D1745" s="27">
        <v>50269</v>
      </c>
      <c r="H1745" s="8"/>
    </row>
    <row r="1746" spans="1:8">
      <c r="A1746" s="26" t="s">
        <v>117</v>
      </c>
      <c r="B1746" s="26">
        <v>27</v>
      </c>
      <c r="C1746" t="s">
        <v>1019</v>
      </c>
      <c r="D1746" s="27">
        <v>27367</v>
      </c>
      <c r="H1746" s="8"/>
    </row>
    <row r="1747" spans="1:8">
      <c r="A1747" s="26" t="s">
        <v>4656</v>
      </c>
      <c r="B1747" s="26">
        <v>50</v>
      </c>
      <c r="C1747" t="s">
        <v>3569</v>
      </c>
      <c r="D1747" s="27">
        <v>50270</v>
      </c>
      <c r="H1747" s="8"/>
    </row>
    <row r="1748" spans="1:8">
      <c r="A1748" s="26" t="s">
        <v>6254</v>
      </c>
      <c r="B1748" s="26">
        <v>61</v>
      </c>
      <c r="C1748" t="s">
        <v>921</v>
      </c>
      <c r="D1748" s="27">
        <v>61225</v>
      </c>
      <c r="H1748" s="8"/>
    </row>
    <row r="1749" spans="1:8">
      <c r="A1749" s="26" t="s">
        <v>6013</v>
      </c>
      <c r="B1749" s="26">
        <v>27</v>
      </c>
      <c r="C1749" t="s">
        <v>416</v>
      </c>
      <c r="D1749" s="27">
        <v>27368</v>
      </c>
      <c r="H1749" s="8"/>
    </row>
    <row r="1750" spans="1:8">
      <c r="A1750" s="26" t="s">
        <v>233</v>
      </c>
      <c r="B1750" s="26">
        <v>61</v>
      </c>
      <c r="C1750" t="s">
        <v>2079</v>
      </c>
      <c r="D1750" s="27">
        <v>61226</v>
      </c>
      <c r="H1750" s="8"/>
    </row>
    <row r="1751" spans="1:8">
      <c r="A1751" s="26" t="s">
        <v>2527</v>
      </c>
      <c r="B1751" s="26">
        <v>61</v>
      </c>
      <c r="C1751" t="s">
        <v>4498</v>
      </c>
      <c r="D1751" s="27">
        <v>61227</v>
      </c>
      <c r="H1751" s="8"/>
    </row>
    <row r="1752" spans="1:8">
      <c r="A1752" s="26" t="s">
        <v>868</v>
      </c>
      <c r="B1752" s="26">
        <v>76</v>
      </c>
      <c r="C1752" t="s">
        <v>496</v>
      </c>
      <c r="D1752" s="27">
        <v>76384</v>
      </c>
      <c r="H1752" s="8"/>
    </row>
    <row r="1753" spans="1:8">
      <c r="A1753" s="26" t="s">
        <v>118</v>
      </c>
      <c r="B1753" s="26">
        <v>27</v>
      </c>
      <c r="C1753" t="s">
        <v>1864</v>
      </c>
      <c r="D1753" s="27">
        <v>27369</v>
      </c>
      <c r="H1753" s="8"/>
    </row>
    <row r="1754" spans="1:8">
      <c r="A1754" s="26" t="s">
        <v>6425</v>
      </c>
      <c r="B1754" s="26">
        <v>76</v>
      </c>
      <c r="C1754" t="s">
        <v>2638</v>
      </c>
      <c r="D1754" s="27">
        <v>76385</v>
      </c>
      <c r="H1754" s="8"/>
    </row>
    <row r="1755" spans="1:8">
      <c r="A1755" s="26" t="s">
        <v>869</v>
      </c>
      <c r="B1755" s="26">
        <v>76</v>
      </c>
      <c r="C1755" t="s">
        <v>2641</v>
      </c>
      <c r="D1755" s="27">
        <v>76386</v>
      </c>
      <c r="H1755" s="8"/>
    </row>
    <row r="1756" spans="1:8">
      <c r="A1756" s="26" t="s">
        <v>2117</v>
      </c>
      <c r="B1756" s="26">
        <v>76</v>
      </c>
      <c r="C1756" t="s">
        <v>941</v>
      </c>
      <c r="D1756" s="27">
        <v>76387</v>
      </c>
      <c r="H1756" s="8"/>
    </row>
    <row r="1757" spans="1:8">
      <c r="A1757" s="26" t="s">
        <v>4657</v>
      </c>
      <c r="B1757" s="26">
        <v>50</v>
      </c>
      <c r="C1757" t="s">
        <v>3819</v>
      </c>
      <c r="D1757" s="27">
        <v>50271</v>
      </c>
      <c r="H1757" s="8"/>
    </row>
    <row r="1758" spans="1:8">
      <c r="A1758" s="26" t="s">
        <v>1266</v>
      </c>
      <c r="B1758" s="26">
        <v>14</v>
      </c>
      <c r="C1758" t="s">
        <v>4520</v>
      </c>
      <c r="D1758" s="27">
        <v>14364</v>
      </c>
      <c r="H1758" s="8"/>
    </row>
    <row r="1759" spans="1:8">
      <c r="A1759" s="26" t="s">
        <v>4658</v>
      </c>
      <c r="B1759" s="26">
        <v>50</v>
      </c>
      <c r="C1759" t="s">
        <v>3571</v>
      </c>
      <c r="D1759" s="27">
        <v>50272</v>
      </c>
      <c r="H1759" s="8"/>
    </row>
    <row r="1760" spans="1:8">
      <c r="A1760" s="26" t="s">
        <v>578</v>
      </c>
      <c r="B1760" s="26">
        <v>76</v>
      </c>
      <c r="C1760" t="s">
        <v>496</v>
      </c>
      <c r="D1760" s="27">
        <v>76388</v>
      </c>
      <c r="H1760" s="8"/>
    </row>
    <row r="1761" spans="1:8">
      <c r="A1761" s="26" t="s">
        <v>579</v>
      </c>
      <c r="B1761" s="26">
        <v>76</v>
      </c>
      <c r="C1761" t="s">
        <v>4441</v>
      </c>
      <c r="D1761" s="27">
        <v>76389</v>
      </c>
      <c r="H1761" s="8"/>
    </row>
    <row r="1762" spans="1:8">
      <c r="A1762" s="26" t="s">
        <v>2134</v>
      </c>
      <c r="B1762" s="26">
        <v>14</v>
      </c>
      <c r="C1762" t="s">
        <v>4514</v>
      </c>
      <c r="D1762" s="27">
        <v>14365</v>
      </c>
      <c r="H1762" s="8"/>
    </row>
    <row r="1763" spans="1:8">
      <c r="A1763" s="26" t="s">
        <v>2135</v>
      </c>
      <c r="B1763" s="26">
        <v>14</v>
      </c>
      <c r="C1763" t="s">
        <v>4506</v>
      </c>
      <c r="D1763" s="27">
        <v>14366</v>
      </c>
      <c r="H1763" s="8"/>
    </row>
    <row r="1764" spans="1:8">
      <c r="A1764" s="26" t="s">
        <v>2136</v>
      </c>
      <c r="B1764" s="26">
        <v>14</v>
      </c>
      <c r="C1764" t="s">
        <v>718</v>
      </c>
      <c r="D1764" s="27">
        <v>14367</v>
      </c>
      <c r="H1764" s="8"/>
    </row>
    <row r="1765" spans="1:8">
      <c r="A1765" s="26" t="s">
        <v>2137</v>
      </c>
      <c r="B1765" s="26">
        <v>14</v>
      </c>
      <c r="C1765" t="s">
        <v>4418</v>
      </c>
      <c r="D1765" s="27">
        <v>14368</v>
      </c>
      <c r="H1765" s="8"/>
    </row>
    <row r="1766" spans="1:8">
      <c r="A1766" s="26" t="s">
        <v>119</v>
      </c>
      <c r="B1766" s="26">
        <v>27</v>
      </c>
      <c r="C1766" t="s">
        <v>1864</v>
      </c>
      <c r="D1766" s="27">
        <v>27370</v>
      </c>
      <c r="H1766" s="8"/>
    </row>
    <row r="1767" spans="1:8">
      <c r="A1767" s="26" t="s">
        <v>4659</v>
      </c>
      <c r="B1767" s="26">
        <v>50</v>
      </c>
      <c r="C1767" t="s">
        <v>1837</v>
      </c>
      <c r="D1767" s="27">
        <v>50273</v>
      </c>
      <c r="H1767" s="8"/>
    </row>
    <row r="1768" spans="1:8">
      <c r="A1768" s="26" t="s">
        <v>2138</v>
      </c>
      <c r="B1768" s="26">
        <v>14</v>
      </c>
      <c r="C1768" t="s">
        <v>1871</v>
      </c>
      <c r="D1768" s="27">
        <v>14369</v>
      </c>
      <c r="H1768" s="8"/>
    </row>
    <row r="1769" spans="1:8">
      <c r="A1769" s="26" t="s">
        <v>2528</v>
      </c>
      <c r="B1769" s="26">
        <v>61</v>
      </c>
      <c r="C1769" t="s">
        <v>918</v>
      </c>
      <c r="D1769" s="27">
        <v>61228</v>
      </c>
      <c r="H1769" s="8"/>
    </row>
    <row r="1770" spans="1:8">
      <c r="A1770" s="26" t="s">
        <v>1744</v>
      </c>
      <c r="B1770" s="26">
        <v>14</v>
      </c>
      <c r="C1770" t="s">
        <v>2012</v>
      </c>
      <c r="D1770" s="27">
        <v>14371</v>
      </c>
      <c r="H1770" s="8"/>
    </row>
    <row r="1771" spans="1:8">
      <c r="A1771" s="26" t="s">
        <v>120</v>
      </c>
      <c r="B1771" s="26">
        <v>27</v>
      </c>
      <c r="C1771" t="s">
        <v>1874</v>
      </c>
      <c r="D1771" s="27">
        <v>27371</v>
      </c>
      <c r="H1771" s="8"/>
    </row>
    <row r="1772" spans="1:8">
      <c r="A1772" s="26" t="s">
        <v>1745</v>
      </c>
      <c r="B1772" s="26">
        <v>14</v>
      </c>
      <c r="C1772" t="s">
        <v>4709</v>
      </c>
      <c r="D1772" s="27">
        <v>14372</v>
      </c>
      <c r="H1772" s="8"/>
    </row>
    <row r="1773" spans="1:8">
      <c r="A1773" s="26" t="s">
        <v>2529</v>
      </c>
      <c r="B1773" s="26">
        <v>61</v>
      </c>
      <c r="C1773" t="s">
        <v>682</v>
      </c>
      <c r="D1773" s="27">
        <v>61229</v>
      </c>
      <c r="H1773" s="8"/>
    </row>
    <row r="1774" spans="1:8">
      <c r="A1774" s="26" t="s">
        <v>2553</v>
      </c>
      <c r="B1774" s="26">
        <v>50</v>
      </c>
      <c r="C1774" t="s">
        <v>4754</v>
      </c>
      <c r="D1774" s="27">
        <v>50276</v>
      </c>
      <c r="H1774" s="8"/>
    </row>
    <row r="1775" spans="1:8">
      <c r="A1775" s="26" t="s">
        <v>6426</v>
      </c>
      <c r="B1775" s="26">
        <v>76</v>
      </c>
      <c r="C1775" t="s">
        <v>942</v>
      </c>
      <c r="D1775" s="27">
        <v>76392</v>
      </c>
      <c r="H1775" s="8"/>
    </row>
    <row r="1776" spans="1:8">
      <c r="A1776" s="26" t="s">
        <v>2575</v>
      </c>
      <c r="B1776" s="26">
        <v>27</v>
      </c>
      <c r="C1776" t="s">
        <v>4536</v>
      </c>
      <c r="D1776" s="27">
        <v>27372</v>
      </c>
      <c r="H1776" s="8"/>
    </row>
    <row r="1777" spans="1:8">
      <c r="A1777" s="26" t="s">
        <v>581</v>
      </c>
      <c r="B1777" s="26">
        <v>76</v>
      </c>
      <c r="C1777" t="s">
        <v>945</v>
      </c>
      <c r="D1777" s="27">
        <v>76393</v>
      </c>
      <c r="H1777" s="8"/>
    </row>
    <row r="1778" spans="1:8">
      <c r="A1778" s="26" t="s">
        <v>2530</v>
      </c>
      <c r="B1778" s="26">
        <v>61</v>
      </c>
      <c r="C1778" t="s">
        <v>3582</v>
      </c>
      <c r="D1778" s="27">
        <v>61230</v>
      </c>
      <c r="H1778" s="8"/>
    </row>
    <row r="1779" spans="1:8">
      <c r="A1779" s="26" t="s">
        <v>2703</v>
      </c>
      <c r="B1779" s="26">
        <v>14</v>
      </c>
      <c r="C1779" t="s">
        <v>4520</v>
      </c>
      <c r="D1779" s="27">
        <v>14376</v>
      </c>
      <c r="H1779" s="8"/>
    </row>
    <row r="1780" spans="1:8">
      <c r="A1780" s="26" t="s">
        <v>582</v>
      </c>
      <c r="B1780" s="26">
        <v>76</v>
      </c>
      <c r="C1780" t="s">
        <v>944</v>
      </c>
      <c r="D1780" s="27">
        <v>76394</v>
      </c>
      <c r="H1780" s="8"/>
    </row>
    <row r="1781" spans="1:8">
      <c r="A1781" s="26" t="s">
        <v>583</v>
      </c>
      <c r="B1781" s="26">
        <v>76</v>
      </c>
      <c r="C1781" t="s">
        <v>4547</v>
      </c>
      <c r="D1781" s="27">
        <v>76395</v>
      </c>
      <c r="H1781" s="8"/>
    </row>
    <row r="1782" spans="1:8">
      <c r="A1782" s="26" t="s">
        <v>6255</v>
      </c>
      <c r="B1782" s="26">
        <v>61</v>
      </c>
      <c r="C1782" t="s">
        <v>918</v>
      </c>
      <c r="D1782" s="27">
        <v>61231</v>
      </c>
      <c r="H1782" s="8"/>
    </row>
    <row r="1783" spans="1:8">
      <c r="A1783" s="26" t="s">
        <v>584</v>
      </c>
      <c r="B1783" s="26">
        <v>76</v>
      </c>
      <c r="C1783" t="s">
        <v>949</v>
      </c>
      <c r="D1783" s="27">
        <v>76396</v>
      </c>
      <c r="H1783" s="8"/>
    </row>
    <row r="1784" spans="1:8">
      <c r="A1784" s="26" t="s">
        <v>2704</v>
      </c>
      <c r="B1784" s="26">
        <v>14</v>
      </c>
      <c r="C1784" t="s">
        <v>4518</v>
      </c>
      <c r="D1784" s="27">
        <v>14377</v>
      </c>
      <c r="H1784" s="8"/>
    </row>
    <row r="1785" spans="1:8">
      <c r="A1785" s="26" t="s">
        <v>1267</v>
      </c>
      <c r="B1785" s="26">
        <v>14</v>
      </c>
      <c r="C1785" t="s">
        <v>2009</v>
      </c>
      <c r="D1785" s="27">
        <v>14378</v>
      </c>
      <c r="H1785" s="8"/>
    </row>
    <row r="1786" spans="1:8">
      <c r="A1786" s="26" t="s">
        <v>600</v>
      </c>
      <c r="B1786" s="26">
        <v>50</v>
      </c>
      <c r="C1786" t="s">
        <v>1835</v>
      </c>
      <c r="D1786" s="27">
        <v>50277</v>
      </c>
      <c r="H1786" s="8"/>
    </row>
    <row r="1787" spans="1:8">
      <c r="A1787" s="26" t="s">
        <v>585</v>
      </c>
      <c r="B1787" s="26">
        <v>76</v>
      </c>
      <c r="C1787" t="s">
        <v>495</v>
      </c>
      <c r="D1787" s="27">
        <v>76397</v>
      </c>
      <c r="H1787" s="8"/>
    </row>
    <row r="1788" spans="1:8">
      <c r="A1788" s="26" t="s">
        <v>3904</v>
      </c>
      <c r="B1788" s="26">
        <v>14</v>
      </c>
      <c r="C1788" t="s">
        <v>4512</v>
      </c>
      <c r="D1788" s="27">
        <v>14379</v>
      </c>
      <c r="H1788" s="8"/>
    </row>
    <row r="1789" spans="1:8">
      <c r="A1789" s="26" t="s">
        <v>3783</v>
      </c>
      <c r="B1789" s="26">
        <v>61</v>
      </c>
      <c r="C1789" t="s">
        <v>2084</v>
      </c>
      <c r="D1789" s="27">
        <v>61232</v>
      </c>
      <c r="H1789" s="8"/>
    </row>
    <row r="1790" spans="1:8">
      <c r="A1790" s="26" t="s">
        <v>3784</v>
      </c>
      <c r="B1790" s="26">
        <v>61</v>
      </c>
      <c r="C1790" t="s">
        <v>4498</v>
      </c>
      <c r="D1790" s="27">
        <v>61233</v>
      </c>
      <c r="H1790" s="8"/>
    </row>
    <row r="1791" spans="1:8">
      <c r="A1791" s="26" t="s">
        <v>345</v>
      </c>
      <c r="B1791" s="26">
        <v>61</v>
      </c>
      <c r="C1791" t="s">
        <v>4493</v>
      </c>
      <c r="D1791" s="27">
        <v>61234</v>
      </c>
      <c r="H1791" s="8"/>
    </row>
    <row r="1792" spans="1:8">
      <c r="A1792" s="26" t="s">
        <v>6256</v>
      </c>
      <c r="B1792" s="26">
        <v>61</v>
      </c>
      <c r="C1792" t="s">
        <v>919</v>
      </c>
      <c r="D1792" s="27">
        <v>61235</v>
      </c>
      <c r="H1792" s="8"/>
    </row>
    <row r="1793" spans="1:8">
      <c r="A1793" s="26" t="s">
        <v>4140</v>
      </c>
      <c r="B1793" s="26">
        <v>27</v>
      </c>
      <c r="C1793" t="s">
        <v>418</v>
      </c>
      <c r="D1793" s="27">
        <v>27373</v>
      </c>
      <c r="H1793" s="8"/>
    </row>
    <row r="1794" spans="1:8">
      <c r="A1794" s="26" t="s">
        <v>6257</v>
      </c>
      <c r="B1794" s="26">
        <v>61</v>
      </c>
      <c r="C1794" t="s">
        <v>4070</v>
      </c>
      <c r="D1794" s="27">
        <v>61236</v>
      </c>
      <c r="H1794" s="8"/>
    </row>
    <row r="1795" spans="1:8">
      <c r="A1795" s="26" t="s">
        <v>3905</v>
      </c>
      <c r="B1795" s="26">
        <v>14</v>
      </c>
      <c r="C1795" t="s">
        <v>4520</v>
      </c>
      <c r="D1795" s="27">
        <v>14380</v>
      </c>
      <c r="H1795" s="8"/>
    </row>
    <row r="1796" spans="1:8">
      <c r="A1796" s="26" t="s">
        <v>1054</v>
      </c>
      <c r="B1796" s="26">
        <v>14</v>
      </c>
      <c r="C1796" t="s">
        <v>4730</v>
      </c>
      <c r="D1796" s="27">
        <v>14697</v>
      </c>
      <c r="H1796" s="8"/>
    </row>
    <row r="1797" spans="1:8">
      <c r="A1797" s="26" t="s">
        <v>6258</v>
      </c>
      <c r="B1797" s="26">
        <v>61</v>
      </c>
      <c r="C1797" t="s">
        <v>445</v>
      </c>
      <c r="D1797" s="27">
        <v>61237</v>
      </c>
      <c r="H1797" s="8"/>
    </row>
    <row r="1798" spans="1:8">
      <c r="A1798" s="26" t="s">
        <v>831</v>
      </c>
      <c r="B1798" s="26">
        <v>14</v>
      </c>
      <c r="C1798" t="s">
        <v>4528</v>
      </c>
      <c r="D1798" s="27">
        <v>14381</v>
      </c>
      <c r="H1798" s="8"/>
    </row>
    <row r="1799" spans="1:8">
      <c r="A1799" s="26" t="s">
        <v>4141</v>
      </c>
      <c r="B1799" s="26">
        <v>27</v>
      </c>
      <c r="C1799" t="s">
        <v>699</v>
      </c>
      <c r="D1799" s="27">
        <v>27374</v>
      </c>
      <c r="H1799" s="8"/>
    </row>
    <row r="1800" spans="1:8">
      <c r="A1800" s="26" t="s">
        <v>586</v>
      </c>
      <c r="B1800" s="26">
        <v>76</v>
      </c>
      <c r="C1800" t="s">
        <v>496</v>
      </c>
      <c r="D1800" s="27">
        <v>76398</v>
      </c>
      <c r="H1800" s="8"/>
    </row>
    <row r="1801" spans="1:8">
      <c r="A1801" s="26" t="s">
        <v>1268</v>
      </c>
      <c r="B1801" s="26">
        <v>14</v>
      </c>
      <c r="C1801" t="s">
        <v>2009</v>
      </c>
      <c r="D1801" s="27">
        <v>14382</v>
      </c>
      <c r="H1801" s="8"/>
    </row>
    <row r="1802" spans="1:8">
      <c r="A1802" s="26" t="s">
        <v>6259</v>
      </c>
      <c r="B1802" s="26">
        <v>61</v>
      </c>
      <c r="C1802" t="s">
        <v>4072</v>
      </c>
      <c r="D1802" s="27">
        <v>61238</v>
      </c>
      <c r="H1802" s="8"/>
    </row>
    <row r="1803" spans="1:8">
      <c r="A1803" s="26" t="s">
        <v>4142</v>
      </c>
      <c r="B1803" s="26">
        <v>27</v>
      </c>
      <c r="C1803" t="s">
        <v>4733</v>
      </c>
      <c r="D1803" s="27">
        <v>27375</v>
      </c>
      <c r="H1803" s="8"/>
    </row>
    <row r="1804" spans="1:8">
      <c r="A1804" s="26" t="s">
        <v>829</v>
      </c>
      <c r="B1804" s="26">
        <v>14</v>
      </c>
      <c r="C1804" t="s">
        <v>4523</v>
      </c>
      <c r="D1804" s="27">
        <v>14383</v>
      </c>
      <c r="H1804" s="8"/>
    </row>
    <row r="1805" spans="1:8">
      <c r="A1805" s="26" t="s">
        <v>206</v>
      </c>
      <c r="B1805" s="26">
        <v>27</v>
      </c>
      <c r="C1805" t="s">
        <v>416</v>
      </c>
      <c r="D1805" s="27">
        <v>27376</v>
      </c>
      <c r="H1805" s="8"/>
    </row>
    <row r="1806" spans="1:8">
      <c r="A1806" s="26" t="s">
        <v>2555</v>
      </c>
      <c r="B1806" s="26">
        <v>50</v>
      </c>
      <c r="C1806" t="s">
        <v>4752</v>
      </c>
      <c r="D1806" s="27">
        <v>50280</v>
      </c>
      <c r="H1806" s="8"/>
    </row>
    <row r="1807" spans="1:8">
      <c r="A1807" s="26" t="s">
        <v>6260</v>
      </c>
      <c r="B1807" s="26">
        <v>61</v>
      </c>
      <c r="C1807" t="s">
        <v>2082</v>
      </c>
      <c r="D1807" s="27">
        <v>61239</v>
      </c>
      <c r="H1807" s="8"/>
    </row>
    <row r="1808" spans="1:8">
      <c r="A1808" s="26" t="s">
        <v>830</v>
      </c>
      <c r="B1808" s="26">
        <v>14</v>
      </c>
      <c r="C1808" t="s">
        <v>4514</v>
      </c>
      <c r="D1808" s="27">
        <v>14384</v>
      </c>
      <c r="H1808" s="8"/>
    </row>
    <row r="1809" spans="1:8">
      <c r="A1809" s="26" t="s">
        <v>587</v>
      </c>
      <c r="B1809" s="26">
        <v>76</v>
      </c>
      <c r="C1809" t="s">
        <v>501</v>
      </c>
      <c r="D1809" s="27">
        <v>76399</v>
      </c>
      <c r="H1809" s="8"/>
    </row>
    <row r="1810" spans="1:8">
      <c r="A1810" s="26" t="s">
        <v>588</v>
      </c>
      <c r="B1810" s="26">
        <v>76</v>
      </c>
      <c r="C1810" t="s">
        <v>4441</v>
      </c>
      <c r="D1810" s="27">
        <v>76400</v>
      </c>
      <c r="H1810" s="8"/>
    </row>
    <row r="1811" spans="1:8">
      <c r="A1811" s="26" t="s">
        <v>6014</v>
      </c>
      <c r="B1811" s="26">
        <v>27</v>
      </c>
      <c r="C1811" t="s">
        <v>1864</v>
      </c>
      <c r="D1811" s="27">
        <v>27377</v>
      </c>
      <c r="H1811" s="8"/>
    </row>
    <row r="1812" spans="1:8">
      <c r="A1812" s="26" t="s">
        <v>6261</v>
      </c>
      <c r="B1812" s="26">
        <v>61</v>
      </c>
      <c r="C1812" t="s">
        <v>4499</v>
      </c>
      <c r="D1812" s="27">
        <v>61240</v>
      </c>
      <c r="H1812" s="8"/>
    </row>
    <row r="1813" spans="1:8">
      <c r="A1813" s="26" t="s">
        <v>900</v>
      </c>
      <c r="B1813" s="26">
        <v>50</v>
      </c>
      <c r="C1813" t="s">
        <v>785</v>
      </c>
      <c r="D1813" s="27">
        <v>50284</v>
      </c>
      <c r="H1813" s="8"/>
    </row>
    <row r="1814" spans="1:8">
      <c r="A1814" s="26" t="s">
        <v>901</v>
      </c>
      <c r="B1814" s="26">
        <v>50</v>
      </c>
      <c r="C1814" t="s">
        <v>3569</v>
      </c>
      <c r="D1814" s="27">
        <v>50285</v>
      </c>
      <c r="H1814" s="8"/>
    </row>
    <row r="1815" spans="1:8">
      <c r="A1815" s="26" t="s">
        <v>2407</v>
      </c>
      <c r="B1815" s="26">
        <v>14</v>
      </c>
      <c r="C1815" t="s">
        <v>1710</v>
      </c>
      <c r="D1815" s="27">
        <v>14385</v>
      </c>
      <c r="H1815" s="8"/>
    </row>
    <row r="1816" spans="1:8">
      <c r="A1816" s="26" t="s">
        <v>2408</v>
      </c>
      <c r="B1816" s="26">
        <v>14</v>
      </c>
      <c r="C1816" t="s">
        <v>2010</v>
      </c>
      <c r="D1816" s="27">
        <v>14386</v>
      </c>
      <c r="H1816" s="8"/>
    </row>
    <row r="1817" spans="1:8">
      <c r="A1817" s="26" t="s">
        <v>6262</v>
      </c>
      <c r="B1817" s="26">
        <v>61</v>
      </c>
      <c r="C1817" t="s">
        <v>1704</v>
      </c>
      <c r="D1817" s="27">
        <v>61243</v>
      </c>
      <c r="H1817" s="8"/>
    </row>
    <row r="1818" spans="1:8">
      <c r="A1818" s="26" t="s">
        <v>2409</v>
      </c>
      <c r="B1818" s="26">
        <v>14</v>
      </c>
      <c r="C1818" t="s">
        <v>2010</v>
      </c>
      <c r="D1818" s="27">
        <v>14387</v>
      </c>
      <c r="H1818" s="8"/>
    </row>
    <row r="1819" spans="1:8">
      <c r="A1819" s="26" t="s">
        <v>6263</v>
      </c>
      <c r="B1819" s="26">
        <v>61</v>
      </c>
      <c r="C1819" t="s">
        <v>684</v>
      </c>
      <c r="D1819" s="27">
        <v>61244</v>
      </c>
      <c r="H1819" s="8"/>
    </row>
    <row r="1820" spans="1:8">
      <c r="A1820" s="26" t="s">
        <v>3664</v>
      </c>
      <c r="B1820" s="26">
        <v>27</v>
      </c>
      <c r="C1820" t="s">
        <v>4536</v>
      </c>
      <c r="D1820" s="27">
        <v>27379</v>
      </c>
      <c r="H1820" s="8"/>
    </row>
    <row r="1821" spans="1:8">
      <c r="A1821" s="26" t="s">
        <v>834</v>
      </c>
      <c r="B1821" s="26">
        <v>14</v>
      </c>
      <c r="C1821" t="s">
        <v>719</v>
      </c>
      <c r="D1821" s="27">
        <v>14388</v>
      </c>
      <c r="H1821" s="8"/>
    </row>
    <row r="1822" spans="1:8">
      <c r="A1822" s="26" t="s">
        <v>835</v>
      </c>
      <c r="B1822" s="26">
        <v>14</v>
      </c>
      <c r="C1822" t="s">
        <v>4512</v>
      </c>
      <c r="D1822" s="27">
        <v>14389</v>
      </c>
      <c r="H1822" s="8"/>
    </row>
    <row r="1823" spans="1:8">
      <c r="A1823" s="26" t="s">
        <v>2093</v>
      </c>
      <c r="B1823" s="26">
        <v>14</v>
      </c>
      <c r="C1823" t="s">
        <v>4511</v>
      </c>
      <c r="D1823" s="27">
        <v>14390</v>
      </c>
      <c r="H1823" s="8"/>
    </row>
    <row r="1824" spans="1:8">
      <c r="A1824" s="26" t="s">
        <v>658</v>
      </c>
      <c r="B1824" s="26">
        <v>61</v>
      </c>
      <c r="C1824" t="s">
        <v>682</v>
      </c>
      <c r="D1824" s="27">
        <v>61245</v>
      </c>
      <c r="H1824" s="8"/>
    </row>
    <row r="1825" spans="1:8">
      <c r="A1825" s="26" t="s">
        <v>2094</v>
      </c>
      <c r="B1825" s="26">
        <v>14</v>
      </c>
      <c r="C1825" t="s">
        <v>2008</v>
      </c>
      <c r="D1825" s="27">
        <v>14391</v>
      </c>
      <c r="H1825" s="8"/>
    </row>
    <row r="1826" spans="1:8">
      <c r="A1826" s="26" t="s">
        <v>2095</v>
      </c>
      <c r="B1826" s="26">
        <v>14</v>
      </c>
      <c r="C1826" t="s">
        <v>4511</v>
      </c>
      <c r="D1826" s="27">
        <v>14393</v>
      </c>
      <c r="H1826" s="8"/>
    </row>
    <row r="1827" spans="1:8">
      <c r="A1827" s="26" t="s">
        <v>1269</v>
      </c>
      <c r="B1827" s="26">
        <v>14</v>
      </c>
      <c r="C1827" t="s">
        <v>2014</v>
      </c>
      <c r="D1827" s="27">
        <v>14394</v>
      </c>
      <c r="H1827" s="8"/>
    </row>
    <row r="1828" spans="1:8">
      <c r="A1828" s="26" t="s">
        <v>4821</v>
      </c>
      <c r="B1828" s="26">
        <v>76</v>
      </c>
      <c r="C1828" t="s">
        <v>4443</v>
      </c>
      <c r="D1828" s="27">
        <v>76402</v>
      </c>
      <c r="H1828" s="8"/>
    </row>
    <row r="1829" spans="1:8">
      <c r="A1829" s="26" t="s">
        <v>6264</v>
      </c>
      <c r="B1829" s="26">
        <v>61</v>
      </c>
      <c r="C1829" t="s">
        <v>4438</v>
      </c>
      <c r="D1829" s="27">
        <v>61246</v>
      </c>
      <c r="H1829" s="8"/>
    </row>
    <row r="1830" spans="1:8">
      <c r="A1830" s="26" t="s">
        <v>6265</v>
      </c>
      <c r="B1830" s="26">
        <v>61</v>
      </c>
      <c r="C1830" t="s">
        <v>2079</v>
      </c>
      <c r="D1830" s="27">
        <v>61247</v>
      </c>
      <c r="H1830" s="8"/>
    </row>
    <row r="1831" spans="1:8">
      <c r="A1831" s="26" t="s">
        <v>6427</v>
      </c>
      <c r="B1831" s="26">
        <v>76</v>
      </c>
      <c r="C1831" t="s">
        <v>502</v>
      </c>
      <c r="D1831" s="27">
        <v>76403</v>
      </c>
      <c r="H1831" s="8"/>
    </row>
    <row r="1832" spans="1:8">
      <c r="A1832" s="26" t="s">
        <v>3665</v>
      </c>
      <c r="B1832" s="26">
        <v>27</v>
      </c>
      <c r="C1832" t="s">
        <v>527</v>
      </c>
      <c r="D1832" s="27">
        <v>27380</v>
      </c>
      <c r="H1832" s="8"/>
    </row>
    <row r="1833" spans="1:8">
      <c r="A1833" s="26" t="s">
        <v>1270</v>
      </c>
      <c r="B1833" s="26">
        <v>14</v>
      </c>
      <c r="C1833" t="s">
        <v>4416</v>
      </c>
      <c r="D1833" s="27">
        <v>14395</v>
      </c>
      <c r="H1833" s="8"/>
    </row>
    <row r="1834" spans="1:8">
      <c r="A1834" s="26" t="s">
        <v>3666</v>
      </c>
      <c r="B1834" s="26">
        <v>27</v>
      </c>
      <c r="C1834" t="s">
        <v>4507</v>
      </c>
      <c r="D1834" s="27">
        <v>27381</v>
      </c>
      <c r="H1834" s="8"/>
    </row>
    <row r="1835" spans="1:8">
      <c r="A1835" s="26" t="s">
        <v>2096</v>
      </c>
      <c r="B1835" s="26">
        <v>14</v>
      </c>
      <c r="C1835" t="s">
        <v>4511</v>
      </c>
      <c r="D1835" s="27">
        <v>14396</v>
      </c>
      <c r="H1835" s="8"/>
    </row>
    <row r="1836" spans="1:8">
      <c r="A1836" s="26" t="s">
        <v>3667</v>
      </c>
      <c r="B1836" s="26">
        <v>27</v>
      </c>
      <c r="C1836" t="s">
        <v>4740</v>
      </c>
      <c r="D1836" s="27">
        <v>27382</v>
      </c>
      <c r="H1836" s="8"/>
    </row>
    <row r="1837" spans="1:8">
      <c r="A1837" s="26" t="s">
        <v>258</v>
      </c>
      <c r="B1837" s="26">
        <v>14</v>
      </c>
      <c r="C1837" t="s">
        <v>2008</v>
      </c>
      <c r="D1837" s="27">
        <v>14397</v>
      </c>
      <c r="H1837" s="8"/>
    </row>
    <row r="1838" spans="1:8">
      <c r="A1838" s="26" t="s">
        <v>3668</v>
      </c>
      <c r="B1838" s="26">
        <v>27</v>
      </c>
      <c r="C1838" t="s">
        <v>1010</v>
      </c>
      <c r="D1838" s="27">
        <v>27383</v>
      </c>
      <c r="H1838" s="8"/>
    </row>
    <row r="1839" spans="1:8">
      <c r="A1839" s="26" t="s">
        <v>6428</v>
      </c>
      <c r="B1839" s="26">
        <v>76</v>
      </c>
      <c r="C1839" t="s">
        <v>2642</v>
      </c>
      <c r="D1839" s="27">
        <v>76404</v>
      </c>
      <c r="H1839" s="8"/>
    </row>
    <row r="1840" spans="1:8">
      <c r="A1840" s="26" t="s">
        <v>6429</v>
      </c>
      <c r="B1840" s="26">
        <v>76</v>
      </c>
      <c r="C1840" t="s">
        <v>495</v>
      </c>
      <c r="D1840" s="27">
        <v>76405</v>
      </c>
      <c r="H1840" s="8"/>
    </row>
    <row r="1841" spans="1:8">
      <c r="A1841" s="26" t="s">
        <v>259</v>
      </c>
      <c r="B1841" s="26">
        <v>14</v>
      </c>
      <c r="C1841" t="s">
        <v>4524</v>
      </c>
      <c r="D1841" s="27">
        <v>14398</v>
      </c>
      <c r="H1841" s="8"/>
    </row>
    <row r="1842" spans="1:8">
      <c r="A1842" s="26" t="s">
        <v>1934</v>
      </c>
      <c r="B1842" s="26">
        <v>76</v>
      </c>
      <c r="C1842" t="s">
        <v>947</v>
      </c>
      <c r="D1842" s="27">
        <v>76406</v>
      </c>
      <c r="H1842" s="8"/>
    </row>
    <row r="1843" spans="1:8">
      <c r="A1843" s="26" t="s">
        <v>6430</v>
      </c>
      <c r="B1843" s="26">
        <v>76</v>
      </c>
      <c r="C1843" t="s">
        <v>2643</v>
      </c>
      <c r="D1843" s="27">
        <v>76407</v>
      </c>
      <c r="H1843" s="8"/>
    </row>
    <row r="1844" spans="1:8">
      <c r="A1844" s="26" t="s">
        <v>1935</v>
      </c>
      <c r="B1844" s="26">
        <v>76</v>
      </c>
      <c r="C1844" t="s">
        <v>493</v>
      </c>
      <c r="D1844" s="27">
        <v>76408</v>
      </c>
      <c r="H1844" s="8"/>
    </row>
    <row r="1845" spans="1:8">
      <c r="A1845" s="26" t="s">
        <v>260</v>
      </c>
      <c r="B1845" s="26">
        <v>14</v>
      </c>
      <c r="C1845" t="s">
        <v>2011</v>
      </c>
      <c r="D1845" s="27">
        <v>14399</v>
      </c>
      <c r="H1845" s="8"/>
    </row>
    <row r="1846" spans="1:8">
      <c r="A1846" s="26" t="s">
        <v>413</v>
      </c>
      <c r="B1846" s="26">
        <v>27</v>
      </c>
      <c r="C1846" t="s">
        <v>2006</v>
      </c>
      <c r="D1846" s="27">
        <v>27384</v>
      </c>
      <c r="H1846" s="8"/>
    </row>
    <row r="1847" spans="1:8">
      <c r="A1847" s="26" t="s">
        <v>414</v>
      </c>
      <c r="B1847" s="26">
        <v>27</v>
      </c>
      <c r="C1847" t="s">
        <v>1009</v>
      </c>
      <c r="D1847" s="27">
        <v>27385</v>
      </c>
      <c r="H1847" s="8"/>
    </row>
    <row r="1848" spans="1:8">
      <c r="A1848" s="26" t="s">
        <v>1936</v>
      </c>
      <c r="B1848" s="26">
        <v>76</v>
      </c>
      <c r="C1848" t="s">
        <v>493</v>
      </c>
      <c r="D1848" s="27">
        <v>76409</v>
      </c>
      <c r="H1848" s="8"/>
    </row>
    <row r="1849" spans="1:8">
      <c r="A1849" s="26" t="s">
        <v>1518</v>
      </c>
      <c r="B1849" s="26">
        <v>27</v>
      </c>
      <c r="C1849" t="s">
        <v>2290</v>
      </c>
      <c r="D1849" s="27">
        <v>27387</v>
      </c>
      <c r="H1849" s="8"/>
    </row>
    <row r="1850" spans="1:8">
      <c r="A1850" s="26" t="s">
        <v>659</v>
      </c>
      <c r="B1850" s="26">
        <v>61</v>
      </c>
      <c r="C1850" t="s">
        <v>4490</v>
      </c>
      <c r="D1850" s="27">
        <v>61248</v>
      </c>
      <c r="H1850" s="8"/>
    </row>
    <row r="1851" spans="1:8">
      <c r="A1851" s="26" t="s">
        <v>261</v>
      </c>
      <c r="B1851" s="26">
        <v>14</v>
      </c>
      <c r="C1851" t="s">
        <v>4518</v>
      </c>
      <c r="D1851" s="27">
        <v>14401</v>
      </c>
      <c r="H1851" s="8"/>
    </row>
    <row r="1852" spans="1:8">
      <c r="A1852" s="26" t="s">
        <v>1519</v>
      </c>
      <c r="B1852" s="26">
        <v>27</v>
      </c>
      <c r="C1852" t="s">
        <v>528</v>
      </c>
      <c r="D1852" s="27">
        <v>27388</v>
      </c>
      <c r="H1852" s="8"/>
    </row>
    <row r="1853" spans="1:8">
      <c r="A1853" s="26" t="s">
        <v>1520</v>
      </c>
      <c r="B1853" s="26">
        <v>27</v>
      </c>
      <c r="C1853" t="s">
        <v>4740</v>
      </c>
      <c r="D1853" s="27">
        <v>27389</v>
      </c>
      <c r="H1853" s="8"/>
    </row>
    <row r="1854" spans="1:8">
      <c r="A1854" s="26" t="s">
        <v>2510</v>
      </c>
      <c r="B1854" s="26">
        <v>61</v>
      </c>
      <c r="C1854" t="s">
        <v>4499</v>
      </c>
      <c r="D1854" s="27">
        <v>61249</v>
      </c>
      <c r="H1854" s="8"/>
    </row>
    <row r="1855" spans="1:8">
      <c r="A1855" s="26" t="s">
        <v>6119</v>
      </c>
      <c r="B1855" s="26">
        <v>50</v>
      </c>
      <c r="C1855" t="s">
        <v>4754</v>
      </c>
      <c r="D1855" s="27">
        <v>50288</v>
      </c>
      <c r="H1855" s="8"/>
    </row>
    <row r="1856" spans="1:8">
      <c r="A1856" s="26" t="s">
        <v>2511</v>
      </c>
      <c r="B1856" s="26">
        <v>61</v>
      </c>
      <c r="C1856" t="s">
        <v>3582</v>
      </c>
      <c r="D1856" s="27">
        <v>61250</v>
      </c>
      <c r="H1856" s="8"/>
    </row>
    <row r="1857" spans="1:8">
      <c r="A1857" s="26" t="s">
        <v>662</v>
      </c>
      <c r="B1857" s="26">
        <v>61</v>
      </c>
      <c r="C1857" t="s">
        <v>2077</v>
      </c>
      <c r="D1857" s="27">
        <v>61251</v>
      </c>
      <c r="H1857" s="8"/>
    </row>
    <row r="1858" spans="1:8">
      <c r="A1858" s="26" t="s">
        <v>6120</v>
      </c>
      <c r="B1858" s="26">
        <v>50</v>
      </c>
      <c r="C1858" t="s">
        <v>4752</v>
      </c>
      <c r="D1858" s="27">
        <v>50289</v>
      </c>
      <c r="H1858" s="8"/>
    </row>
    <row r="1859" spans="1:8">
      <c r="A1859" s="26" t="s">
        <v>4892</v>
      </c>
      <c r="B1859" s="26">
        <v>50</v>
      </c>
      <c r="C1859" t="s">
        <v>4491</v>
      </c>
      <c r="D1859" s="27">
        <v>50290</v>
      </c>
      <c r="H1859" s="8"/>
    </row>
    <row r="1860" spans="1:8">
      <c r="A1860" s="26" t="s">
        <v>1521</v>
      </c>
      <c r="B1860" s="26">
        <v>27</v>
      </c>
      <c r="C1860" t="s">
        <v>1015</v>
      </c>
      <c r="D1860" s="27">
        <v>27390</v>
      </c>
      <c r="H1860" s="8"/>
    </row>
    <row r="1861" spans="1:8">
      <c r="A1861" s="26" t="s">
        <v>594</v>
      </c>
      <c r="B1861" s="26">
        <v>27</v>
      </c>
      <c r="C1861" t="s">
        <v>416</v>
      </c>
      <c r="D1861" s="27">
        <v>27391</v>
      </c>
      <c r="H1861" s="8"/>
    </row>
    <row r="1862" spans="1:8">
      <c r="A1862" s="26" t="s">
        <v>2516</v>
      </c>
      <c r="B1862" s="26">
        <v>61</v>
      </c>
      <c r="C1862" t="s">
        <v>2076</v>
      </c>
      <c r="D1862" s="27">
        <v>61252</v>
      </c>
      <c r="H1862" s="8"/>
    </row>
    <row r="1863" spans="1:8">
      <c r="A1863" s="26" t="s">
        <v>4893</v>
      </c>
      <c r="B1863" s="26">
        <v>50</v>
      </c>
      <c r="C1863" t="s">
        <v>3818</v>
      </c>
      <c r="D1863" s="27">
        <v>50291</v>
      </c>
      <c r="H1863" s="8"/>
    </row>
    <row r="1864" spans="1:8">
      <c r="A1864" s="26" t="s">
        <v>4894</v>
      </c>
      <c r="B1864" s="26">
        <v>50</v>
      </c>
      <c r="C1864" t="s">
        <v>1830</v>
      </c>
      <c r="D1864" s="27">
        <v>50292</v>
      </c>
      <c r="H1864" s="8"/>
    </row>
    <row r="1865" spans="1:8">
      <c r="A1865" s="26" t="s">
        <v>6266</v>
      </c>
      <c r="B1865" s="26">
        <v>61</v>
      </c>
      <c r="C1865" t="s">
        <v>2078</v>
      </c>
      <c r="D1865" s="27">
        <v>61253</v>
      </c>
      <c r="H1865" s="8"/>
    </row>
    <row r="1866" spans="1:8">
      <c r="A1866" s="26" t="s">
        <v>4849</v>
      </c>
      <c r="B1866" s="26">
        <v>14</v>
      </c>
      <c r="C1866" t="s">
        <v>4507</v>
      </c>
      <c r="D1866" s="27">
        <v>14403</v>
      </c>
      <c r="H1866" s="8"/>
    </row>
    <row r="1867" spans="1:8">
      <c r="A1867" s="26" t="s">
        <v>1937</v>
      </c>
      <c r="B1867" s="26">
        <v>76</v>
      </c>
      <c r="C1867" t="s">
        <v>943</v>
      </c>
      <c r="D1867" s="27">
        <v>76410</v>
      </c>
      <c r="H1867" s="8"/>
    </row>
    <row r="1868" spans="1:8">
      <c r="A1868" s="26" t="s">
        <v>1938</v>
      </c>
      <c r="B1868" s="26">
        <v>76</v>
      </c>
      <c r="C1868" t="s">
        <v>500</v>
      </c>
      <c r="D1868" s="27">
        <v>76411</v>
      </c>
      <c r="H1868" s="8"/>
    </row>
    <row r="1869" spans="1:8">
      <c r="A1869" s="26" t="s">
        <v>95</v>
      </c>
      <c r="B1869" s="26">
        <v>27</v>
      </c>
      <c r="C1869" t="s">
        <v>4536</v>
      </c>
      <c r="D1869" s="27">
        <v>27392</v>
      </c>
      <c r="H1869" s="8"/>
    </row>
    <row r="1870" spans="1:8">
      <c r="A1870" s="26" t="s">
        <v>1271</v>
      </c>
      <c r="B1870" s="26">
        <v>14</v>
      </c>
      <c r="C1870" t="s">
        <v>4519</v>
      </c>
      <c r="D1870" s="27">
        <v>14404</v>
      </c>
      <c r="H1870" s="8"/>
    </row>
    <row r="1871" spans="1:8">
      <c r="A1871" s="26" t="s">
        <v>2031</v>
      </c>
      <c r="B1871" s="26">
        <v>27</v>
      </c>
      <c r="C1871" t="s">
        <v>1019</v>
      </c>
      <c r="D1871" s="27">
        <v>27393</v>
      </c>
      <c r="H1871" s="8"/>
    </row>
    <row r="1872" spans="1:8">
      <c r="A1872" s="26" t="s">
        <v>6431</v>
      </c>
      <c r="B1872" s="26">
        <v>76</v>
      </c>
      <c r="C1872" t="s">
        <v>1024</v>
      </c>
      <c r="D1872" s="27">
        <v>76412</v>
      </c>
      <c r="G1872" s="8"/>
      <c r="H1872" s="8"/>
    </row>
    <row r="1873" spans="1:8">
      <c r="A1873" s="26" t="s">
        <v>6121</v>
      </c>
      <c r="B1873" s="26">
        <v>50</v>
      </c>
      <c r="C1873" t="s">
        <v>4491</v>
      </c>
      <c r="D1873" s="27">
        <v>50293</v>
      </c>
      <c r="H1873" s="8"/>
    </row>
    <row r="1874" spans="1:8">
      <c r="A1874" s="26" t="s">
        <v>1007</v>
      </c>
      <c r="B1874" s="26">
        <v>76</v>
      </c>
      <c r="C1874" t="s">
        <v>4444</v>
      </c>
      <c r="D1874" s="27">
        <v>76413</v>
      </c>
      <c r="H1874" s="8"/>
    </row>
    <row r="1875" spans="1:8">
      <c r="A1875" s="26" t="s">
        <v>4850</v>
      </c>
      <c r="B1875" s="26">
        <v>14</v>
      </c>
      <c r="C1875" t="s">
        <v>4519</v>
      </c>
      <c r="D1875" s="27">
        <v>14405</v>
      </c>
      <c r="H1875" s="8"/>
    </row>
    <row r="1876" spans="1:8">
      <c r="A1876" s="26" t="s">
        <v>6432</v>
      </c>
      <c r="B1876" s="26">
        <v>76</v>
      </c>
      <c r="C1876" t="s">
        <v>4444</v>
      </c>
      <c r="D1876" s="27">
        <v>76414</v>
      </c>
      <c r="H1876" s="8"/>
    </row>
    <row r="1877" spans="1:8">
      <c r="A1877" s="26" t="s">
        <v>4895</v>
      </c>
      <c r="B1877" s="26">
        <v>50</v>
      </c>
      <c r="C1877" t="s">
        <v>505</v>
      </c>
      <c r="D1877" s="27">
        <v>50294</v>
      </c>
      <c r="H1877" s="8"/>
    </row>
    <row r="1878" spans="1:8">
      <c r="A1878" s="26" t="s">
        <v>96</v>
      </c>
      <c r="B1878" s="26">
        <v>27</v>
      </c>
      <c r="C1878" t="s">
        <v>417</v>
      </c>
      <c r="D1878" s="27">
        <v>27394</v>
      </c>
      <c r="H1878" s="8"/>
    </row>
    <row r="1879" spans="1:8">
      <c r="A1879" s="26" t="s">
        <v>664</v>
      </c>
      <c r="B1879" s="26">
        <v>14</v>
      </c>
      <c r="C1879" t="s">
        <v>1710</v>
      </c>
      <c r="D1879" s="27">
        <v>14406</v>
      </c>
      <c r="H1879" s="8"/>
    </row>
    <row r="1880" spans="1:8">
      <c r="A1880" s="26" t="s">
        <v>2620</v>
      </c>
      <c r="B1880" s="26">
        <v>76</v>
      </c>
      <c r="C1880" t="s">
        <v>497</v>
      </c>
      <c r="D1880" s="27">
        <v>76415</v>
      </c>
      <c r="H1880" s="8"/>
    </row>
    <row r="1881" spans="1:8">
      <c r="A1881" s="26" t="s">
        <v>665</v>
      </c>
      <c r="B1881" s="26">
        <v>14</v>
      </c>
      <c r="C1881" t="s">
        <v>4513</v>
      </c>
      <c r="D1881" s="27">
        <v>14407</v>
      </c>
      <c r="H1881" s="8"/>
    </row>
    <row r="1882" spans="1:8">
      <c r="A1882" s="26" t="s">
        <v>2621</v>
      </c>
      <c r="B1882" s="26">
        <v>76</v>
      </c>
      <c r="C1882" t="s">
        <v>2066</v>
      </c>
      <c r="D1882" s="27">
        <v>76416</v>
      </c>
      <c r="H1882" s="8"/>
    </row>
    <row r="1883" spans="1:8">
      <c r="A1883" s="26" t="s">
        <v>4789</v>
      </c>
      <c r="B1883" s="26">
        <v>76</v>
      </c>
      <c r="C1883" t="s">
        <v>497</v>
      </c>
      <c r="D1883" s="27">
        <v>76417</v>
      </c>
      <c r="H1883" s="8"/>
    </row>
    <row r="1884" spans="1:8">
      <c r="A1884" s="26" t="s">
        <v>6433</v>
      </c>
      <c r="B1884" s="26">
        <v>76</v>
      </c>
      <c r="C1884" t="s">
        <v>496</v>
      </c>
      <c r="D1884" s="27">
        <v>76418</v>
      </c>
      <c r="H1884" s="8"/>
    </row>
    <row r="1885" spans="1:8">
      <c r="A1885" s="26" t="s">
        <v>4790</v>
      </c>
      <c r="B1885" s="26">
        <v>76</v>
      </c>
      <c r="C1885" t="s">
        <v>2287</v>
      </c>
      <c r="D1885" s="27">
        <v>76419</v>
      </c>
      <c r="H1885" s="8"/>
    </row>
    <row r="1886" spans="1:8">
      <c r="A1886" s="26" t="s">
        <v>4896</v>
      </c>
      <c r="B1886" s="26">
        <v>50</v>
      </c>
      <c r="C1886" t="s">
        <v>3818</v>
      </c>
      <c r="D1886" s="27">
        <v>50295</v>
      </c>
      <c r="H1886" s="8"/>
    </row>
    <row r="1887" spans="1:8">
      <c r="A1887" s="26" t="s">
        <v>4897</v>
      </c>
      <c r="B1887" s="26">
        <v>50</v>
      </c>
      <c r="C1887" t="s">
        <v>3572</v>
      </c>
      <c r="D1887" s="27">
        <v>50296</v>
      </c>
      <c r="H1887" s="8"/>
    </row>
    <row r="1888" spans="1:8">
      <c r="A1888" s="26" t="s">
        <v>4791</v>
      </c>
      <c r="B1888" s="26">
        <v>76</v>
      </c>
      <c r="C1888" t="s">
        <v>945</v>
      </c>
      <c r="D1888" s="27">
        <v>76420</v>
      </c>
      <c r="H1888" s="8"/>
    </row>
    <row r="1889" spans="1:8">
      <c r="A1889" s="26" t="s">
        <v>2224</v>
      </c>
      <c r="B1889" s="26">
        <v>61</v>
      </c>
      <c r="C1889" t="s">
        <v>682</v>
      </c>
      <c r="D1889" s="27">
        <v>61255</v>
      </c>
      <c r="H1889" s="8"/>
    </row>
    <row r="1890" spans="1:8">
      <c r="A1890" s="26" t="s">
        <v>666</v>
      </c>
      <c r="B1890" s="26">
        <v>14</v>
      </c>
      <c r="C1890" t="s">
        <v>4511</v>
      </c>
      <c r="D1890" s="27">
        <v>14408</v>
      </c>
      <c r="H1890" s="8"/>
    </row>
    <row r="1891" spans="1:8">
      <c r="A1891" s="26" t="s">
        <v>6122</v>
      </c>
      <c r="B1891" s="26">
        <v>50</v>
      </c>
      <c r="C1891" t="s">
        <v>4751</v>
      </c>
      <c r="D1891" s="27">
        <v>50298</v>
      </c>
      <c r="H1891" s="8"/>
    </row>
    <row r="1892" spans="1:8">
      <c r="A1892" s="26" t="s">
        <v>6267</v>
      </c>
      <c r="B1892" s="26">
        <v>61</v>
      </c>
      <c r="C1892" t="s">
        <v>4499</v>
      </c>
      <c r="D1892" s="27">
        <v>61256</v>
      </c>
      <c r="H1892" s="8"/>
    </row>
    <row r="1893" spans="1:8">
      <c r="A1893" s="26" t="s">
        <v>6268</v>
      </c>
      <c r="B1893" s="26">
        <v>61</v>
      </c>
      <c r="C1893" t="s">
        <v>4439</v>
      </c>
      <c r="D1893" s="27">
        <v>61257</v>
      </c>
      <c r="H1893" s="8"/>
    </row>
    <row r="1894" spans="1:8">
      <c r="A1894" s="26" t="s">
        <v>6434</v>
      </c>
      <c r="B1894" s="26">
        <v>76</v>
      </c>
      <c r="C1894" t="s">
        <v>2065</v>
      </c>
      <c r="D1894" s="27">
        <v>76421</v>
      </c>
      <c r="H1894" s="8"/>
    </row>
    <row r="1895" spans="1:8">
      <c r="A1895" s="26" t="s">
        <v>6015</v>
      </c>
      <c r="B1895" s="26">
        <v>27</v>
      </c>
      <c r="C1895" t="s">
        <v>1023</v>
      </c>
      <c r="D1895" s="27">
        <v>27395</v>
      </c>
      <c r="H1895" s="8"/>
    </row>
    <row r="1896" spans="1:8">
      <c r="A1896" s="26" t="s">
        <v>4792</v>
      </c>
      <c r="B1896" s="26">
        <v>76</v>
      </c>
      <c r="C1896" t="s">
        <v>944</v>
      </c>
      <c r="D1896" s="27">
        <v>76422</v>
      </c>
      <c r="H1896" s="8"/>
    </row>
    <row r="1897" spans="1:8">
      <c r="A1897" s="26" t="s">
        <v>6435</v>
      </c>
      <c r="B1897" s="26">
        <v>76</v>
      </c>
      <c r="C1897" t="s">
        <v>3858</v>
      </c>
      <c r="D1897" s="27">
        <v>76423</v>
      </c>
      <c r="H1897" s="8"/>
    </row>
    <row r="1898" spans="1:8">
      <c r="A1898" s="26" t="s">
        <v>6016</v>
      </c>
      <c r="B1898" s="26">
        <v>27</v>
      </c>
      <c r="C1898" t="s">
        <v>1008</v>
      </c>
      <c r="D1898" s="27">
        <v>27396</v>
      </c>
      <c r="H1898" s="8"/>
    </row>
    <row r="1899" spans="1:8">
      <c r="A1899" s="26" t="s">
        <v>6269</v>
      </c>
      <c r="B1899" s="26">
        <v>61</v>
      </c>
      <c r="C1899" t="s">
        <v>734</v>
      </c>
      <c r="D1899" s="27">
        <v>61263</v>
      </c>
      <c r="H1899" s="8"/>
    </row>
    <row r="1900" spans="1:8">
      <c r="A1900" s="26" t="s">
        <v>6270</v>
      </c>
      <c r="B1900" s="26">
        <v>61</v>
      </c>
      <c r="C1900" t="s">
        <v>921</v>
      </c>
      <c r="D1900" s="27">
        <v>61264</v>
      </c>
      <c r="H1900" s="8"/>
    </row>
    <row r="1901" spans="1:8">
      <c r="A1901" s="26" t="s">
        <v>6271</v>
      </c>
      <c r="B1901" s="26">
        <v>61</v>
      </c>
      <c r="C1901" t="s">
        <v>445</v>
      </c>
      <c r="D1901" s="27">
        <v>61265</v>
      </c>
      <c r="H1901" s="8"/>
    </row>
    <row r="1902" spans="1:8">
      <c r="A1902" s="26" t="s">
        <v>6272</v>
      </c>
      <c r="B1902" s="26">
        <v>61</v>
      </c>
      <c r="C1902" t="s">
        <v>4508</v>
      </c>
      <c r="D1902" s="27">
        <v>61267</v>
      </c>
      <c r="H1902" s="8"/>
    </row>
    <row r="1903" spans="1:8">
      <c r="A1903" s="26" t="s">
        <v>6273</v>
      </c>
      <c r="B1903" s="26">
        <v>61</v>
      </c>
      <c r="C1903" t="s">
        <v>2076</v>
      </c>
      <c r="D1903" s="27">
        <v>61268</v>
      </c>
      <c r="H1903" s="8"/>
    </row>
    <row r="1904" spans="1:8">
      <c r="A1904" s="26" t="s">
        <v>6274</v>
      </c>
      <c r="B1904" s="26">
        <v>61</v>
      </c>
      <c r="C1904" t="s">
        <v>4729</v>
      </c>
      <c r="D1904" s="27">
        <v>61269</v>
      </c>
      <c r="H1904" s="8"/>
    </row>
    <row r="1905" spans="1:8">
      <c r="A1905" s="26" t="s">
        <v>6275</v>
      </c>
      <c r="B1905" s="26">
        <v>61</v>
      </c>
      <c r="C1905" t="s">
        <v>445</v>
      </c>
      <c r="D1905" s="27">
        <v>61270</v>
      </c>
      <c r="H1905" s="8"/>
    </row>
    <row r="1906" spans="1:8">
      <c r="A1906" s="26" t="s">
        <v>6017</v>
      </c>
      <c r="B1906" s="26">
        <v>27</v>
      </c>
      <c r="C1906" t="s">
        <v>4531</v>
      </c>
      <c r="D1906" s="27">
        <v>27397</v>
      </c>
      <c r="H1906" s="8"/>
    </row>
    <row r="1907" spans="1:8">
      <c r="A1907" s="26" t="s">
        <v>6276</v>
      </c>
      <c r="B1907" s="26">
        <v>61</v>
      </c>
      <c r="C1907" t="s">
        <v>4508</v>
      </c>
      <c r="D1907" s="27">
        <v>61273</v>
      </c>
      <c r="H1907" s="8"/>
    </row>
    <row r="1908" spans="1:8">
      <c r="A1908" s="26" t="s">
        <v>94</v>
      </c>
      <c r="B1908" s="26">
        <v>27</v>
      </c>
      <c r="C1908" t="s">
        <v>526</v>
      </c>
      <c r="D1908" s="27">
        <v>27398</v>
      </c>
      <c r="H1908" s="8"/>
    </row>
    <row r="1909" spans="1:8">
      <c r="A1909" s="26" t="s">
        <v>6436</v>
      </c>
      <c r="B1909" s="26">
        <v>76</v>
      </c>
      <c r="C1909" t="s">
        <v>940</v>
      </c>
      <c r="D1909" s="27">
        <v>76424</v>
      </c>
      <c r="H1909" s="8"/>
    </row>
    <row r="1910" spans="1:8">
      <c r="A1910" s="26" t="s">
        <v>4793</v>
      </c>
      <c r="B1910" s="26">
        <v>76</v>
      </c>
      <c r="C1910" t="s">
        <v>2641</v>
      </c>
      <c r="D1910" s="27">
        <v>76425</v>
      </c>
      <c r="H1910" s="8"/>
    </row>
    <row r="1911" spans="1:8">
      <c r="A1911" s="26" t="s">
        <v>4622</v>
      </c>
      <c r="B1911" s="26">
        <v>27</v>
      </c>
      <c r="C1911" t="s">
        <v>700</v>
      </c>
      <c r="D1911" s="27">
        <v>27399</v>
      </c>
      <c r="H1911" s="8"/>
    </row>
    <row r="1912" spans="1:8">
      <c r="A1912" s="26" t="s">
        <v>4623</v>
      </c>
      <c r="B1912" s="26">
        <v>27</v>
      </c>
      <c r="C1912" t="s">
        <v>4531</v>
      </c>
      <c r="D1912" s="27">
        <v>27400</v>
      </c>
      <c r="H1912" s="8"/>
    </row>
    <row r="1913" spans="1:8">
      <c r="A1913" s="26" t="s">
        <v>1915</v>
      </c>
      <c r="B1913" s="26">
        <v>61</v>
      </c>
      <c r="C1913" t="s">
        <v>4712</v>
      </c>
      <c r="D1913" s="27">
        <v>61276</v>
      </c>
      <c r="H1913" s="8"/>
    </row>
    <row r="1914" spans="1:8">
      <c r="A1914" s="26" t="s">
        <v>1735</v>
      </c>
      <c r="B1914" s="26">
        <v>14</v>
      </c>
      <c r="C1914" t="s">
        <v>4514</v>
      </c>
      <c r="D1914" s="27">
        <v>14409</v>
      </c>
      <c r="H1914" s="8"/>
    </row>
    <row r="1915" spans="1:8">
      <c r="A1915" s="26" t="s">
        <v>1272</v>
      </c>
      <c r="B1915" s="26">
        <v>14</v>
      </c>
      <c r="C1915" t="s">
        <v>2010</v>
      </c>
      <c r="D1915" s="27">
        <v>14410</v>
      </c>
      <c r="H1915" s="8"/>
    </row>
    <row r="1916" spans="1:8">
      <c r="A1916" s="26" t="s">
        <v>6437</v>
      </c>
      <c r="B1916" s="26">
        <v>76</v>
      </c>
      <c r="C1916" t="s">
        <v>498</v>
      </c>
      <c r="D1916" s="27">
        <v>76426</v>
      </c>
      <c r="H1916" s="8"/>
    </row>
    <row r="1917" spans="1:8">
      <c r="A1917" s="26" t="s">
        <v>1736</v>
      </c>
      <c r="B1917" s="26">
        <v>14</v>
      </c>
      <c r="C1917" t="s">
        <v>4516</v>
      </c>
      <c r="D1917" s="27">
        <v>14411</v>
      </c>
      <c r="H1917" s="8"/>
    </row>
    <row r="1918" spans="1:8">
      <c r="A1918" s="26" t="s">
        <v>6438</v>
      </c>
      <c r="B1918" s="26">
        <v>76</v>
      </c>
      <c r="C1918" t="s">
        <v>497</v>
      </c>
      <c r="D1918" s="27">
        <v>76427</v>
      </c>
      <c r="H1918" s="8"/>
    </row>
    <row r="1919" spans="1:8">
      <c r="A1919" s="26" t="s">
        <v>1742</v>
      </c>
      <c r="B1919" s="26">
        <v>14</v>
      </c>
      <c r="C1919" t="s">
        <v>435</v>
      </c>
      <c r="D1919" s="27">
        <v>14417</v>
      </c>
      <c r="H1919" s="8"/>
    </row>
    <row r="1920" spans="1:8">
      <c r="A1920" s="26" t="s">
        <v>1472</v>
      </c>
      <c r="B1920" s="26">
        <v>76</v>
      </c>
      <c r="C1920" t="s">
        <v>942</v>
      </c>
      <c r="D1920" s="27">
        <v>76430</v>
      </c>
      <c r="H1920" s="8"/>
    </row>
    <row r="1921" spans="1:8">
      <c r="A1921" s="26" t="s">
        <v>4857</v>
      </c>
      <c r="B1921" s="26">
        <v>76</v>
      </c>
      <c r="C1921" t="s">
        <v>945</v>
      </c>
      <c r="D1921" s="27">
        <v>76432</v>
      </c>
      <c r="H1921" s="8"/>
    </row>
    <row r="1922" spans="1:8">
      <c r="A1922" s="26" t="s">
        <v>4858</v>
      </c>
      <c r="B1922" s="26">
        <v>76</v>
      </c>
      <c r="C1922" t="s">
        <v>939</v>
      </c>
      <c r="D1922" s="27">
        <v>76433</v>
      </c>
      <c r="H1922" s="8"/>
    </row>
    <row r="1923" spans="1:8">
      <c r="A1923" s="26" t="s">
        <v>4859</v>
      </c>
      <c r="B1923" s="26">
        <v>76</v>
      </c>
      <c r="C1923" t="s">
        <v>1008</v>
      </c>
      <c r="D1923" s="27">
        <v>76434</v>
      </c>
      <c r="H1923" s="8"/>
    </row>
    <row r="1924" spans="1:8">
      <c r="A1924" s="26" t="s">
        <v>4003</v>
      </c>
      <c r="B1924" s="26">
        <v>27</v>
      </c>
      <c r="C1924" t="s">
        <v>530</v>
      </c>
      <c r="D1924" s="27">
        <v>27404</v>
      </c>
      <c r="H1924" s="8"/>
    </row>
    <row r="1925" spans="1:8">
      <c r="A1925" s="26" t="s">
        <v>4004</v>
      </c>
      <c r="B1925" s="26">
        <v>27</v>
      </c>
      <c r="C1925" t="s">
        <v>4536</v>
      </c>
      <c r="D1925" s="27">
        <v>27405</v>
      </c>
      <c r="H1925" s="8"/>
    </row>
    <row r="1926" spans="1:8">
      <c r="A1926" s="26" t="s">
        <v>6018</v>
      </c>
      <c r="B1926" s="26">
        <v>27</v>
      </c>
      <c r="C1926" t="s">
        <v>1025</v>
      </c>
      <c r="D1926" s="27">
        <v>27406</v>
      </c>
      <c r="H1926" s="8"/>
    </row>
    <row r="1927" spans="1:8">
      <c r="A1927" s="26" t="s">
        <v>3786</v>
      </c>
      <c r="B1927" s="26">
        <v>27</v>
      </c>
      <c r="C1927" t="s">
        <v>1864</v>
      </c>
      <c r="D1927" s="27">
        <v>27407</v>
      </c>
      <c r="H1927" s="8"/>
    </row>
    <row r="1928" spans="1:8">
      <c r="A1928" s="26" t="s">
        <v>549</v>
      </c>
      <c r="B1928" s="26">
        <v>61</v>
      </c>
      <c r="C1928" t="s">
        <v>4501</v>
      </c>
      <c r="D1928" s="27">
        <v>61278</v>
      </c>
      <c r="H1928" s="8"/>
    </row>
    <row r="1929" spans="1:8">
      <c r="A1929" s="26" t="s">
        <v>4774</v>
      </c>
      <c r="B1929" s="26">
        <v>76</v>
      </c>
      <c r="C1929" t="s">
        <v>495</v>
      </c>
      <c r="D1929" s="27">
        <v>76437</v>
      </c>
      <c r="H1929" s="8"/>
    </row>
    <row r="1930" spans="1:8">
      <c r="A1930" s="26" t="s">
        <v>3793</v>
      </c>
      <c r="B1930" s="26">
        <v>14</v>
      </c>
      <c r="C1930" t="s">
        <v>4418</v>
      </c>
      <c r="D1930" s="27">
        <v>14429</v>
      </c>
      <c r="H1930" s="8"/>
    </row>
    <row r="1931" spans="1:8">
      <c r="A1931" s="26" t="s">
        <v>3794</v>
      </c>
      <c r="B1931" s="26">
        <v>14</v>
      </c>
      <c r="C1931" t="s">
        <v>4518</v>
      </c>
      <c r="D1931" s="27">
        <v>14430</v>
      </c>
      <c r="H1931" s="8"/>
    </row>
    <row r="1932" spans="1:8">
      <c r="A1932" s="26" t="s">
        <v>1273</v>
      </c>
      <c r="B1932" s="26">
        <v>14</v>
      </c>
      <c r="C1932" t="s">
        <v>2010</v>
      </c>
      <c r="D1932" s="27">
        <v>14431</v>
      </c>
      <c r="H1932" s="8"/>
    </row>
    <row r="1933" spans="1:8">
      <c r="A1933" s="26" t="s">
        <v>6019</v>
      </c>
      <c r="B1933" s="26">
        <v>27</v>
      </c>
      <c r="C1933" t="s">
        <v>1016</v>
      </c>
      <c r="D1933" s="27">
        <v>27408</v>
      </c>
      <c r="H1933" s="8"/>
    </row>
    <row r="1934" spans="1:8">
      <c r="A1934" s="26" t="s">
        <v>6277</v>
      </c>
      <c r="B1934" s="26">
        <v>61</v>
      </c>
      <c r="C1934" t="s">
        <v>686</v>
      </c>
      <c r="D1934" s="27">
        <v>61279</v>
      </c>
      <c r="H1934" s="8"/>
    </row>
    <row r="1935" spans="1:8">
      <c r="A1935" s="26" t="s">
        <v>875</v>
      </c>
      <c r="B1935" s="26">
        <v>76</v>
      </c>
      <c r="C1935" t="s">
        <v>944</v>
      </c>
      <c r="D1935" s="27">
        <v>76438</v>
      </c>
      <c r="G1935" s="8"/>
      <c r="H1935" s="8"/>
    </row>
    <row r="1936" spans="1:8">
      <c r="A1936" s="26" t="s">
        <v>6123</v>
      </c>
      <c r="B1936" s="26">
        <v>50</v>
      </c>
      <c r="C1936" t="s">
        <v>784</v>
      </c>
      <c r="D1936" s="27">
        <v>50328</v>
      </c>
      <c r="H1936" s="8"/>
    </row>
    <row r="1937" spans="1:8">
      <c r="A1937" s="26" t="s">
        <v>4867</v>
      </c>
      <c r="B1937" s="26">
        <v>50</v>
      </c>
      <c r="C1937" t="s">
        <v>3821</v>
      </c>
      <c r="D1937" s="27">
        <v>50329</v>
      </c>
      <c r="H1937" s="8"/>
    </row>
    <row r="1938" spans="1:8">
      <c r="A1938" s="26" t="s">
        <v>876</v>
      </c>
      <c r="B1938" s="26">
        <v>76</v>
      </c>
      <c r="C1938" t="s">
        <v>2640</v>
      </c>
      <c r="D1938" s="27">
        <v>76439</v>
      </c>
      <c r="H1938" s="8"/>
    </row>
    <row r="1939" spans="1:8">
      <c r="A1939" s="26" t="s">
        <v>3787</v>
      </c>
      <c r="B1939" s="26">
        <v>27</v>
      </c>
      <c r="C1939" t="s">
        <v>4531</v>
      </c>
      <c r="D1939" s="27">
        <v>27410</v>
      </c>
      <c r="H1939" s="8"/>
    </row>
    <row r="1940" spans="1:8">
      <c r="A1940" s="26" t="s">
        <v>4804</v>
      </c>
      <c r="B1940" s="26">
        <v>14</v>
      </c>
      <c r="C1940" t="s">
        <v>4512</v>
      </c>
      <c r="D1940" s="27">
        <v>14432</v>
      </c>
      <c r="H1940" s="8"/>
    </row>
    <row r="1941" spans="1:8">
      <c r="A1941" s="26" t="s">
        <v>4805</v>
      </c>
      <c r="B1941" s="26">
        <v>14</v>
      </c>
      <c r="C1941" t="s">
        <v>2012</v>
      </c>
      <c r="D1941" s="27">
        <v>14433</v>
      </c>
      <c r="H1941" s="8"/>
    </row>
    <row r="1942" spans="1:8">
      <c r="A1942" s="26" t="s">
        <v>4868</v>
      </c>
      <c r="B1942" s="26">
        <v>50</v>
      </c>
      <c r="C1942" t="s">
        <v>1837</v>
      </c>
      <c r="D1942" s="27">
        <v>50330</v>
      </c>
      <c r="H1942" s="8"/>
    </row>
    <row r="1943" spans="1:8">
      <c r="A1943" s="26" t="s">
        <v>3788</v>
      </c>
      <c r="B1943" s="26">
        <v>27</v>
      </c>
      <c r="C1943" t="s">
        <v>1015</v>
      </c>
      <c r="D1943" s="27">
        <v>27411</v>
      </c>
      <c r="H1943" s="8"/>
    </row>
    <row r="1944" spans="1:8">
      <c r="A1944" s="26" t="s">
        <v>1931</v>
      </c>
      <c r="B1944" s="26">
        <v>76</v>
      </c>
      <c r="C1944" t="s">
        <v>3858</v>
      </c>
      <c r="D1944" s="27">
        <v>76440</v>
      </c>
      <c r="G1944" s="8"/>
      <c r="H1944" s="8"/>
    </row>
    <row r="1945" spans="1:8">
      <c r="A1945" s="26" t="s">
        <v>490</v>
      </c>
      <c r="B1945" s="26">
        <v>61</v>
      </c>
      <c r="C1945" t="s">
        <v>682</v>
      </c>
      <c r="D1945" s="27">
        <v>61280</v>
      </c>
      <c r="H1945" s="8"/>
    </row>
    <row r="1946" spans="1:8">
      <c r="A1946" s="26" t="s">
        <v>4806</v>
      </c>
      <c r="B1946" s="26">
        <v>14</v>
      </c>
      <c r="C1946" t="s">
        <v>1710</v>
      </c>
      <c r="D1946" s="27">
        <v>14436</v>
      </c>
      <c r="H1946" s="8"/>
    </row>
    <row r="1947" spans="1:8">
      <c r="A1947" s="26" t="s">
        <v>4820</v>
      </c>
      <c r="B1947" s="26">
        <v>76</v>
      </c>
      <c r="C1947" t="s">
        <v>3859</v>
      </c>
      <c r="D1947" s="27">
        <v>76441</v>
      </c>
      <c r="H1947" s="8"/>
    </row>
    <row r="1948" spans="1:8">
      <c r="A1948" s="26" t="s">
        <v>1132</v>
      </c>
      <c r="B1948" s="26">
        <v>76</v>
      </c>
      <c r="C1948" t="s">
        <v>944</v>
      </c>
      <c r="D1948" s="27">
        <v>76442</v>
      </c>
      <c r="H1948" s="8"/>
    </row>
    <row r="1949" spans="1:8">
      <c r="A1949" s="26" t="s">
        <v>3884</v>
      </c>
      <c r="B1949" s="26">
        <v>61</v>
      </c>
      <c r="C1949" t="s">
        <v>437</v>
      </c>
      <c r="D1949" s="27">
        <v>61281</v>
      </c>
      <c r="H1949" s="8"/>
    </row>
    <row r="1950" spans="1:8">
      <c r="A1950" s="26" t="s">
        <v>1917</v>
      </c>
      <c r="B1950" s="26">
        <v>14</v>
      </c>
      <c r="C1950" t="s">
        <v>4526</v>
      </c>
      <c r="D1950" s="27">
        <v>14437</v>
      </c>
      <c r="H1950" s="8"/>
    </row>
    <row r="1951" spans="1:8">
      <c r="A1951" s="26" t="s">
        <v>1918</v>
      </c>
      <c r="B1951" s="26">
        <v>14</v>
      </c>
      <c r="C1951" t="s">
        <v>4511</v>
      </c>
      <c r="D1951" s="27">
        <v>14438</v>
      </c>
      <c r="H1951" s="8"/>
    </row>
    <row r="1952" spans="1:8">
      <c r="A1952" s="26" t="s">
        <v>1274</v>
      </c>
      <c r="B1952" s="26">
        <v>14</v>
      </c>
      <c r="C1952" t="s">
        <v>718</v>
      </c>
      <c r="D1952" s="27">
        <v>14439</v>
      </c>
      <c r="H1952" s="8"/>
    </row>
    <row r="1953" spans="1:8">
      <c r="A1953" s="26" t="s">
        <v>3885</v>
      </c>
      <c r="B1953" s="26">
        <v>61</v>
      </c>
      <c r="C1953" t="s">
        <v>1023</v>
      </c>
      <c r="D1953" s="27">
        <v>61282</v>
      </c>
      <c r="H1953" s="8"/>
    </row>
    <row r="1954" spans="1:8">
      <c r="A1954" s="26" t="s">
        <v>3886</v>
      </c>
      <c r="B1954" s="26">
        <v>61</v>
      </c>
      <c r="C1954" t="s">
        <v>4712</v>
      </c>
      <c r="D1954" s="27">
        <v>61283</v>
      </c>
      <c r="H1954" s="8"/>
    </row>
    <row r="1955" spans="1:8">
      <c r="A1955" s="26" t="s">
        <v>4871</v>
      </c>
      <c r="B1955" s="26">
        <v>50</v>
      </c>
      <c r="C1955" t="s">
        <v>3818</v>
      </c>
      <c r="D1955" s="27">
        <v>50334</v>
      </c>
      <c r="H1955" s="8"/>
    </row>
    <row r="1956" spans="1:8">
      <c r="A1956" s="26" t="s">
        <v>1963</v>
      </c>
      <c r="B1956" s="26">
        <v>50</v>
      </c>
      <c r="C1956" t="s">
        <v>4750</v>
      </c>
      <c r="D1956" s="27">
        <v>50335</v>
      </c>
      <c r="G1956" s="8"/>
      <c r="H1956" s="8"/>
    </row>
    <row r="1957" spans="1:8">
      <c r="A1957" s="26" t="s">
        <v>1623</v>
      </c>
      <c r="B1957" s="26">
        <v>50</v>
      </c>
      <c r="C1957" t="s">
        <v>2350</v>
      </c>
      <c r="D1957" s="27">
        <v>50336</v>
      </c>
      <c r="H1957" s="8"/>
    </row>
    <row r="1958" spans="1:8">
      <c r="A1958" s="26" t="s">
        <v>1919</v>
      </c>
      <c r="B1958" s="26">
        <v>14</v>
      </c>
      <c r="C1958" t="s">
        <v>2013</v>
      </c>
      <c r="D1958" s="27">
        <v>14440</v>
      </c>
      <c r="H1958" s="8"/>
    </row>
    <row r="1959" spans="1:8">
      <c r="A1959" s="26" t="s">
        <v>1624</v>
      </c>
      <c r="B1959" s="26">
        <v>50</v>
      </c>
      <c r="C1959" t="s">
        <v>3810</v>
      </c>
      <c r="D1959" s="27">
        <v>50337</v>
      </c>
      <c r="H1959" s="8"/>
    </row>
    <row r="1960" spans="1:8">
      <c r="A1960" s="26" t="s">
        <v>3789</v>
      </c>
      <c r="B1960" s="26">
        <v>27</v>
      </c>
      <c r="C1960" t="s">
        <v>4534</v>
      </c>
      <c r="D1960" s="27">
        <v>27412</v>
      </c>
      <c r="H1960" s="8"/>
    </row>
    <row r="1961" spans="1:8">
      <c r="A1961" s="26" t="s">
        <v>1920</v>
      </c>
      <c r="B1961" s="26">
        <v>14</v>
      </c>
      <c r="C1961" t="s">
        <v>1872</v>
      </c>
      <c r="D1961" s="27">
        <v>14441</v>
      </c>
      <c r="H1961" s="8"/>
    </row>
    <row r="1962" spans="1:8">
      <c r="A1962" s="26" t="s">
        <v>4175</v>
      </c>
      <c r="B1962" s="26">
        <v>50</v>
      </c>
      <c r="C1962" t="s">
        <v>3818</v>
      </c>
      <c r="D1962" s="27">
        <v>50338</v>
      </c>
      <c r="H1962" s="8"/>
    </row>
    <row r="1963" spans="1:8">
      <c r="A1963" s="26" t="s">
        <v>1133</v>
      </c>
      <c r="B1963" s="26">
        <v>76</v>
      </c>
      <c r="C1963" t="s">
        <v>2067</v>
      </c>
      <c r="D1963" s="27">
        <v>76443</v>
      </c>
      <c r="H1963" s="8"/>
    </row>
    <row r="1964" spans="1:8">
      <c r="A1964" s="26" t="s">
        <v>1921</v>
      </c>
      <c r="B1964" s="26">
        <v>14</v>
      </c>
      <c r="C1964" t="s">
        <v>1711</v>
      </c>
      <c r="D1964" s="27">
        <v>14442</v>
      </c>
      <c r="H1964" s="8"/>
    </row>
    <row r="1965" spans="1:8">
      <c r="A1965" s="26" t="s">
        <v>4176</v>
      </c>
      <c r="B1965" s="26">
        <v>50</v>
      </c>
      <c r="C1965" t="s">
        <v>1831</v>
      </c>
      <c r="D1965" s="27">
        <v>50339</v>
      </c>
      <c r="H1965" s="8"/>
    </row>
    <row r="1966" spans="1:8">
      <c r="A1966" s="26" t="s">
        <v>1922</v>
      </c>
      <c r="B1966" s="26">
        <v>14</v>
      </c>
      <c r="C1966" t="s">
        <v>1711</v>
      </c>
      <c r="D1966" s="27">
        <v>14443</v>
      </c>
      <c r="H1966" s="8"/>
    </row>
    <row r="1967" spans="1:8">
      <c r="A1967" s="26" t="s">
        <v>3887</v>
      </c>
      <c r="B1967" s="26">
        <v>61</v>
      </c>
      <c r="C1967" t="s">
        <v>2077</v>
      </c>
      <c r="D1967" s="27">
        <v>61284</v>
      </c>
      <c r="H1967" s="8"/>
    </row>
    <row r="1968" spans="1:8">
      <c r="A1968" s="26" t="s">
        <v>4177</v>
      </c>
      <c r="B1968" s="26">
        <v>50</v>
      </c>
      <c r="C1968" t="s">
        <v>3576</v>
      </c>
      <c r="D1968" s="27">
        <v>50340</v>
      </c>
      <c r="H1968" s="8"/>
    </row>
    <row r="1969" spans="1:8">
      <c r="A1969" s="26" t="s">
        <v>1134</v>
      </c>
      <c r="B1969" s="26">
        <v>76</v>
      </c>
      <c r="C1969" t="s">
        <v>948</v>
      </c>
      <c r="D1969" s="27">
        <v>76444</v>
      </c>
      <c r="H1969" s="8"/>
    </row>
    <row r="1970" spans="1:8">
      <c r="A1970" s="26" t="s">
        <v>4178</v>
      </c>
      <c r="B1970" s="26">
        <v>50</v>
      </c>
      <c r="C1970" t="s">
        <v>1832</v>
      </c>
      <c r="D1970" s="27">
        <v>50341</v>
      </c>
      <c r="H1970" s="8"/>
    </row>
    <row r="1971" spans="1:8">
      <c r="A1971" s="26" t="s">
        <v>1923</v>
      </c>
      <c r="B1971" s="26">
        <v>14</v>
      </c>
      <c r="C1971" t="s">
        <v>4710</v>
      </c>
      <c r="D1971" s="27">
        <v>14444</v>
      </c>
      <c r="H1971" s="8"/>
    </row>
    <row r="1972" spans="1:8">
      <c r="A1972" s="26" t="s">
        <v>6439</v>
      </c>
      <c r="B1972" s="26">
        <v>76</v>
      </c>
      <c r="C1972" t="s">
        <v>2066</v>
      </c>
      <c r="D1972" s="27">
        <v>76445</v>
      </c>
      <c r="H1972" s="8"/>
    </row>
    <row r="1973" spans="1:8">
      <c r="A1973" s="26" t="s">
        <v>4179</v>
      </c>
      <c r="B1973" s="26">
        <v>50</v>
      </c>
      <c r="C1973" t="s">
        <v>4388</v>
      </c>
      <c r="D1973" s="27">
        <v>50342</v>
      </c>
      <c r="H1973" s="8"/>
    </row>
    <row r="1974" spans="1:8">
      <c r="A1974" s="26" t="s">
        <v>1924</v>
      </c>
      <c r="B1974" s="26">
        <v>14</v>
      </c>
      <c r="C1974" t="s">
        <v>4525</v>
      </c>
      <c r="D1974" s="27">
        <v>14445</v>
      </c>
      <c r="H1974" s="8"/>
    </row>
    <row r="1975" spans="1:8">
      <c r="A1975" s="26" t="s">
        <v>3790</v>
      </c>
      <c r="B1975" s="26">
        <v>27</v>
      </c>
      <c r="C1975" t="s">
        <v>4742</v>
      </c>
      <c r="D1975" s="27">
        <v>27413</v>
      </c>
      <c r="H1975" s="8"/>
    </row>
    <row r="1976" spans="1:8">
      <c r="A1976" s="26" t="s">
        <v>4134</v>
      </c>
      <c r="B1976" s="26">
        <v>50</v>
      </c>
      <c r="C1976" t="s">
        <v>1837</v>
      </c>
      <c r="D1976" s="27">
        <v>50343</v>
      </c>
      <c r="H1976" s="8"/>
    </row>
    <row r="1977" spans="1:8">
      <c r="A1977" s="26" t="s">
        <v>3888</v>
      </c>
      <c r="B1977" s="26">
        <v>61</v>
      </c>
      <c r="C1977" t="s">
        <v>4070</v>
      </c>
      <c r="D1977" s="27">
        <v>61285</v>
      </c>
      <c r="H1977" s="8"/>
    </row>
    <row r="1978" spans="1:8">
      <c r="A1978" s="26" t="s">
        <v>3889</v>
      </c>
      <c r="B1978" s="26">
        <v>61</v>
      </c>
      <c r="C1978" t="s">
        <v>447</v>
      </c>
      <c r="D1978" s="27">
        <v>61286</v>
      </c>
      <c r="H1978" s="8"/>
    </row>
    <row r="1979" spans="1:8">
      <c r="A1979" s="26" t="s">
        <v>4781</v>
      </c>
      <c r="B1979" s="26">
        <v>50</v>
      </c>
      <c r="C1979" t="s">
        <v>3576</v>
      </c>
      <c r="D1979" s="27">
        <v>50345</v>
      </c>
      <c r="H1979" s="8"/>
    </row>
    <row r="1980" spans="1:8">
      <c r="A1980" s="26" t="s">
        <v>1275</v>
      </c>
      <c r="B1980" s="26">
        <v>14</v>
      </c>
      <c r="C1980" t="s">
        <v>2007</v>
      </c>
      <c r="D1980" s="27">
        <v>14446</v>
      </c>
      <c r="H1980" s="8"/>
    </row>
    <row r="1981" spans="1:8">
      <c r="A1981" s="26" t="s">
        <v>2673</v>
      </c>
      <c r="B1981" s="26">
        <v>76</v>
      </c>
      <c r="C1981" t="s">
        <v>943</v>
      </c>
      <c r="D1981" s="27">
        <v>76446</v>
      </c>
      <c r="H1981" s="8"/>
    </row>
    <row r="1982" spans="1:8">
      <c r="A1982" s="26" t="s">
        <v>815</v>
      </c>
      <c r="B1982" s="26">
        <v>61</v>
      </c>
      <c r="C1982" t="s">
        <v>437</v>
      </c>
      <c r="D1982" s="27">
        <v>61287</v>
      </c>
      <c r="H1982" s="8"/>
    </row>
    <row r="1983" spans="1:8">
      <c r="A1983" s="26" t="s">
        <v>1135</v>
      </c>
      <c r="B1983" s="26">
        <v>76</v>
      </c>
      <c r="C1983" t="s">
        <v>2642</v>
      </c>
      <c r="D1983" s="27">
        <v>76447</v>
      </c>
      <c r="H1983" s="8"/>
    </row>
    <row r="1984" spans="1:8">
      <c r="A1984" s="26" t="s">
        <v>601</v>
      </c>
      <c r="B1984" s="26">
        <v>50</v>
      </c>
      <c r="C1984" t="s">
        <v>785</v>
      </c>
      <c r="D1984" s="27">
        <v>50347</v>
      </c>
      <c r="H1984" s="8"/>
    </row>
    <row r="1985" spans="1:8">
      <c r="A1985" s="26" t="s">
        <v>1136</v>
      </c>
      <c r="B1985" s="26">
        <v>76</v>
      </c>
      <c r="C1985" t="s">
        <v>2063</v>
      </c>
      <c r="D1985" s="27">
        <v>76448</v>
      </c>
      <c r="H1985" s="8"/>
    </row>
    <row r="1986" spans="1:8">
      <c r="A1986" s="26" t="s">
        <v>4782</v>
      </c>
      <c r="B1986" s="26">
        <v>50</v>
      </c>
      <c r="C1986" t="s">
        <v>4728</v>
      </c>
      <c r="D1986" s="27">
        <v>50348</v>
      </c>
      <c r="H1986" s="8"/>
    </row>
    <row r="1987" spans="1:8">
      <c r="A1987" s="26" t="s">
        <v>1452</v>
      </c>
      <c r="B1987" s="26">
        <v>50</v>
      </c>
      <c r="C1987" t="s">
        <v>1831</v>
      </c>
      <c r="D1987" s="27">
        <v>50349</v>
      </c>
      <c r="H1987" s="8"/>
    </row>
    <row r="1988" spans="1:8">
      <c r="A1988" s="26" t="s">
        <v>816</v>
      </c>
      <c r="B1988" s="26">
        <v>61</v>
      </c>
      <c r="C1988" t="s">
        <v>4499</v>
      </c>
      <c r="D1988" s="27">
        <v>61288</v>
      </c>
      <c r="H1988" s="8"/>
    </row>
    <row r="1989" spans="1:8">
      <c r="A1989" s="26" t="s">
        <v>817</v>
      </c>
      <c r="B1989" s="26">
        <v>61</v>
      </c>
      <c r="C1989" t="s">
        <v>4072</v>
      </c>
      <c r="D1989" s="27">
        <v>61289</v>
      </c>
      <c r="H1989" s="8"/>
    </row>
    <row r="1990" spans="1:8">
      <c r="A1990" s="26" t="s">
        <v>1453</v>
      </c>
      <c r="B1990" s="26">
        <v>50</v>
      </c>
      <c r="C1990" t="s">
        <v>3822</v>
      </c>
      <c r="D1990" s="27">
        <v>50350</v>
      </c>
      <c r="H1990" s="8"/>
    </row>
    <row r="1991" spans="1:8">
      <c r="A1991" s="26" t="s">
        <v>1561</v>
      </c>
      <c r="B1991" s="26">
        <v>50</v>
      </c>
      <c r="C1991" t="s">
        <v>4709</v>
      </c>
      <c r="D1991" s="27">
        <v>50351</v>
      </c>
      <c r="H1991" s="8"/>
    </row>
    <row r="1992" spans="1:8">
      <c r="A1992" s="26" t="s">
        <v>818</v>
      </c>
      <c r="B1992" s="26">
        <v>61</v>
      </c>
      <c r="C1992" t="s">
        <v>4498</v>
      </c>
      <c r="D1992" s="27">
        <v>61290</v>
      </c>
      <c r="H1992" s="8"/>
    </row>
    <row r="1993" spans="1:8">
      <c r="A1993" s="26" t="s">
        <v>802</v>
      </c>
      <c r="B1993" s="26">
        <v>14</v>
      </c>
      <c r="C1993" t="s">
        <v>4524</v>
      </c>
      <c r="D1993" s="27">
        <v>14448</v>
      </c>
      <c r="H1993" s="8"/>
    </row>
    <row r="1994" spans="1:8">
      <c r="A1994" s="26" t="s">
        <v>1137</v>
      </c>
      <c r="B1994" s="26">
        <v>76</v>
      </c>
      <c r="C1994" t="s">
        <v>458</v>
      </c>
      <c r="D1994" s="27">
        <v>76449</v>
      </c>
      <c r="H1994" s="8"/>
    </row>
    <row r="1995" spans="1:8">
      <c r="A1995" s="26" t="s">
        <v>819</v>
      </c>
      <c r="B1995" s="26">
        <v>61</v>
      </c>
      <c r="C1995" t="s">
        <v>4730</v>
      </c>
      <c r="D1995" s="27">
        <v>61291</v>
      </c>
      <c r="H1995" s="8"/>
    </row>
    <row r="1996" spans="1:8">
      <c r="A1996" s="26" t="s">
        <v>6020</v>
      </c>
      <c r="B1996" s="26">
        <v>27</v>
      </c>
      <c r="C1996" t="s">
        <v>1023</v>
      </c>
      <c r="D1996" s="27">
        <v>27414</v>
      </c>
      <c r="H1996" s="8"/>
    </row>
    <row r="1997" spans="1:8">
      <c r="A1997" s="26" t="s">
        <v>1562</v>
      </c>
      <c r="B1997" s="26">
        <v>50</v>
      </c>
      <c r="C1997" t="s">
        <v>1830</v>
      </c>
      <c r="D1997" s="27">
        <v>50352</v>
      </c>
      <c r="H1997" s="8"/>
    </row>
    <row r="1998" spans="1:8">
      <c r="A1998" s="26" t="s">
        <v>1138</v>
      </c>
      <c r="B1998" s="26">
        <v>76</v>
      </c>
      <c r="C1998" t="s">
        <v>529</v>
      </c>
      <c r="D1998" s="27">
        <v>76450</v>
      </c>
      <c r="H1998" s="8"/>
    </row>
    <row r="1999" spans="1:8">
      <c r="A1999" s="26" t="s">
        <v>2674</v>
      </c>
      <c r="B1999" s="26">
        <v>76</v>
      </c>
      <c r="C1999" t="s">
        <v>2063</v>
      </c>
      <c r="D1999" s="27">
        <v>76451</v>
      </c>
      <c r="H1999" s="8"/>
    </row>
    <row r="2000" spans="1:8">
      <c r="A2000" s="26" t="s">
        <v>2243</v>
      </c>
      <c r="B2000" s="26">
        <v>61</v>
      </c>
      <c r="C2000" t="s">
        <v>437</v>
      </c>
      <c r="D2000" s="27">
        <v>61292</v>
      </c>
      <c r="H2000" s="8"/>
    </row>
    <row r="2001" spans="1:8">
      <c r="A2001" s="26" t="s">
        <v>803</v>
      </c>
      <c r="B2001" s="26">
        <v>14</v>
      </c>
      <c r="C2001" t="s">
        <v>4512</v>
      </c>
      <c r="D2001" s="27">
        <v>14449</v>
      </c>
      <c r="H2001" s="8"/>
    </row>
    <row r="2002" spans="1:8">
      <c r="A2002" s="26" t="s">
        <v>1563</v>
      </c>
      <c r="B2002" s="26">
        <v>50</v>
      </c>
      <c r="C2002" t="s">
        <v>1834</v>
      </c>
      <c r="D2002" s="27">
        <v>50354</v>
      </c>
      <c r="H2002" s="8"/>
    </row>
    <row r="2003" spans="1:8">
      <c r="A2003" s="26" t="s">
        <v>804</v>
      </c>
      <c r="B2003" s="26">
        <v>14</v>
      </c>
      <c r="C2003" t="s">
        <v>2012</v>
      </c>
      <c r="D2003" s="27">
        <v>14450</v>
      </c>
      <c r="H2003" s="8"/>
    </row>
    <row r="2004" spans="1:8">
      <c r="A2004" s="26" t="s">
        <v>1139</v>
      </c>
      <c r="B2004" s="26">
        <v>76</v>
      </c>
      <c r="C2004" t="s">
        <v>4443</v>
      </c>
      <c r="D2004" s="27">
        <v>76452</v>
      </c>
      <c r="H2004" s="8"/>
    </row>
    <row r="2005" spans="1:8">
      <c r="A2005" s="26" t="s">
        <v>1564</v>
      </c>
      <c r="B2005" s="26">
        <v>50</v>
      </c>
      <c r="C2005" t="s">
        <v>4754</v>
      </c>
      <c r="D2005" s="27">
        <v>50355</v>
      </c>
      <c r="G2005" s="8"/>
      <c r="H2005" s="8"/>
    </row>
    <row r="2006" spans="1:8">
      <c r="A2006" s="26" t="s">
        <v>1565</v>
      </c>
      <c r="B2006" s="26">
        <v>50</v>
      </c>
      <c r="C2006" t="s">
        <v>1871</v>
      </c>
      <c r="D2006" s="27">
        <v>50356</v>
      </c>
      <c r="H2006" s="8"/>
    </row>
    <row r="2007" spans="1:8">
      <c r="A2007" s="26" t="s">
        <v>4679</v>
      </c>
      <c r="B2007" s="26">
        <v>27</v>
      </c>
      <c r="C2007" t="s">
        <v>4725</v>
      </c>
      <c r="D2007" s="27">
        <v>27415</v>
      </c>
      <c r="H2007" s="8"/>
    </row>
    <row r="2008" spans="1:8">
      <c r="A2008" s="26" t="s">
        <v>350</v>
      </c>
      <c r="B2008" s="26">
        <v>27</v>
      </c>
      <c r="C2008" t="s">
        <v>1864</v>
      </c>
      <c r="D2008" s="27">
        <v>27417</v>
      </c>
      <c r="H2008" s="8"/>
    </row>
    <row r="2009" spans="1:8">
      <c r="A2009" s="26" t="s">
        <v>2617</v>
      </c>
      <c r="B2009" s="26">
        <v>76</v>
      </c>
      <c r="C2009" t="s">
        <v>949</v>
      </c>
      <c r="D2009" s="27">
        <v>76453</v>
      </c>
      <c r="H2009" s="8"/>
    </row>
    <row r="2010" spans="1:8">
      <c r="A2010" s="26" t="s">
        <v>4482</v>
      </c>
      <c r="B2010" s="26">
        <v>76</v>
      </c>
      <c r="C2010" t="s">
        <v>500</v>
      </c>
      <c r="D2010" s="27">
        <v>76606</v>
      </c>
      <c r="H2010" s="8"/>
    </row>
    <row r="2011" spans="1:8">
      <c r="A2011" s="26" t="s">
        <v>1566</v>
      </c>
      <c r="B2011" s="26">
        <v>50</v>
      </c>
      <c r="C2011" t="s">
        <v>4416</v>
      </c>
      <c r="D2011" s="27">
        <v>50357</v>
      </c>
      <c r="H2011" s="8"/>
    </row>
    <row r="2012" spans="1:8">
      <c r="A2012" s="26" t="s">
        <v>1469</v>
      </c>
      <c r="B2012" s="26">
        <v>50</v>
      </c>
      <c r="C2012" t="s">
        <v>4750</v>
      </c>
      <c r="D2012" s="27">
        <v>50358</v>
      </c>
      <c r="H2012" s="8"/>
    </row>
    <row r="2013" spans="1:8">
      <c r="A2013" s="26" t="s">
        <v>152</v>
      </c>
      <c r="B2013" s="26">
        <v>27</v>
      </c>
      <c r="C2013" t="s">
        <v>1874</v>
      </c>
      <c r="D2013" s="27">
        <v>27418</v>
      </c>
      <c r="H2013" s="8"/>
    </row>
    <row r="2014" spans="1:8">
      <c r="A2014" s="26" t="s">
        <v>2244</v>
      </c>
      <c r="B2014" s="26">
        <v>61</v>
      </c>
      <c r="C2014" t="s">
        <v>2079</v>
      </c>
      <c r="D2014" s="27">
        <v>61293</v>
      </c>
      <c r="H2014" s="8"/>
    </row>
    <row r="2015" spans="1:8">
      <c r="A2015" s="26" t="s">
        <v>1470</v>
      </c>
      <c r="B2015" s="26">
        <v>50</v>
      </c>
      <c r="C2015" t="s">
        <v>3821</v>
      </c>
      <c r="D2015" s="27">
        <v>50359</v>
      </c>
      <c r="H2015" s="8"/>
    </row>
    <row r="2016" spans="1:8">
      <c r="A2016" s="26" t="s">
        <v>805</v>
      </c>
      <c r="B2016" s="26">
        <v>14</v>
      </c>
      <c r="C2016" t="s">
        <v>4528</v>
      </c>
      <c r="D2016" s="27">
        <v>14452</v>
      </c>
      <c r="G2016" s="8"/>
      <c r="H2016" s="8"/>
    </row>
    <row r="2017" spans="1:8">
      <c r="A2017" s="26" t="s">
        <v>2618</v>
      </c>
      <c r="B2017" s="26">
        <v>76</v>
      </c>
      <c r="C2017" t="s">
        <v>940</v>
      </c>
      <c r="D2017" s="27">
        <v>76454</v>
      </c>
      <c r="H2017" s="8"/>
    </row>
    <row r="2018" spans="1:8">
      <c r="A2018" s="26" t="s">
        <v>6278</v>
      </c>
      <c r="B2018" s="26">
        <v>61</v>
      </c>
      <c r="C2018" t="s">
        <v>4499</v>
      </c>
      <c r="D2018" s="27">
        <v>61294</v>
      </c>
      <c r="H2018" s="8"/>
    </row>
    <row r="2019" spans="1:8">
      <c r="A2019" s="26" t="s">
        <v>1777</v>
      </c>
      <c r="B2019" s="26">
        <v>50</v>
      </c>
      <c r="C2019" t="s">
        <v>3569</v>
      </c>
      <c r="D2019" s="27">
        <v>50360</v>
      </c>
      <c r="H2019" s="8"/>
    </row>
    <row r="2020" spans="1:8">
      <c r="A2020" s="26" t="s">
        <v>2619</v>
      </c>
      <c r="B2020" s="26">
        <v>76</v>
      </c>
      <c r="C2020" t="s">
        <v>1024</v>
      </c>
      <c r="D2020" s="27">
        <v>76455</v>
      </c>
      <c r="H2020" s="8"/>
    </row>
    <row r="2021" spans="1:8">
      <c r="A2021" s="26" t="s">
        <v>806</v>
      </c>
      <c r="B2021" s="26">
        <v>14</v>
      </c>
      <c r="C2021" t="s">
        <v>2008</v>
      </c>
      <c r="D2021" s="27">
        <v>14453</v>
      </c>
      <c r="H2021" s="8"/>
    </row>
    <row r="2022" spans="1:8">
      <c r="A2022" s="26" t="s">
        <v>555</v>
      </c>
      <c r="B2022" s="26">
        <v>76</v>
      </c>
      <c r="C2022" t="s">
        <v>939</v>
      </c>
      <c r="D2022" s="27">
        <v>76456</v>
      </c>
      <c r="H2022" s="8"/>
    </row>
    <row r="2023" spans="1:8">
      <c r="A2023" s="26" t="s">
        <v>807</v>
      </c>
      <c r="B2023" s="26">
        <v>14</v>
      </c>
      <c r="C2023" t="s">
        <v>4523</v>
      </c>
      <c r="D2023" s="27">
        <v>14454</v>
      </c>
      <c r="H2023" s="8"/>
    </row>
    <row r="2024" spans="1:8">
      <c r="A2024" s="26" t="s">
        <v>153</v>
      </c>
      <c r="B2024" s="26">
        <v>27</v>
      </c>
      <c r="C2024" t="s">
        <v>1011</v>
      </c>
      <c r="D2024" s="27">
        <v>27419</v>
      </c>
      <c r="H2024" s="8"/>
    </row>
    <row r="2025" spans="1:8">
      <c r="A2025" s="26" t="s">
        <v>154</v>
      </c>
      <c r="B2025" s="26">
        <v>27</v>
      </c>
      <c r="C2025" t="s">
        <v>531</v>
      </c>
      <c r="D2025" s="27">
        <v>27420</v>
      </c>
      <c r="H2025" s="8"/>
    </row>
    <row r="2026" spans="1:8">
      <c r="A2026" s="26" t="s">
        <v>2246</v>
      </c>
      <c r="B2026" s="26">
        <v>61</v>
      </c>
      <c r="C2026" t="s">
        <v>3582</v>
      </c>
      <c r="D2026" s="27">
        <v>61296</v>
      </c>
      <c r="H2026" s="8"/>
    </row>
    <row r="2027" spans="1:8">
      <c r="A2027" s="26" t="s">
        <v>556</v>
      </c>
      <c r="B2027" s="26">
        <v>76</v>
      </c>
      <c r="C2027" t="s">
        <v>4546</v>
      </c>
      <c r="D2027" s="27">
        <v>76457</v>
      </c>
      <c r="H2027" s="8"/>
    </row>
    <row r="2028" spans="1:8">
      <c r="A2028" s="26" t="s">
        <v>1276</v>
      </c>
      <c r="B2028" s="26">
        <v>14</v>
      </c>
      <c r="C2028" t="s">
        <v>4527</v>
      </c>
      <c r="D2028" s="27">
        <v>14455</v>
      </c>
      <c r="H2028" s="8"/>
    </row>
    <row r="2029" spans="1:8">
      <c r="A2029" s="26" t="s">
        <v>602</v>
      </c>
      <c r="B2029" s="26">
        <v>50</v>
      </c>
      <c r="C2029" t="s">
        <v>3575</v>
      </c>
      <c r="D2029" s="27">
        <v>50362</v>
      </c>
      <c r="H2029" s="8"/>
    </row>
    <row r="2030" spans="1:8">
      <c r="A2030" s="26" t="s">
        <v>2247</v>
      </c>
      <c r="B2030" s="26">
        <v>61</v>
      </c>
      <c r="C2030" t="s">
        <v>684</v>
      </c>
      <c r="D2030" s="27">
        <v>61297</v>
      </c>
      <c r="H2030" s="8"/>
    </row>
    <row r="2031" spans="1:8">
      <c r="A2031" s="26" t="s">
        <v>2248</v>
      </c>
      <c r="B2031" s="26">
        <v>61</v>
      </c>
      <c r="C2031" t="s">
        <v>4070</v>
      </c>
      <c r="D2031" s="27">
        <v>61298</v>
      </c>
      <c r="H2031" s="8"/>
    </row>
    <row r="2032" spans="1:8">
      <c r="A2032" s="26" t="s">
        <v>41</v>
      </c>
      <c r="B2032" s="26">
        <v>14</v>
      </c>
      <c r="C2032" t="s">
        <v>2010</v>
      </c>
      <c r="D2032" s="27">
        <v>14456</v>
      </c>
      <c r="H2032" s="8"/>
    </row>
    <row r="2033" spans="1:8">
      <c r="A2033" s="26" t="s">
        <v>155</v>
      </c>
      <c r="B2033" s="26">
        <v>27</v>
      </c>
      <c r="C2033" t="s">
        <v>1011</v>
      </c>
      <c r="D2033" s="27">
        <v>27421</v>
      </c>
      <c r="H2033" s="8"/>
    </row>
    <row r="2034" spans="1:8">
      <c r="A2034" s="26" t="s">
        <v>2249</v>
      </c>
      <c r="B2034" s="26">
        <v>61</v>
      </c>
      <c r="C2034" t="s">
        <v>4743</v>
      </c>
      <c r="D2034" s="27">
        <v>61299</v>
      </c>
      <c r="H2034" s="8"/>
    </row>
    <row r="2035" spans="1:8">
      <c r="A2035" s="26" t="s">
        <v>4775</v>
      </c>
      <c r="B2035" s="26">
        <v>61</v>
      </c>
      <c r="C2035" t="s">
        <v>915</v>
      </c>
      <c r="D2035" s="27">
        <v>61300</v>
      </c>
      <c r="H2035" s="8"/>
    </row>
    <row r="2036" spans="1:8">
      <c r="A2036" s="26" t="s">
        <v>45</v>
      </c>
      <c r="B2036" s="26">
        <v>14</v>
      </c>
      <c r="C2036" t="s">
        <v>4725</v>
      </c>
      <c r="D2036" s="27">
        <v>14460</v>
      </c>
      <c r="H2036" s="8"/>
    </row>
    <row r="2037" spans="1:8">
      <c r="A2037" s="26" t="s">
        <v>1779</v>
      </c>
      <c r="B2037" s="26">
        <v>50</v>
      </c>
      <c r="C2037" t="s">
        <v>2352</v>
      </c>
      <c r="D2037" s="27">
        <v>50363</v>
      </c>
      <c r="H2037" s="8"/>
    </row>
    <row r="2038" spans="1:8">
      <c r="A2038" s="26" t="s">
        <v>4760</v>
      </c>
      <c r="B2038" s="26">
        <v>76</v>
      </c>
      <c r="C2038" t="s">
        <v>458</v>
      </c>
      <c r="D2038" s="27">
        <v>76458</v>
      </c>
      <c r="H2038" s="8"/>
    </row>
    <row r="2039" spans="1:8">
      <c r="A2039" s="26" t="s">
        <v>156</v>
      </c>
      <c r="B2039" s="26">
        <v>27</v>
      </c>
      <c r="C2039" t="s">
        <v>698</v>
      </c>
      <c r="D2039" s="27">
        <v>27422</v>
      </c>
      <c r="H2039" s="8"/>
    </row>
    <row r="2040" spans="1:8">
      <c r="A2040" s="26" t="s">
        <v>1780</v>
      </c>
      <c r="B2040" s="26">
        <v>50</v>
      </c>
      <c r="C2040" t="s">
        <v>1834</v>
      </c>
      <c r="D2040" s="27">
        <v>50364</v>
      </c>
      <c r="H2040" s="8"/>
    </row>
    <row r="2041" spans="1:8">
      <c r="A2041" s="26" t="s">
        <v>1068</v>
      </c>
      <c r="B2041" s="26">
        <v>50</v>
      </c>
      <c r="C2041" t="s">
        <v>3571</v>
      </c>
      <c r="D2041" s="27">
        <v>50365</v>
      </c>
      <c r="H2041" s="8"/>
    </row>
    <row r="2042" spans="1:8">
      <c r="A2042" s="26" t="s">
        <v>1277</v>
      </c>
      <c r="B2042" s="26">
        <v>14</v>
      </c>
      <c r="C2042" t="s">
        <v>4511</v>
      </c>
      <c r="D2042" s="27">
        <v>14461</v>
      </c>
      <c r="H2042" s="8"/>
    </row>
    <row r="2043" spans="1:8">
      <c r="A2043" s="26" t="s">
        <v>157</v>
      </c>
      <c r="B2043" s="26">
        <v>27</v>
      </c>
      <c r="C2043" t="s">
        <v>1025</v>
      </c>
      <c r="D2043" s="27">
        <v>27423</v>
      </c>
      <c r="H2043" s="8"/>
    </row>
    <row r="2044" spans="1:8">
      <c r="A2044" s="26" t="s">
        <v>6021</v>
      </c>
      <c r="B2044" s="26">
        <v>27</v>
      </c>
      <c r="C2044" t="s">
        <v>2290</v>
      </c>
      <c r="D2044" s="27">
        <v>27424</v>
      </c>
      <c r="H2044" s="8"/>
    </row>
    <row r="2045" spans="1:8">
      <c r="A2045" s="26" t="s">
        <v>158</v>
      </c>
      <c r="B2045" s="26">
        <v>27</v>
      </c>
      <c r="C2045" t="s">
        <v>2286</v>
      </c>
      <c r="D2045" s="27">
        <v>27425</v>
      </c>
      <c r="H2045" s="8"/>
    </row>
    <row r="2046" spans="1:8">
      <c r="A2046" s="26" t="s">
        <v>4826</v>
      </c>
      <c r="B2046" s="26">
        <v>50</v>
      </c>
      <c r="C2046" t="s">
        <v>4751</v>
      </c>
      <c r="D2046" s="27">
        <v>50368</v>
      </c>
      <c r="H2046" s="8"/>
    </row>
    <row r="2047" spans="1:8">
      <c r="A2047" s="26" t="s">
        <v>2623</v>
      </c>
      <c r="B2047" s="26">
        <v>27</v>
      </c>
      <c r="C2047" t="s">
        <v>1018</v>
      </c>
      <c r="D2047" s="27">
        <v>27427</v>
      </c>
      <c r="H2047" s="8"/>
    </row>
    <row r="2048" spans="1:8">
      <c r="A2048" s="26" t="s">
        <v>3891</v>
      </c>
      <c r="B2048" s="26">
        <v>27</v>
      </c>
      <c r="C2048" t="s">
        <v>2289</v>
      </c>
      <c r="D2048" s="27">
        <v>27426</v>
      </c>
      <c r="H2048" s="8"/>
    </row>
    <row r="2049" spans="1:8">
      <c r="A2049" s="26" t="s">
        <v>4776</v>
      </c>
      <c r="B2049" s="26">
        <v>61</v>
      </c>
      <c r="C2049" t="s">
        <v>2077</v>
      </c>
      <c r="D2049" s="27">
        <v>61301</v>
      </c>
      <c r="H2049" s="8"/>
    </row>
    <row r="2050" spans="1:8">
      <c r="A2050" s="26" t="s">
        <v>1172</v>
      </c>
      <c r="B2050" s="26">
        <v>61</v>
      </c>
      <c r="C2050" t="s">
        <v>4072</v>
      </c>
      <c r="D2050" s="27">
        <v>61302</v>
      </c>
      <c r="G2050" s="8"/>
      <c r="H2050" s="8"/>
    </row>
    <row r="2051" spans="1:8">
      <c r="A2051" s="26" t="s">
        <v>6279</v>
      </c>
      <c r="B2051" s="26">
        <v>61</v>
      </c>
      <c r="C2051" t="s">
        <v>4712</v>
      </c>
      <c r="D2051" s="27">
        <v>61303</v>
      </c>
      <c r="H2051" s="8"/>
    </row>
    <row r="2052" spans="1:8">
      <c r="A2052" s="26" t="s">
        <v>6124</v>
      </c>
      <c r="B2052" s="26">
        <v>50</v>
      </c>
      <c r="C2052" t="s">
        <v>3569</v>
      </c>
      <c r="D2052" s="27">
        <v>50369</v>
      </c>
      <c r="H2052" s="8"/>
    </row>
    <row r="2053" spans="1:8">
      <c r="A2053" s="26" t="s">
        <v>6125</v>
      </c>
      <c r="B2053" s="26">
        <v>50</v>
      </c>
      <c r="C2053" t="s">
        <v>3569</v>
      </c>
      <c r="D2053" s="27">
        <v>50370</v>
      </c>
      <c r="H2053" s="8"/>
    </row>
    <row r="2054" spans="1:8">
      <c r="A2054" s="26" t="s">
        <v>557</v>
      </c>
      <c r="B2054" s="26">
        <v>76</v>
      </c>
      <c r="C2054" t="s">
        <v>940</v>
      </c>
      <c r="D2054" s="27">
        <v>76459</v>
      </c>
      <c r="H2054" s="8"/>
    </row>
    <row r="2055" spans="1:8">
      <c r="A2055" s="26" t="s">
        <v>558</v>
      </c>
      <c r="B2055" s="26">
        <v>76</v>
      </c>
      <c r="C2055" t="s">
        <v>2064</v>
      </c>
      <c r="D2055" s="27">
        <v>76460</v>
      </c>
      <c r="H2055" s="8"/>
    </row>
    <row r="2056" spans="1:8">
      <c r="A2056" s="26" t="s">
        <v>559</v>
      </c>
      <c r="B2056" s="26">
        <v>76</v>
      </c>
      <c r="C2056" t="s">
        <v>2066</v>
      </c>
      <c r="D2056" s="27">
        <v>76461</v>
      </c>
      <c r="H2056" s="8"/>
    </row>
    <row r="2057" spans="1:8">
      <c r="A2057" s="26" t="s">
        <v>6440</v>
      </c>
      <c r="B2057" s="26">
        <v>76</v>
      </c>
      <c r="C2057" t="s">
        <v>940</v>
      </c>
      <c r="D2057" s="27">
        <v>76462</v>
      </c>
      <c r="H2057" s="8"/>
    </row>
    <row r="2058" spans="1:8">
      <c r="A2058" s="26" t="s">
        <v>6441</v>
      </c>
      <c r="B2058" s="26">
        <v>76</v>
      </c>
      <c r="C2058" t="s">
        <v>529</v>
      </c>
      <c r="D2058" s="27">
        <v>76463</v>
      </c>
      <c r="H2058" s="8"/>
    </row>
    <row r="2059" spans="1:8">
      <c r="A2059" s="26" t="s">
        <v>4828</v>
      </c>
      <c r="B2059" s="26">
        <v>50</v>
      </c>
      <c r="C2059" t="s">
        <v>1837</v>
      </c>
      <c r="D2059" s="27">
        <v>50372</v>
      </c>
      <c r="H2059" s="8"/>
    </row>
    <row r="2060" spans="1:8">
      <c r="A2060" s="26" t="s">
        <v>1893</v>
      </c>
      <c r="B2060" s="26">
        <v>27</v>
      </c>
      <c r="C2060" t="s">
        <v>1011</v>
      </c>
      <c r="D2060" s="27">
        <v>27429</v>
      </c>
      <c r="H2060" s="8"/>
    </row>
    <row r="2061" spans="1:8">
      <c r="A2061" s="26" t="s">
        <v>1278</v>
      </c>
      <c r="B2061" s="26">
        <v>14</v>
      </c>
      <c r="C2061" t="s">
        <v>4728</v>
      </c>
      <c r="D2061" s="27">
        <v>14462</v>
      </c>
      <c r="H2061" s="8"/>
    </row>
    <row r="2062" spans="1:8">
      <c r="A2062" s="26" t="s">
        <v>1173</v>
      </c>
      <c r="B2062" s="26">
        <v>61</v>
      </c>
      <c r="C2062" t="s">
        <v>734</v>
      </c>
      <c r="D2062" s="27">
        <v>61304</v>
      </c>
      <c r="H2062" s="8"/>
    </row>
    <row r="2063" spans="1:8">
      <c r="A2063" s="26" t="s">
        <v>4814</v>
      </c>
      <c r="B2063" s="26">
        <v>61</v>
      </c>
      <c r="C2063" t="s">
        <v>3584</v>
      </c>
      <c r="D2063" s="27">
        <v>61305</v>
      </c>
      <c r="H2063" s="8"/>
    </row>
    <row r="2064" spans="1:8">
      <c r="A2064" s="26" t="s">
        <v>4829</v>
      </c>
      <c r="B2064" s="26">
        <v>50</v>
      </c>
      <c r="C2064" t="s">
        <v>1832</v>
      </c>
      <c r="D2064" s="27">
        <v>50373</v>
      </c>
      <c r="H2064" s="8"/>
    </row>
    <row r="2065" spans="1:8">
      <c r="A2065" s="26" t="s">
        <v>4830</v>
      </c>
      <c r="B2065" s="26">
        <v>50</v>
      </c>
      <c r="C2065" t="s">
        <v>3568</v>
      </c>
      <c r="D2065" s="27">
        <v>50374</v>
      </c>
      <c r="H2065" s="8"/>
    </row>
    <row r="2066" spans="1:8">
      <c r="A2066" s="26" t="s">
        <v>6442</v>
      </c>
      <c r="B2066" s="26">
        <v>76</v>
      </c>
      <c r="C2066" t="s">
        <v>940</v>
      </c>
      <c r="D2066" s="27">
        <v>76465</v>
      </c>
      <c r="H2066" s="8"/>
    </row>
    <row r="2067" spans="1:8">
      <c r="A2067" s="26" t="s">
        <v>6280</v>
      </c>
      <c r="B2067" s="26">
        <v>61</v>
      </c>
      <c r="C2067" t="s">
        <v>2078</v>
      </c>
      <c r="D2067" s="27">
        <v>61306</v>
      </c>
      <c r="H2067" s="8"/>
    </row>
    <row r="2068" spans="1:8">
      <c r="A2068" s="26" t="s">
        <v>4768</v>
      </c>
      <c r="B2068" s="26">
        <v>27</v>
      </c>
      <c r="C2068" t="s">
        <v>1874</v>
      </c>
      <c r="D2068" s="27">
        <v>27433</v>
      </c>
      <c r="H2068" s="8"/>
    </row>
    <row r="2069" spans="1:8">
      <c r="A2069" s="26" t="s">
        <v>4815</v>
      </c>
      <c r="B2069" s="26">
        <v>61</v>
      </c>
      <c r="C2069" t="s">
        <v>2076</v>
      </c>
      <c r="D2069" s="27">
        <v>61307</v>
      </c>
      <c r="H2069" s="8"/>
    </row>
    <row r="2070" spans="1:8">
      <c r="A2070" s="26" t="s">
        <v>4816</v>
      </c>
      <c r="B2070" s="26">
        <v>61</v>
      </c>
      <c r="C2070" t="s">
        <v>4508</v>
      </c>
      <c r="D2070" s="27">
        <v>61308</v>
      </c>
      <c r="H2070" s="8"/>
    </row>
    <row r="2071" spans="1:8">
      <c r="A2071" s="26" t="s">
        <v>6443</v>
      </c>
      <c r="B2071" s="26">
        <v>76</v>
      </c>
      <c r="C2071" t="s">
        <v>502</v>
      </c>
      <c r="D2071" s="27">
        <v>76467</v>
      </c>
      <c r="H2071" s="8"/>
    </row>
    <row r="2072" spans="1:8">
      <c r="A2072" s="26" t="s">
        <v>6126</v>
      </c>
      <c r="B2072" s="26">
        <v>50</v>
      </c>
      <c r="C2072" t="s">
        <v>2353</v>
      </c>
      <c r="D2072" s="27">
        <v>50375</v>
      </c>
      <c r="H2072" s="8"/>
    </row>
    <row r="2073" spans="1:8">
      <c r="A2073" s="26" t="s">
        <v>3687</v>
      </c>
      <c r="B2073" s="26">
        <v>50</v>
      </c>
      <c r="C2073" t="s">
        <v>3822</v>
      </c>
      <c r="D2073" s="27">
        <v>50376</v>
      </c>
      <c r="H2073" s="8"/>
    </row>
    <row r="2074" spans="1:8">
      <c r="A2074" s="26" t="s">
        <v>4769</v>
      </c>
      <c r="B2074" s="26">
        <v>27</v>
      </c>
      <c r="C2074" t="s">
        <v>4725</v>
      </c>
      <c r="D2074" s="27">
        <v>27434</v>
      </c>
      <c r="H2074" s="8"/>
    </row>
    <row r="2075" spans="1:8">
      <c r="A2075" s="26" t="s">
        <v>6281</v>
      </c>
      <c r="B2075" s="26">
        <v>61</v>
      </c>
      <c r="C2075" t="s">
        <v>4069</v>
      </c>
      <c r="D2075" s="27">
        <v>61309</v>
      </c>
      <c r="H2075" s="8"/>
    </row>
    <row r="2076" spans="1:8">
      <c r="A2076" s="26" t="s">
        <v>4770</v>
      </c>
      <c r="B2076" s="26">
        <v>27</v>
      </c>
      <c r="C2076" t="s">
        <v>2290</v>
      </c>
      <c r="D2076" s="27">
        <v>27436</v>
      </c>
      <c r="H2076" s="8"/>
    </row>
    <row r="2077" spans="1:8">
      <c r="A2077" s="26" t="s">
        <v>561</v>
      </c>
      <c r="B2077" s="26">
        <v>76</v>
      </c>
      <c r="C2077" t="s">
        <v>2640</v>
      </c>
      <c r="D2077" s="27">
        <v>76468</v>
      </c>
      <c r="H2077" s="8"/>
    </row>
    <row r="2078" spans="1:8">
      <c r="A2078" s="26" t="s">
        <v>4771</v>
      </c>
      <c r="B2078" s="26">
        <v>27</v>
      </c>
      <c r="C2078" t="s">
        <v>1864</v>
      </c>
      <c r="D2078" s="27">
        <v>27437</v>
      </c>
      <c r="H2078" s="8"/>
    </row>
    <row r="2079" spans="1:8">
      <c r="A2079" s="26" t="s">
        <v>6444</v>
      </c>
      <c r="B2079" s="26">
        <v>76</v>
      </c>
      <c r="C2079" t="s">
        <v>418</v>
      </c>
      <c r="D2079" s="27">
        <v>76469</v>
      </c>
      <c r="H2079" s="8"/>
    </row>
    <row r="2080" spans="1:8">
      <c r="A2080" s="26" t="s">
        <v>4772</v>
      </c>
      <c r="B2080" s="26">
        <v>27</v>
      </c>
      <c r="C2080" t="s">
        <v>1875</v>
      </c>
      <c r="D2080" s="27">
        <v>27438</v>
      </c>
      <c r="G2080" s="8"/>
      <c r="H2080" s="8"/>
    </row>
    <row r="2081" spans="1:8">
      <c r="A2081" s="26" t="s">
        <v>46</v>
      </c>
      <c r="B2081" s="26">
        <v>14</v>
      </c>
      <c r="C2081" t="s">
        <v>1710</v>
      </c>
      <c r="D2081" s="27">
        <v>14465</v>
      </c>
      <c r="H2081" s="8"/>
    </row>
    <row r="2082" spans="1:8">
      <c r="A2082" s="26" t="s">
        <v>1925</v>
      </c>
      <c r="B2082" s="26">
        <v>61</v>
      </c>
      <c r="C2082" t="s">
        <v>921</v>
      </c>
      <c r="D2082" s="27">
        <v>61310</v>
      </c>
      <c r="H2082" s="8"/>
    </row>
    <row r="2083" spans="1:8">
      <c r="A2083" s="26" t="s">
        <v>30</v>
      </c>
      <c r="B2083" s="26">
        <v>61</v>
      </c>
      <c r="C2083" t="s">
        <v>917</v>
      </c>
      <c r="D2083" s="27">
        <v>61311</v>
      </c>
      <c r="H2083" s="8"/>
    </row>
    <row r="2084" spans="1:8">
      <c r="A2084" s="26" t="s">
        <v>6022</v>
      </c>
      <c r="B2084" s="26">
        <v>27</v>
      </c>
      <c r="C2084" t="s">
        <v>1013</v>
      </c>
      <c r="D2084" s="27">
        <v>27439</v>
      </c>
      <c r="G2084" s="8"/>
      <c r="H2084" s="8"/>
    </row>
    <row r="2085" spans="1:8">
      <c r="A2085" s="26" t="s">
        <v>446</v>
      </c>
      <c r="B2085" s="26">
        <v>76</v>
      </c>
      <c r="C2085" t="s">
        <v>4445</v>
      </c>
      <c r="D2085" s="27">
        <v>76470</v>
      </c>
      <c r="H2085" s="8"/>
    </row>
    <row r="2086" spans="1:8">
      <c r="A2086" s="26" t="s">
        <v>2423</v>
      </c>
      <c r="B2086" s="26">
        <v>14</v>
      </c>
      <c r="C2086" t="s">
        <v>4506</v>
      </c>
      <c r="D2086" s="27">
        <v>14466</v>
      </c>
      <c r="H2086" s="8"/>
    </row>
    <row r="2087" spans="1:8">
      <c r="A2087" s="26" t="s">
        <v>1416</v>
      </c>
      <c r="B2087" s="26">
        <v>14</v>
      </c>
      <c r="C2087" t="s">
        <v>4519</v>
      </c>
      <c r="D2087" s="27">
        <v>14467</v>
      </c>
      <c r="H2087" s="8"/>
    </row>
    <row r="2088" spans="1:8">
      <c r="A2088" s="26" t="s">
        <v>1417</v>
      </c>
      <c r="B2088" s="26">
        <v>14</v>
      </c>
      <c r="C2088" t="s">
        <v>4525</v>
      </c>
      <c r="D2088" s="27">
        <v>14468</v>
      </c>
      <c r="H2088" s="8"/>
    </row>
    <row r="2089" spans="1:8">
      <c r="A2089" s="26" t="s">
        <v>1418</v>
      </c>
      <c r="B2089" s="26">
        <v>14</v>
      </c>
      <c r="C2089" t="s">
        <v>4528</v>
      </c>
      <c r="D2089" s="27">
        <v>14469</v>
      </c>
      <c r="H2089" s="8"/>
    </row>
    <row r="2090" spans="1:8">
      <c r="A2090" s="26" t="s">
        <v>562</v>
      </c>
      <c r="B2090" s="26">
        <v>76</v>
      </c>
      <c r="C2090" t="s">
        <v>4532</v>
      </c>
      <c r="D2090" s="27">
        <v>76471</v>
      </c>
      <c r="H2090" s="8"/>
    </row>
    <row r="2091" spans="1:8">
      <c r="A2091" s="26" t="s">
        <v>563</v>
      </c>
      <c r="B2091" s="26">
        <v>76</v>
      </c>
      <c r="C2091" t="s">
        <v>942</v>
      </c>
      <c r="D2091" s="27">
        <v>76472</v>
      </c>
      <c r="H2091" s="8"/>
    </row>
    <row r="2092" spans="1:8">
      <c r="A2092" s="26" t="s">
        <v>564</v>
      </c>
      <c r="B2092" s="26">
        <v>76</v>
      </c>
      <c r="C2092" t="s">
        <v>494</v>
      </c>
      <c r="D2092" s="27">
        <v>76473</v>
      </c>
      <c r="H2092" s="8"/>
    </row>
    <row r="2093" spans="1:8">
      <c r="A2093" s="26" t="s">
        <v>4773</v>
      </c>
      <c r="B2093" s="26">
        <v>76</v>
      </c>
      <c r="C2093" t="s">
        <v>943</v>
      </c>
      <c r="D2093" s="27">
        <v>76474</v>
      </c>
      <c r="G2093" s="8"/>
      <c r="H2093" s="8"/>
    </row>
    <row r="2094" spans="1:8">
      <c r="A2094" s="26" t="s">
        <v>4822</v>
      </c>
      <c r="B2094" s="26">
        <v>50</v>
      </c>
      <c r="C2094" t="s">
        <v>2352</v>
      </c>
      <c r="D2094" s="27">
        <v>50378</v>
      </c>
      <c r="H2094" s="8"/>
    </row>
    <row r="2095" spans="1:8">
      <c r="A2095" s="26" t="s">
        <v>387</v>
      </c>
      <c r="B2095" s="26">
        <v>14</v>
      </c>
      <c r="C2095" t="s">
        <v>4418</v>
      </c>
      <c r="D2095" s="27">
        <v>14471</v>
      </c>
      <c r="G2095" s="8"/>
      <c r="H2095" s="8"/>
    </row>
    <row r="2096" spans="1:8">
      <c r="A2096" s="26" t="s">
        <v>1610</v>
      </c>
      <c r="B2096" s="26">
        <v>76</v>
      </c>
      <c r="C2096" t="s">
        <v>4532</v>
      </c>
      <c r="D2096" s="27">
        <v>76476</v>
      </c>
      <c r="H2096" s="8"/>
    </row>
    <row r="2097" spans="1:8">
      <c r="A2097" s="26" t="s">
        <v>2110</v>
      </c>
      <c r="B2097" s="26">
        <v>27</v>
      </c>
      <c r="C2097" t="s">
        <v>698</v>
      </c>
      <c r="D2097" s="27">
        <v>27440</v>
      </c>
      <c r="H2097" s="8"/>
    </row>
    <row r="2098" spans="1:8">
      <c r="A2098" s="26" t="s">
        <v>3645</v>
      </c>
      <c r="B2098" s="26">
        <v>14</v>
      </c>
      <c r="C2098" t="s">
        <v>4710</v>
      </c>
      <c r="D2098" s="27">
        <v>14473</v>
      </c>
      <c r="H2098" s="8"/>
    </row>
    <row r="2099" spans="1:8">
      <c r="A2099" s="26" t="s">
        <v>1764</v>
      </c>
      <c r="B2099" s="26">
        <v>50</v>
      </c>
      <c r="C2099" t="s">
        <v>3570</v>
      </c>
      <c r="D2099" s="27">
        <v>50379</v>
      </c>
      <c r="G2099" s="8"/>
      <c r="H2099" s="8"/>
    </row>
    <row r="2100" spans="1:8">
      <c r="A2100" s="26" t="s">
        <v>1765</v>
      </c>
      <c r="B2100" s="26">
        <v>50</v>
      </c>
      <c r="C2100" t="s">
        <v>713</v>
      </c>
      <c r="D2100" s="27">
        <v>50380</v>
      </c>
      <c r="H2100" s="8"/>
    </row>
    <row r="2101" spans="1:8">
      <c r="A2101" s="26" t="s">
        <v>6023</v>
      </c>
      <c r="B2101" s="26">
        <v>27</v>
      </c>
      <c r="C2101" t="s">
        <v>1874</v>
      </c>
      <c r="D2101" s="27">
        <v>27441</v>
      </c>
      <c r="H2101" s="8"/>
    </row>
    <row r="2102" spans="1:8">
      <c r="A2102" s="26" t="s">
        <v>1279</v>
      </c>
      <c r="B2102" s="26">
        <v>14</v>
      </c>
      <c r="C2102" t="s">
        <v>4524</v>
      </c>
      <c r="D2102" s="27">
        <v>14474</v>
      </c>
      <c r="H2102" s="8"/>
    </row>
    <row r="2103" spans="1:8">
      <c r="A2103" s="26" t="s">
        <v>1611</v>
      </c>
      <c r="B2103" s="26">
        <v>76</v>
      </c>
      <c r="C2103" t="s">
        <v>493</v>
      </c>
      <c r="D2103" s="27">
        <v>76477</v>
      </c>
      <c r="H2103" s="8"/>
    </row>
    <row r="2104" spans="1:8">
      <c r="A2104" s="26" t="s">
        <v>2111</v>
      </c>
      <c r="B2104" s="26">
        <v>27</v>
      </c>
      <c r="C2104" t="s">
        <v>1023</v>
      </c>
      <c r="D2104" s="27">
        <v>27442</v>
      </c>
      <c r="H2104" s="8"/>
    </row>
    <row r="2105" spans="1:8">
      <c r="A2105" s="26" t="s">
        <v>1612</v>
      </c>
      <c r="B2105" s="26">
        <v>76</v>
      </c>
      <c r="C2105" t="s">
        <v>458</v>
      </c>
      <c r="D2105" s="27">
        <v>76478</v>
      </c>
      <c r="H2105" s="8"/>
    </row>
    <row r="2106" spans="1:8">
      <c r="A2106" s="26" t="s">
        <v>31</v>
      </c>
      <c r="B2106" s="26">
        <v>61</v>
      </c>
      <c r="C2106" t="s">
        <v>4729</v>
      </c>
      <c r="D2106" s="27">
        <v>61313</v>
      </c>
      <c r="H2106" s="8"/>
    </row>
    <row r="2107" spans="1:8">
      <c r="A2107" s="26" t="s">
        <v>1766</v>
      </c>
      <c r="B2107" s="26">
        <v>50</v>
      </c>
      <c r="C2107" t="s">
        <v>3575</v>
      </c>
      <c r="D2107" s="27">
        <v>50381</v>
      </c>
      <c r="H2107" s="8"/>
    </row>
    <row r="2108" spans="1:8">
      <c r="A2108" s="26" t="s">
        <v>1767</v>
      </c>
      <c r="B2108" s="26">
        <v>50</v>
      </c>
      <c r="C2108" t="s">
        <v>505</v>
      </c>
      <c r="D2108" s="27">
        <v>50382</v>
      </c>
      <c r="H2108" s="8"/>
    </row>
    <row r="2109" spans="1:8">
      <c r="A2109" s="26" t="s">
        <v>1004</v>
      </c>
      <c r="B2109" s="26">
        <v>27</v>
      </c>
      <c r="C2109" t="s">
        <v>2289</v>
      </c>
      <c r="D2109" s="27">
        <v>27445</v>
      </c>
      <c r="H2109" s="8"/>
    </row>
    <row r="2110" spans="1:8">
      <c r="A2110" s="26" t="s">
        <v>1072</v>
      </c>
      <c r="B2110" s="26">
        <v>14</v>
      </c>
      <c r="C2110" t="s">
        <v>4512</v>
      </c>
      <c r="D2110" s="27">
        <v>14475</v>
      </c>
      <c r="H2110" s="8"/>
    </row>
    <row r="2111" spans="1:8">
      <c r="A2111" s="26" t="s">
        <v>1613</v>
      </c>
      <c r="B2111" s="26">
        <v>76</v>
      </c>
      <c r="C2111" t="s">
        <v>3856</v>
      </c>
      <c r="D2111" s="27">
        <v>76479</v>
      </c>
      <c r="H2111" s="8"/>
    </row>
    <row r="2112" spans="1:8">
      <c r="A2112" s="26" t="s">
        <v>32</v>
      </c>
      <c r="B2112" s="26">
        <v>61</v>
      </c>
      <c r="C2112" t="s">
        <v>4070</v>
      </c>
      <c r="D2112" s="27">
        <v>61314</v>
      </c>
      <c r="H2112" s="8"/>
    </row>
    <row r="2113" spans="1:8">
      <c r="A2113" s="26" t="s">
        <v>1614</v>
      </c>
      <c r="B2113" s="26">
        <v>76</v>
      </c>
      <c r="C2113" t="s">
        <v>502</v>
      </c>
      <c r="D2113" s="27">
        <v>76480</v>
      </c>
      <c r="H2113" s="8"/>
    </row>
    <row r="2114" spans="1:8">
      <c r="A2114" s="26" t="s">
        <v>603</v>
      </c>
      <c r="B2114" s="26">
        <v>50</v>
      </c>
      <c r="C2114" t="s">
        <v>4750</v>
      </c>
      <c r="D2114" s="27">
        <v>50384</v>
      </c>
      <c r="H2114" s="8"/>
    </row>
    <row r="2115" spans="1:8">
      <c r="A2115" s="26" t="s">
        <v>1615</v>
      </c>
      <c r="B2115" s="26">
        <v>76</v>
      </c>
      <c r="C2115" t="s">
        <v>3861</v>
      </c>
      <c r="D2115" s="27">
        <v>76481</v>
      </c>
      <c r="H2115" s="8"/>
    </row>
    <row r="2116" spans="1:8">
      <c r="A2116" s="26" t="s">
        <v>1616</v>
      </c>
      <c r="B2116" s="26">
        <v>76</v>
      </c>
      <c r="C2116" t="s">
        <v>4547</v>
      </c>
      <c r="D2116" s="27">
        <v>76482</v>
      </c>
      <c r="H2116" s="8"/>
    </row>
    <row r="2117" spans="1:8">
      <c r="A2117" s="26" t="s">
        <v>1617</v>
      </c>
      <c r="B2117" s="26">
        <v>76</v>
      </c>
      <c r="C2117" t="s">
        <v>4445</v>
      </c>
      <c r="D2117" s="27">
        <v>76483</v>
      </c>
      <c r="H2117" s="8"/>
    </row>
    <row r="2118" spans="1:8">
      <c r="A2118" s="26" t="s">
        <v>1618</v>
      </c>
      <c r="B2118" s="26">
        <v>76</v>
      </c>
      <c r="C2118" t="s">
        <v>1026</v>
      </c>
      <c r="D2118" s="27">
        <v>76484</v>
      </c>
      <c r="H2118" s="8"/>
    </row>
    <row r="2119" spans="1:8">
      <c r="A2119" s="26" t="s">
        <v>1073</v>
      </c>
      <c r="B2119" s="26">
        <v>14</v>
      </c>
      <c r="C2119" t="s">
        <v>2014</v>
      </c>
      <c r="D2119" s="27">
        <v>14476</v>
      </c>
      <c r="H2119" s="8"/>
    </row>
    <row r="2120" spans="1:8">
      <c r="A2120" s="26" t="s">
        <v>6282</v>
      </c>
      <c r="B2120" s="26">
        <v>61</v>
      </c>
      <c r="C2120" t="s">
        <v>4072</v>
      </c>
      <c r="D2120" s="27">
        <v>61315</v>
      </c>
      <c r="H2120" s="8"/>
    </row>
    <row r="2121" spans="1:8">
      <c r="A2121" s="26" t="s">
        <v>3866</v>
      </c>
      <c r="B2121" s="26">
        <v>61</v>
      </c>
      <c r="C2121" t="s">
        <v>4712</v>
      </c>
      <c r="D2121" s="27">
        <v>61316</v>
      </c>
      <c r="H2121" s="8"/>
    </row>
    <row r="2122" spans="1:8">
      <c r="A2122" s="26" t="s">
        <v>1619</v>
      </c>
      <c r="B2122" s="26">
        <v>76</v>
      </c>
      <c r="C2122" t="s">
        <v>4441</v>
      </c>
      <c r="D2122" s="27">
        <v>76485</v>
      </c>
      <c r="H2122" s="8"/>
    </row>
    <row r="2123" spans="1:8">
      <c r="A2123" s="26" t="s">
        <v>1768</v>
      </c>
      <c r="B2123" s="26">
        <v>50</v>
      </c>
      <c r="C2123" t="s">
        <v>4748</v>
      </c>
      <c r="D2123" s="27">
        <v>50385</v>
      </c>
      <c r="H2123" s="8"/>
    </row>
    <row r="2124" spans="1:8">
      <c r="A2124" s="26" t="s">
        <v>10</v>
      </c>
      <c r="B2124" s="26">
        <v>50</v>
      </c>
      <c r="C2124" t="s">
        <v>4748</v>
      </c>
      <c r="D2124" s="27">
        <v>50386</v>
      </c>
      <c r="H2124" s="8"/>
    </row>
    <row r="2125" spans="1:8">
      <c r="A2125" s="26" t="s">
        <v>1074</v>
      </c>
      <c r="B2125" s="26">
        <v>14</v>
      </c>
      <c r="C2125" t="s">
        <v>4521</v>
      </c>
      <c r="D2125" s="27">
        <v>14477</v>
      </c>
      <c r="G2125" s="8"/>
      <c r="H2125" s="8"/>
    </row>
    <row r="2126" spans="1:8">
      <c r="A2126" s="26" t="s">
        <v>1075</v>
      </c>
      <c r="B2126" s="26">
        <v>14</v>
      </c>
      <c r="C2126" t="s">
        <v>434</v>
      </c>
      <c r="D2126" s="27">
        <v>14478</v>
      </c>
      <c r="H2126" s="8"/>
    </row>
    <row r="2127" spans="1:8">
      <c r="A2127" s="26" t="s">
        <v>6283</v>
      </c>
      <c r="B2127" s="26">
        <v>61</v>
      </c>
      <c r="C2127" t="s">
        <v>921</v>
      </c>
      <c r="D2127" s="27">
        <v>61317</v>
      </c>
      <c r="H2127" s="8"/>
    </row>
    <row r="2128" spans="1:8">
      <c r="A2128" s="26" t="s">
        <v>11</v>
      </c>
      <c r="B2128" s="26">
        <v>50</v>
      </c>
      <c r="C2128" t="s">
        <v>3569</v>
      </c>
      <c r="D2128" s="27">
        <v>50387</v>
      </c>
      <c r="H2128" s="8"/>
    </row>
    <row r="2129" spans="1:8">
      <c r="A2129" s="26" t="s">
        <v>3867</v>
      </c>
      <c r="B2129" s="26">
        <v>61</v>
      </c>
      <c r="C2129" t="s">
        <v>447</v>
      </c>
      <c r="D2129" s="27">
        <v>61318</v>
      </c>
      <c r="H2129" s="8"/>
    </row>
    <row r="2130" spans="1:8">
      <c r="A2130" s="26" t="s">
        <v>3868</v>
      </c>
      <c r="B2130" s="26">
        <v>61</v>
      </c>
      <c r="C2130" t="s">
        <v>447</v>
      </c>
      <c r="D2130" s="27">
        <v>61319</v>
      </c>
      <c r="H2130" s="8"/>
    </row>
    <row r="2131" spans="1:8">
      <c r="A2131" s="26" t="s">
        <v>1620</v>
      </c>
      <c r="B2131" s="26">
        <v>76</v>
      </c>
      <c r="C2131" t="s">
        <v>417</v>
      </c>
      <c r="D2131" s="27">
        <v>76486</v>
      </c>
      <c r="H2131" s="8"/>
    </row>
    <row r="2132" spans="1:8">
      <c r="A2132" s="26" t="s">
        <v>2113</v>
      </c>
      <c r="B2132" s="26">
        <v>27</v>
      </c>
      <c r="C2132" t="s">
        <v>703</v>
      </c>
      <c r="D2132" s="27">
        <v>27446</v>
      </c>
      <c r="H2132" s="8"/>
    </row>
    <row r="2133" spans="1:8">
      <c r="A2133" s="26" t="s">
        <v>12</v>
      </c>
      <c r="B2133" s="26">
        <v>50</v>
      </c>
      <c r="C2133" t="s">
        <v>1831</v>
      </c>
      <c r="D2133" s="27">
        <v>50388</v>
      </c>
      <c r="H2133" s="8"/>
    </row>
    <row r="2134" spans="1:8">
      <c r="A2134" s="26" t="s">
        <v>2114</v>
      </c>
      <c r="B2134" s="26">
        <v>27</v>
      </c>
      <c r="C2134" t="s">
        <v>2290</v>
      </c>
      <c r="D2134" s="27">
        <v>27447</v>
      </c>
      <c r="H2134" s="8"/>
    </row>
    <row r="2135" spans="1:8">
      <c r="A2135" s="26" t="s">
        <v>3869</v>
      </c>
      <c r="B2135" s="26">
        <v>61</v>
      </c>
      <c r="C2135" t="s">
        <v>2080</v>
      </c>
      <c r="D2135" s="27">
        <v>61320</v>
      </c>
      <c r="H2135" s="8"/>
    </row>
    <row r="2136" spans="1:8">
      <c r="A2136" s="26" t="s">
        <v>1076</v>
      </c>
      <c r="B2136" s="26">
        <v>14</v>
      </c>
      <c r="C2136" t="s">
        <v>2009</v>
      </c>
      <c r="D2136" s="27">
        <v>14480</v>
      </c>
      <c r="H2136" s="8"/>
    </row>
    <row r="2137" spans="1:8">
      <c r="A2137" s="26" t="s">
        <v>1981</v>
      </c>
      <c r="B2137" s="26">
        <v>76</v>
      </c>
      <c r="C2137" t="s">
        <v>942</v>
      </c>
      <c r="D2137" s="27">
        <v>76487</v>
      </c>
      <c r="H2137" s="8"/>
    </row>
    <row r="2138" spans="1:8">
      <c r="A2138" s="26" t="s">
        <v>1621</v>
      </c>
      <c r="B2138" s="26">
        <v>76</v>
      </c>
      <c r="C2138" t="s">
        <v>502</v>
      </c>
      <c r="D2138" s="27">
        <v>76488</v>
      </c>
      <c r="H2138" s="8"/>
    </row>
    <row r="2139" spans="1:8">
      <c r="A2139" s="26" t="s">
        <v>1622</v>
      </c>
      <c r="B2139" s="26">
        <v>76</v>
      </c>
      <c r="C2139" t="s">
        <v>4727</v>
      </c>
      <c r="D2139" s="27">
        <v>76489</v>
      </c>
      <c r="H2139" s="8"/>
    </row>
    <row r="2140" spans="1:8">
      <c r="A2140" s="26" t="s">
        <v>1280</v>
      </c>
      <c r="B2140" s="26">
        <v>14</v>
      </c>
      <c r="D2140" s="27">
        <v>14482</v>
      </c>
      <c r="H2140" s="8"/>
    </row>
    <row r="2141" spans="1:8">
      <c r="A2141" s="26" t="s">
        <v>1281</v>
      </c>
      <c r="B2141" s="26">
        <v>14</v>
      </c>
      <c r="C2141" t="s">
        <v>2007</v>
      </c>
      <c r="D2141" s="27">
        <v>14483</v>
      </c>
      <c r="H2141" s="8"/>
    </row>
    <row r="2142" spans="1:8">
      <c r="A2142" s="26" t="s">
        <v>1078</v>
      </c>
      <c r="B2142" s="26">
        <v>14</v>
      </c>
      <c r="C2142" t="s">
        <v>4506</v>
      </c>
      <c r="D2142" s="27">
        <v>14484</v>
      </c>
      <c r="H2142" s="8"/>
    </row>
    <row r="2143" spans="1:8">
      <c r="A2143" s="26" t="s">
        <v>2217</v>
      </c>
      <c r="B2143" s="26">
        <v>14</v>
      </c>
      <c r="C2143" t="s">
        <v>4527</v>
      </c>
      <c r="D2143" s="27">
        <v>14486</v>
      </c>
      <c r="H2143" s="8"/>
    </row>
    <row r="2144" spans="1:8">
      <c r="A2144" s="26" t="s">
        <v>2574</v>
      </c>
      <c r="B2144" s="26">
        <v>14</v>
      </c>
      <c r="C2144" t="s">
        <v>4506</v>
      </c>
      <c r="D2144" s="27">
        <v>14487</v>
      </c>
      <c r="H2144" s="8"/>
    </row>
    <row r="2145" spans="1:8">
      <c r="A2145" s="26" t="s">
        <v>1079</v>
      </c>
      <c r="B2145" s="26">
        <v>14</v>
      </c>
      <c r="C2145" t="s">
        <v>4514</v>
      </c>
      <c r="D2145" s="27">
        <v>14488</v>
      </c>
      <c r="H2145" s="8"/>
    </row>
    <row r="2146" spans="1:8">
      <c r="A2146" s="26" t="s">
        <v>4114</v>
      </c>
      <c r="B2146" s="26">
        <v>76</v>
      </c>
      <c r="C2146" t="s">
        <v>4445</v>
      </c>
      <c r="D2146" s="27">
        <v>76490</v>
      </c>
      <c r="H2146" s="8"/>
    </row>
    <row r="2147" spans="1:8">
      <c r="A2147" s="26" t="s">
        <v>1775</v>
      </c>
      <c r="B2147" s="26">
        <v>50</v>
      </c>
      <c r="C2147" t="s">
        <v>3822</v>
      </c>
      <c r="D2147" s="27">
        <v>50389</v>
      </c>
      <c r="H2147" s="8"/>
    </row>
    <row r="2148" spans="1:8">
      <c r="A2148" s="26" t="s">
        <v>4115</v>
      </c>
      <c r="B2148" s="26">
        <v>76</v>
      </c>
      <c r="C2148" t="s">
        <v>4442</v>
      </c>
      <c r="D2148" s="27">
        <v>76491</v>
      </c>
      <c r="H2148" s="8"/>
    </row>
    <row r="2149" spans="1:8">
      <c r="A2149" s="26" t="s">
        <v>1282</v>
      </c>
      <c r="B2149" s="26">
        <v>14</v>
      </c>
      <c r="C2149" t="s">
        <v>2010</v>
      </c>
      <c r="D2149" s="27">
        <v>14489</v>
      </c>
      <c r="H2149" s="8"/>
    </row>
    <row r="2150" spans="1:8">
      <c r="A2150" s="26" t="s">
        <v>6445</v>
      </c>
      <c r="B2150" s="26">
        <v>76</v>
      </c>
      <c r="C2150" t="s">
        <v>4547</v>
      </c>
      <c r="D2150" s="27">
        <v>76492</v>
      </c>
      <c r="H2150" s="8"/>
    </row>
    <row r="2151" spans="1:8">
      <c r="A2151" s="26" t="s">
        <v>1776</v>
      </c>
      <c r="B2151" s="26">
        <v>50</v>
      </c>
      <c r="C2151" t="s">
        <v>4750</v>
      </c>
      <c r="D2151" s="27">
        <v>50390</v>
      </c>
      <c r="H2151" s="8"/>
    </row>
    <row r="2152" spans="1:8">
      <c r="A2152" s="26" t="s">
        <v>6284</v>
      </c>
      <c r="B2152" s="26">
        <v>61</v>
      </c>
      <c r="C2152" t="s">
        <v>448</v>
      </c>
      <c r="D2152" s="27">
        <v>61321</v>
      </c>
      <c r="H2152" s="8"/>
    </row>
    <row r="2153" spans="1:8">
      <c r="A2153" s="26" t="s">
        <v>2115</v>
      </c>
      <c r="B2153" s="26">
        <v>27</v>
      </c>
      <c r="C2153" t="s">
        <v>4531</v>
      </c>
      <c r="D2153" s="27">
        <v>27448</v>
      </c>
      <c r="G2153" s="8"/>
      <c r="H2153" s="8"/>
    </row>
    <row r="2154" spans="1:8">
      <c r="A2154" s="26" t="s">
        <v>4116</v>
      </c>
      <c r="B2154" s="26">
        <v>76</v>
      </c>
      <c r="C2154" t="s">
        <v>502</v>
      </c>
      <c r="D2154" s="27">
        <v>76493</v>
      </c>
      <c r="H2154" s="8"/>
    </row>
    <row r="2155" spans="1:8">
      <c r="A2155" s="26" t="s">
        <v>2116</v>
      </c>
      <c r="B2155" s="26">
        <v>27</v>
      </c>
      <c r="C2155" t="s">
        <v>1016</v>
      </c>
      <c r="D2155" s="27">
        <v>27449</v>
      </c>
      <c r="H2155" s="8"/>
    </row>
    <row r="2156" spans="1:8">
      <c r="A2156" s="26" t="s">
        <v>4117</v>
      </c>
      <c r="B2156" s="26">
        <v>76</v>
      </c>
      <c r="C2156" t="s">
        <v>2065</v>
      </c>
      <c r="D2156" s="27">
        <v>76494</v>
      </c>
      <c r="H2156" s="8"/>
    </row>
    <row r="2157" spans="1:8">
      <c r="A2157" s="26" t="s">
        <v>3870</v>
      </c>
      <c r="B2157" s="26">
        <v>61</v>
      </c>
      <c r="C2157" t="s">
        <v>4500</v>
      </c>
      <c r="D2157" s="27">
        <v>61322</v>
      </c>
      <c r="H2157" s="8"/>
    </row>
    <row r="2158" spans="1:8">
      <c r="A2158" s="26" t="s">
        <v>398</v>
      </c>
      <c r="B2158" s="26">
        <v>14</v>
      </c>
      <c r="C2158" t="s">
        <v>4512</v>
      </c>
      <c r="D2158" s="27">
        <v>14491</v>
      </c>
      <c r="H2158" s="8"/>
    </row>
    <row r="2159" spans="1:8">
      <c r="A2159" s="26" t="s">
        <v>4619</v>
      </c>
      <c r="B2159" s="26">
        <v>50</v>
      </c>
      <c r="C2159" t="s">
        <v>3575</v>
      </c>
      <c r="D2159" s="27">
        <v>50391</v>
      </c>
      <c r="H2159" s="8"/>
    </row>
    <row r="2160" spans="1:8">
      <c r="A2160" s="26" t="s">
        <v>2173</v>
      </c>
      <c r="B2160" s="26">
        <v>27</v>
      </c>
      <c r="C2160" t="s">
        <v>697</v>
      </c>
      <c r="D2160" s="27">
        <v>27451</v>
      </c>
      <c r="H2160" s="8"/>
    </row>
    <row r="2161" spans="1:8">
      <c r="A2161" s="26" t="s">
        <v>3871</v>
      </c>
      <c r="B2161" s="26">
        <v>61</v>
      </c>
      <c r="C2161" t="s">
        <v>4490</v>
      </c>
      <c r="D2161" s="27">
        <v>61324</v>
      </c>
      <c r="H2161" s="8"/>
    </row>
    <row r="2162" spans="1:8">
      <c r="A2162" s="26" t="s">
        <v>47</v>
      </c>
      <c r="B2162" s="26">
        <v>76</v>
      </c>
      <c r="C2162" t="s">
        <v>4443</v>
      </c>
      <c r="D2162" s="27">
        <v>76495</v>
      </c>
      <c r="H2162" s="8"/>
    </row>
    <row r="2163" spans="1:8">
      <c r="A2163" s="26" t="s">
        <v>48</v>
      </c>
      <c r="B2163" s="26">
        <v>76</v>
      </c>
      <c r="C2163" t="s">
        <v>946</v>
      </c>
      <c r="D2163" s="27">
        <v>76496</v>
      </c>
      <c r="H2163" s="8"/>
    </row>
    <row r="2164" spans="1:8">
      <c r="A2164" s="26" t="s">
        <v>399</v>
      </c>
      <c r="B2164" s="26">
        <v>14</v>
      </c>
      <c r="C2164" t="s">
        <v>4419</v>
      </c>
      <c r="D2164" s="27">
        <v>14492</v>
      </c>
      <c r="H2164" s="8"/>
    </row>
    <row r="2165" spans="1:8">
      <c r="A2165" s="26" t="s">
        <v>4906</v>
      </c>
      <c r="B2165" s="26">
        <v>50</v>
      </c>
      <c r="C2165" t="s">
        <v>3818</v>
      </c>
      <c r="D2165" s="27">
        <v>50393</v>
      </c>
      <c r="H2165" s="8"/>
    </row>
    <row r="2166" spans="1:8">
      <c r="A2166" s="26" t="s">
        <v>400</v>
      </c>
      <c r="B2166" s="26">
        <v>14</v>
      </c>
      <c r="C2166" t="s">
        <v>2010</v>
      </c>
      <c r="D2166" s="27">
        <v>14493</v>
      </c>
      <c r="H2166" s="8"/>
    </row>
    <row r="2167" spans="1:8">
      <c r="A2167" s="26" t="s">
        <v>6127</v>
      </c>
      <c r="B2167" s="26">
        <v>50</v>
      </c>
      <c r="C2167" t="s">
        <v>4752</v>
      </c>
      <c r="D2167" s="27">
        <v>50394</v>
      </c>
      <c r="H2167" s="8"/>
    </row>
    <row r="2168" spans="1:8">
      <c r="A2168" s="26" t="s">
        <v>1283</v>
      </c>
      <c r="B2168" s="26">
        <v>14</v>
      </c>
      <c r="C2168" t="s">
        <v>4515</v>
      </c>
      <c r="D2168" s="27">
        <v>14494</v>
      </c>
      <c r="H2168" s="8"/>
    </row>
    <row r="2169" spans="1:8">
      <c r="A2169" s="26" t="s">
        <v>1284</v>
      </c>
      <c r="B2169" s="26">
        <v>14</v>
      </c>
      <c r="C2169" t="s">
        <v>4514</v>
      </c>
      <c r="D2169" s="27">
        <v>14495</v>
      </c>
      <c r="H2169" s="8"/>
    </row>
    <row r="2170" spans="1:8">
      <c r="A2170" s="26" t="s">
        <v>1285</v>
      </c>
      <c r="B2170" s="26">
        <v>14</v>
      </c>
      <c r="C2170" t="s">
        <v>440</v>
      </c>
      <c r="D2170" s="27">
        <v>14496</v>
      </c>
      <c r="H2170" s="8"/>
    </row>
    <row r="2171" spans="1:8">
      <c r="A2171" s="26" t="s">
        <v>1286</v>
      </c>
      <c r="B2171" s="26">
        <v>14</v>
      </c>
      <c r="C2171" t="s">
        <v>2014</v>
      </c>
      <c r="D2171" s="27">
        <v>14497</v>
      </c>
      <c r="H2171" s="8"/>
    </row>
    <row r="2172" spans="1:8">
      <c r="A2172" s="26" t="s">
        <v>4360</v>
      </c>
      <c r="B2172" s="26">
        <v>50</v>
      </c>
      <c r="C2172" t="s">
        <v>3819</v>
      </c>
      <c r="D2172" s="27">
        <v>50397</v>
      </c>
      <c r="H2172" s="8"/>
    </row>
    <row r="2173" spans="1:8">
      <c r="A2173" s="26" t="s">
        <v>2174</v>
      </c>
      <c r="B2173" s="26">
        <v>27</v>
      </c>
      <c r="C2173" t="s">
        <v>2286</v>
      </c>
      <c r="D2173" s="27">
        <v>27452</v>
      </c>
      <c r="H2173" s="8"/>
    </row>
    <row r="2174" spans="1:8">
      <c r="A2174" s="26" t="s">
        <v>2175</v>
      </c>
      <c r="B2174" s="26">
        <v>27</v>
      </c>
      <c r="C2174" t="s">
        <v>1024</v>
      </c>
      <c r="D2174" s="27">
        <v>27453</v>
      </c>
      <c r="H2174" s="8"/>
    </row>
    <row r="2175" spans="1:8">
      <c r="A2175" s="26" t="s">
        <v>38</v>
      </c>
      <c r="B2175" s="26">
        <v>61</v>
      </c>
      <c r="C2175" t="s">
        <v>2082</v>
      </c>
      <c r="D2175" s="27">
        <v>61326</v>
      </c>
      <c r="H2175" s="8"/>
    </row>
    <row r="2176" spans="1:8">
      <c r="A2176" s="26" t="s">
        <v>2176</v>
      </c>
      <c r="B2176" s="26">
        <v>27</v>
      </c>
      <c r="C2176" t="s">
        <v>1024</v>
      </c>
      <c r="D2176" s="27">
        <v>27454</v>
      </c>
      <c r="H2176" s="8"/>
    </row>
    <row r="2177" spans="1:8">
      <c r="A2177" s="26" t="s">
        <v>251</v>
      </c>
      <c r="B2177" s="26">
        <v>14</v>
      </c>
      <c r="C2177" t="s">
        <v>4528</v>
      </c>
      <c r="D2177" s="27">
        <v>14498</v>
      </c>
      <c r="H2177" s="8"/>
    </row>
    <row r="2178" spans="1:8">
      <c r="A2178" s="26" t="s">
        <v>6285</v>
      </c>
      <c r="B2178" s="26">
        <v>61</v>
      </c>
      <c r="C2178" t="s">
        <v>4500</v>
      </c>
      <c r="D2178" s="27">
        <v>61327</v>
      </c>
      <c r="H2178" s="8"/>
    </row>
    <row r="2179" spans="1:8">
      <c r="A2179" s="26" t="s">
        <v>4483</v>
      </c>
      <c r="B2179" s="26">
        <v>76</v>
      </c>
      <c r="C2179" t="s">
        <v>4546</v>
      </c>
      <c r="D2179" s="27">
        <v>76497</v>
      </c>
      <c r="H2179" s="8"/>
    </row>
    <row r="2180" spans="1:8">
      <c r="A2180" s="26" t="s">
        <v>1287</v>
      </c>
      <c r="B2180" s="26">
        <v>14</v>
      </c>
      <c r="C2180" t="s">
        <v>4515</v>
      </c>
      <c r="D2180" s="27">
        <v>14499</v>
      </c>
      <c r="H2180" s="8"/>
    </row>
    <row r="2181" spans="1:8">
      <c r="A2181" s="26" t="s">
        <v>4484</v>
      </c>
      <c r="B2181" s="26">
        <v>76</v>
      </c>
      <c r="C2181" t="s">
        <v>4532</v>
      </c>
      <c r="D2181" s="27">
        <v>76499</v>
      </c>
      <c r="H2181" s="8"/>
    </row>
    <row r="2182" spans="1:8">
      <c r="A2182" s="26" t="s">
        <v>3683</v>
      </c>
      <c r="B2182" s="26">
        <v>50</v>
      </c>
      <c r="C2182" t="s">
        <v>3809</v>
      </c>
      <c r="D2182" s="27">
        <v>50400</v>
      </c>
      <c r="H2182" s="8"/>
    </row>
    <row r="2183" spans="1:8">
      <c r="A2183" s="26" t="s">
        <v>2177</v>
      </c>
      <c r="B2183" s="26">
        <v>27</v>
      </c>
      <c r="C2183" t="s">
        <v>4725</v>
      </c>
      <c r="D2183" s="27">
        <v>27455</v>
      </c>
      <c r="H2183" s="8"/>
    </row>
    <row r="2184" spans="1:8">
      <c r="A2184" s="26" t="s">
        <v>59</v>
      </c>
      <c r="B2184" s="26">
        <v>76</v>
      </c>
      <c r="C2184" t="s">
        <v>2064</v>
      </c>
      <c r="D2184" s="27">
        <v>76500</v>
      </c>
      <c r="H2184" s="8"/>
    </row>
    <row r="2185" spans="1:8">
      <c r="A2185" s="26" t="s">
        <v>121</v>
      </c>
      <c r="B2185" s="26">
        <v>76</v>
      </c>
      <c r="C2185" t="s">
        <v>493</v>
      </c>
      <c r="D2185" s="27">
        <v>76501</v>
      </c>
      <c r="H2185" s="8"/>
    </row>
    <row r="2186" spans="1:8">
      <c r="A2186" s="26" t="s">
        <v>252</v>
      </c>
      <c r="B2186" s="26">
        <v>14</v>
      </c>
      <c r="C2186" t="s">
        <v>2011</v>
      </c>
      <c r="D2186" s="27">
        <v>14500</v>
      </c>
      <c r="H2186" s="8"/>
    </row>
    <row r="2187" spans="1:8">
      <c r="A2187" s="26" t="s">
        <v>253</v>
      </c>
      <c r="B2187" s="26">
        <v>14</v>
      </c>
      <c r="C2187" t="s">
        <v>4516</v>
      </c>
      <c r="D2187" s="27">
        <v>14501</v>
      </c>
      <c r="H2187" s="8"/>
    </row>
    <row r="2188" spans="1:8">
      <c r="A2188" s="26" t="s">
        <v>254</v>
      </c>
      <c r="B2188" s="26">
        <v>14</v>
      </c>
      <c r="C2188" t="s">
        <v>4519</v>
      </c>
      <c r="D2188" s="27">
        <v>14502</v>
      </c>
      <c r="H2188" s="8"/>
    </row>
    <row r="2189" spans="1:8">
      <c r="A2189" s="26" t="s">
        <v>255</v>
      </c>
      <c r="B2189" s="26">
        <v>14</v>
      </c>
      <c r="C2189" t="s">
        <v>719</v>
      </c>
      <c r="D2189" s="27">
        <v>14503</v>
      </c>
      <c r="H2189" s="8"/>
    </row>
    <row r="2190" spans="1:8">
      <c r="A2190" s="26" t="s">
        <v>122</v>
      </c>
      <c r="B2190" s="26">
        <v>76</v>
      </c>
      <c r="C2190" t="s">
        <v>949</v>
      </c>
      <c r="D2190" s="27">
        <v>76502</v>
      </c>
      <c r="H2190" s="8"/>
    </row>
    <row r="2191" spans="1:8">
      <c r="A2191" s="26" t="s">
        <v>3684</v>
      </c>
      <c r="B2191" s="26">
        <v>50</v>
      </c>
      <c r="C2191" t="s">
        <v>3573</v>
      </c>
      <c r="D2191" s="27">
        <v>50401</v>
      </c>
      <c r="H2191" s="8"/>
    </row>
    <row r="2192" spans="1:8">
      <c r="A2192" s="26" t="s">
        <v>2178</v>
      </c>
      <c r="B2192" s="26">
        <v>27</v>
      </c>
      <c r="C2192" t="s">
        <v>4733</v>
      </c>
      <c r="D2192" s="27">
        <v>27456</v>
      </c>
      <c r="H2192" s="8"/>
    </row>
    <row r="2193" spans="1:8">
      <c r="A2193" s="26" t="s">
        <v>323</v>
      </c>
      <c r="B2193" s="26">
        <v>50</v>
      </c>
      <c r="C2193" t="s">
        <v>784</v>
      </c>
      <c r="D2193" s="27">
        <v>50403</v>
      </c>
      <c r="H2193" s="8"/>
    </row>
    <row r="2194" spans="1:8">
      <c r="A2194" s="26" t="s">
        <v>2179</v>
      </c>
      <c r="B2194" s="26">
        <v>27</v>
      </c>
      <c r="C2194" t="s">
        <v>704</v>
      </c>
      <c r="D2194" s="27">
        <v>27457</v>
      </c>
      <c r="H2194" s="8"/>
    </row>
    <row r="2195" spans="1:8">
      <c r="A2195" s="26" t="s">
        <v>6446</v>
      </c>
      <c r="B2195" s="26">
        <v>76</v>
      </c>
      <c r="C2195" t="s">
        <v>4443</v>
      </c>
      <c r="D2195" s="27">
        <v>76503</v>
      </c>
      <c r="H2195" s="8"/>
    </row>
    <row r="2196" spans="1:8">
      <c r="A2196" s="26" t="s">
        <v>6024</v>
      </c>
      <c r="B2196" s="26">
        <v>27</v>
      </c>
      <c r="C2196" t="s">
        <v>1026</v>
      </c>
      <c r="D2196" s="27">
        <v>27458</v>
      </c>
      <c r="H2196" s="8"/>
    </row>
    <row r="2197" spans="1:8">
      <c r="A2197" s="26" t="s">
        <v>256</v>
      </c>
      <c r="B2197" s="26">
        <v>14</v>
      </c>
      <c r="C2197" t="s">
        <v>2007</v>
      </c>
      <c r="D2197" s="27">
        <v>14505</v>
      </c>
      <c r="H2197" s="8"/>
    </row>
    <row r="2198" spans="1:8">
      <c r="A2198" s="26" t="s">
        <v>324</v>
      </c>
      <c r="B2198" s="26">
        <v>50</v>
      </c>
      <c r="C2198" t="s">
        <v>2013</v>
      </c>
      <c r="D2198" s="27">
        <v>50404</v>
      </c>
      <c r="H2198" s="8"/>
    </row>
    <row r="2199" spans="1:8">
      <c r="A2199" s="26" t="s">
        <v>2181</v>
      </c>
      <c r="B2199" s="26">
        <v>27</v>
      </c>
      <c r="C2199" t="s">
        <v>4507</v>
      </c>
      <c r="D2199" s="27">
        <v>27460</v>
      </c>
      <c r="H2199" s="8"/>
    </row>
    <row r="2200" spans="1:8">
      <c r="A2200" s="26" t="s">
        <v>234</v>
      </c>
      <c r="B2200" s="26">
        <v>61</v>
      </c>
      <c r="C2200" t="s">
        <v>4497</v>
      </c>
      <c r="D2200" s="27">
        <v>61330</v>
      </c>
      <c r="H2200" s="8"/>
    </row>
    <row r="2201" spans="1:8">
      <c r="A2201" s="26" t="s">
        <v>257</v>
      </c>
      <c r="B2201" s="26">
        <v>14</v>
      </c>
      <c r="C2201" t="s">
        <v>4525</v>
      </c>
      <c r="D2201" s="27">
        <v>14506</v>
      </c>
      <c r="H2201" s="8"/>
    </row>
    <row r="2202" spans="1:8">
      <c r="A2202" s="26" t="s">
        <v>2183</v>
      </c>
      <c r="B2202" s="26">
        <v>27</v>
      </c>
      <c r="C2202" t="s">
        <v>526</v>
      </c>
      <c r="D2202" s="27">
        <v>27463</v>
      </c>
      <c r="H2202" s="8"/>
    </row>
    <row r="2203" spans="1:8">
      <c r="A2203" s="26" t="s">
        <v>6447</v>
      </c>
      <c r="B2203" s="26">
        <v>76</v>
      </c>
      <c r="C2203" t="s">
        <v>2643</v>
      </c>
      <c r="D2203" s="27">
        <v>76504</v>
      </c>
      <c r="H2203" s="8"/>
    </row>
    <row r="2204" spans="1:8">
      <c r="A2204" s="26" t="s">
        <v>4377</v>
      </c>
      <c r="B2204" s="26">
        <v>50</v>
      </c>
      <c r="C2204" t="s">
        <v>4754</v>
      </c>
      <c r="D2204" s="27">
        <v>50406</v>
      </c>
      <c r="H2204" s="8"/>
    </row>
    <row r="2205" spans="1:8">
      <c r="A2205" s="26" t="s">
        <v>381</v>
      </c>
      <c r="B2205" s="26">
        <v>14</v>
      </c>
      <c r="C2205" t="s">
        <v>4514</v>
      </c>
      <c r="D2205" s="27">
        <v>14509</v>
      </c>
      <c r="H2205" s="8"/>
    </row>
    <row r="2206" spans="1:8">
      <c r="A2206" s="26" t="s">
        <v>4378</v>
      </c>
      <c r="B2206" s="26">
        <v>50</v>
      </c>
      <c r="C2206" t="s">
        <v>4753</v>
      </c>
      <c r="D2206" s="27">
        <v>50407</v>
      </c>
      <c r="H2206" s="8"/>
    </row>
    <row r="2207" spans="1:8">
      <c r="A2207" s="26" t="s">
        <v>268</v>
      </c>
      <c r="B2207" s="26">
        <v>61</v>
      </c>
      <c r="C2207" t="s">
        <v>445</v>
      </c>
      <c r="D2207" s="27">
        <v>61332</v>
      </c>
      <c r="H2207" s="8"/>
    </row>
    <row r="2208" spans="1:8">
      <c r="A2208" s="26" t="s">
        <v>123</v>
      </c>
      <c r="B2208" s="26">
        <v>76</v>
      </c>
      <c r="C2208" t="s">
        <v>3857</v>
      </c>
      <c r="D2208" s="27">
        <v>76505</v>
      </c>
      <c r="H2208" s="8"/>
    </row>
    <row r="2209" spans="1:8">
      <c r="A2209" s="26" t="s">
        <v>6448</v>
      </c>
      <c r="B2209" s="26">
        <v>76</v>
      </c>
      <c r="C2209" t="s">
        <v>497</v>
      </c>
      <c r="D2209" s="27">
        <v>76506</v>
      </c>
      <c r="H2209" s="8"/>
    </row>
    <row r="2210" spans="1:8">
      <c r="A2210" s="26" t="s">
        <v>4379</v>
      </c>
      <c r="B2210" s="26">
        <v>50</v>
      </c>
      <c r="C2210" t="s">
        <v>4753</v>
      </c>
      <c r="D2210" s="27">
        <v>50408</v>
      </c>
      <c r="H2210" s="8"/>
    </row>
    <row r="2211" spans="1:8">
      <c r="A2211" s="26" t="s">
        <v>591</v>
      </c>
      <c r="B2211" s="26">
        <v>27</v>
      </c>
      <c r="C2211" t="s">
        <v>419</v>
      </c>
      <c r="D2211" s="27">
        <v>27467</v>
      </c>
      <c r="H2211" s="8"/>
    </row>
    <row r="2212" spans="1:8">
      <c r="A2212" s="26" t="s">
        <v>592</v>
      </c>
      <c r="B2212" s="26">
        <v>27</v>
      </c>
      <c r="C2212" t="s">
        <v>4742</v>
      </c>
      <c r="D2212" s="27">
        <v>27468</v>
      </c>
      <c r="H2212" s="8"/>
    </row>
    <row r="2213" spans="1:8">
      <c r="A2213" s="26" t="s">
        <v>383</v>
      </c>
      <c r="B2213" s="26">
        <v>14</v>
      </c>
      <c r="C2213" t="s">
        <v>4416</v>
      </c>
      <c r="D2213" s="27">
        <v>14511</v>
      </c>
      <c r="H2213" s="8"/>
    </row>
    <row r="2214" spans="1:8">
      <c r="A2214" s="26" t="s">
        <v>269</v>
      </c>
      <c r="B2214" s="26">
        <v>61</v>
      </c>
      <c r="C2214" t="s">
        <v>2080</v>
      </c>
      <c r="D2214" s="27">
        <v>61333</v>
      </c>
      <c r="H2214" s="8"/>
    </row>
    <row r="2215" spans="1:8">
      <c r="A2215" s="26" t="s">
        <v>810</v>
      </c>
      <c r="B2215" s="26">
        <v>27</v>
      </c>
      <c r="C2215" t="s">
        <v>4534</v>
      </c>
      <c r="D2215" s="27">
        <v>27469</v>
      </c>
      <c r="H2215" s="8"/>
    </row>
    <row r="2216" spans="1:8">
      <c r="A2216" s="26" t="s">
        <v>4203</v>
      </c>
      <c r="B2216" s="26">
        <v>14</v>
      </c>
      <c r="C2216" t="s">
        <v>4516</v>
      </c>
      <c r="D2216" s="27">
        <v>14764</v>
      </c>
      <c r="H2216" s="8"/>
    </row>
    <row r="2217" spans="1:8">
      <c r="A2217" s="26" t="s">
        <v>1288</v>
      </c>
      <c r="B2217" s="26">
        <v>14</v>
      </c>
      <c r="C2217" t="s">
        <v>440</v>
      </c>
      <c r="D2217" s="27">
        <v>14512</v>
      </c>
      <c r="H2217" s="8"/>
    </row>
    <row r="2218" spans="1:8">
      <c r="A2218" s="26" t="s">
        <v>384</v>
      </c>
      <c r="B2218" s="26">
        <v>14</v>
      </c>
      <c r="C2218" t="s">
        <v>4416</v>
      </c>
      <c r="D2218" s="27">
        <v>14513</v>
      </c>
      <c r="H2218" s="8"/>
    </row>
    <row r="2219" spans="1:8">
      <c r="A2219" s="26" t="s">
        <v>6128</v>
      </c>
      <c r="B2219" s="26">
        <v>50</v>
      </c>
      <c r="C2219" t="s">
        <v>1833</v>
      </c>
      <c r="D2219" s="27">
        <v>50409</v>
      </c>
      <c r="H2219" s="8"/>
    </row>
    <row r="2220" spans="1:8">
      <c r="A2220" s="26" t="s">
        <v>1289</v>
      </c>
      <c r="B2220" s="26">
        <v>14</v>
      </c>
      <c r="C2220" t="s">
        <v>2011</v>
      </c>
      <c r="D2220" s="27">
        <v>14514</v>
      </c>
      <c r="H2220" s="8"/>
    </row>
    <row r="2221" spans="1:8">
      <c r="A2221" s="26" t="s">
        <v>4380</v>
      </c>
      <c r="B2221" s="26">
        <v>50</v>
      </c>
      <c r="C2221" t="s">
        <v>4747</v>
      </c>
      <c r="D2221" s="27">
        <v>50410</v>
      </c>
      <c r="H2221" s="8"/>
    </row>
    <row r="2222" spans="1:8">
      <c r="A2222" s="26" t="s">
        <v>4563</v>
      </c>
      <c r="B2222" s="26">
        <v>50</v>
      </c>
      <c r="C2222" t="s">
        <v>4754</v>
      </c>
      <c r="D2222" s="27">
        <v>50411</v>
      </c>
      <c r="H2222" s="8"/>
    </row>
    <row r="2223" spans="1:8">
      <c r="A2223" s="26" t="s">
        <v>3892</v>
      </c>
      <c r="B2223" s="26">
        <v>27</v>
      </c>
      <c r="C2223" t="s">
        <v>1008</v>
      </c>
      <c r="D2223" s="27">
        <v>27470</v>
      </c>
      <c r="H2223" s="8"/>
    </row>
    <row r="2224" spans="1:8">
      <c r="A2224" s="26" t="s">
        <v>124</v>
      </c>
      <c r="B2224" s="26">
        <v>76</v>
      </c>
      <c r="C2224" t="s">
        <v>4549</v>
      </c>
      <c r="D2224" s="27">
        <v>76507</v>
      </c>
      <c r="H2224" s="8"/>
    </row>
    <row r="2225" spans="1:8">
      <c r="A2225" s="26" t="s">
        <v>4564</v>
      </c>
      <c r="B2225" s="26">
        <v>50</v>
      </c>
      <c r="C2225" t="s">
        <v>712</v>
      </c>
      <c r="D2225" s="27">
        <v>50412</v>
      </c>
      <c r="H2225" s="8"/>
    </row>
    <row r="2226" spans="1:8">
      <c r="A2226" s="26" t="s">
        <v>811</v>
      </c>
      <c r="B2226" s="26">
        <v>27</v>
      </c>
      <c r="C2226" t="s">
        <v>4534</v>
      </c>
      <c r="D2226" s="27">
        <v>27471</v>
      </c>
      <c r="H2226" s="8"/>
    </row>
    <row r="2227" spans="1:8">
      <c r="A2227" s="26" t="s">
        <v>385</v>
      </c>
      <c r="B2227" s="26">
        <v>14</v>
      </c>
      <c r="C2227" t="s">
        <v>436</v>
      </c>
      <c r="D2227" s="27">
        <v>14515</v>
      </c>
      <c r="H2227" s="8"/>
    </row>
    <row r="2228" spans="1:8">
      <c r="A2228" s="26" t="s">
        <v>812</v>
      </c>
      <c r="B2228" s="26">
        <v>27</v>
      </c>
      <c r="C2228" t="s">
        <v>699</v>
      </c>
      <c r="D2228" s="27">
        <v>27472</v>
      </c>
      <c r="H2228" s="8"/>
    </row>
    <row r="2229" spans="1:8">
      <c r="A2229" s="26" t="s">
        <v>813</v>
      </c>
      <c r="B2229" s="26">
        <v>27</v>
      </c>
      <c r="C2229" t="s">
        <v>698</v>
      </c>
      <c r="D2229" s="27">
        <v>27473</v>
      </c>
      <c r="G2229" s="8"/>
      <c r="H2229" s="8"/>
    </row>
    <row r="2230" spans="1:8">
      <c r="A2230" s="26" t="s">
        <v>1421</v>
      </c>
      <c r="B2230" s="26">
        <v>14</v>
      </c>
      <c r="C2230" t="s">
        <v>4527</v>
      </c>
      <c r="D2230" s="27">
        <v>14516</v>
      </c>
      <c r="H2230" s="8"/>
    </row>
    <row r="2231" spans="1:8">
      <c r="A2231" s="26" t="s">
        <v>391</v>
      </c>
      <c r="B2231" s="26">
        <v>14</v>
      </c>
      <c r="C2231" t="s">
        <v>4417</v>
      </c>
      <c r="D2231" s="27">
        <v>14517</v>
      </c>
      <c r="H2231" s="8"/>
    </row>
    <row r="2232" spans="1:8">
      <c r="A2232" s="26" t="s">
        <v>2209</v>
      </c>
      <c r="B2232" s="26">
        <v>61</v>
      </c>
      <c r="C2232" t="s">
        <v>3834</v>
      </c>
      <c r="D2232" s="27">
        <v>61336</v>
      </c>
      <c r="H2232" s="8"/>
    </row>
    <row r="2233" spans="1:8">
      <c r="A2233" s="26" t="s">
        <v>6449</v>
      </c>
      <c r="B2233" s="26">
        <v>76</v>
      </c>
      <c r="C2233" t="s">
        <v>2063</v>
      </c>
      <c r="D2233" s="27">
        <v>76509</v>
      </c>
      <c r="H2233" s="8"/>
    </row>
    <row r="2234" spans="1:8">
      <c r="A2234" s="26" t="s">
        <v>1290</v>
      </c>
      <c r="B2234" s="26">
        <v>14</v>
      </c>
      <c r="C2234" t="s">
        <v>2007</v>
      </c>
      <c r="D2234" s="27">
        <v>14519</v>
      </c>
      <c r="H2234" s="8"/>
    </row>
    <row r="2235" spans="1:8">
      <c r="A2235" s="26" t="s">
        <v>6286</v>
      </c>
      <c r="B2235" s="26">
        <v>61</v>
      </c>
      <c r="C2235" t="s">
        <v>4069</v>
      </c>
      <c r="D2235" s="27">
        <v>61337</v>
      </c>
      <c r="H2235" s="8"/>
    </row>
    <row r="2236" spans="1:8">
      <c r="A2236" s="26" t="s">
        <v>1291</v>
      </c>
      <c r="B2236" s="26">
        <v>14</v>
      </c>
      <c r="C2236" t="s">
        <v>4418</v>
      </c>
      <c r="D2236" s="27">
        <v>14518</v>
      </c>
      <c r="H2236" s="8"/>
    </row>
    <row r="2237" spans="1:8">
      <c r="A2237" s="26" t="s">
        <v>6129</v>
      </c>
      <c r="B2237" s="26">
        <v>50</v>
      </c>
      <c r="C2237" t="s">
        <v>4753</v>
      </c>
      <c r="D2237" s="27">
        <v>50413</v>
      </c>
      <c r="H2237" s="8"/>
    </row>
    <row r="2238" spans="1:8">
      <c r="A2238" s="26" t="s">
        <v>6130</v>
      </c>
      <c r="B2238" s="26">
        <v>50</v>
      </c>
      <c r="C2238" t="s">
        <v>713</v>
      </c>
      <c r="D2238" s="27">
        <v>50414</v>
      </c>
      <c r="H2238" s="8"/>
    </row>
    <row r="2239" spans="1:8">
      <c r="A2239" s="26" t="s">
        <v>6287</v>
      </c>
      <c r="B2239" s="26">
        <v>61</v>
      </c>
      <c r="C2239" t="s">
        <v>917</v>
      </c>
      <c r="D2239" s="27">
        <v>61338</v>
      </c>
      <c r="H2239" s="8"/>
    </row>
    <row r="2240" spans="1:8">
      <c r="A2240" s="26" t="s">
        <v>392</v>
      </c>
      <c r="B2240" s="26">
        <v>14</v>
      </c>
      <c r="C2240" t="s">
        <v>1711</v>
      </c>
      <c r="D2240" s="27">
        <v>14521</v>
      </c>
      <c r="H2240" s="8"/>
    </row>
    <row r="2241" spans="1:8">
      <c r="A2241" s="26" t="s">
        <v>2385</v>
      </c>
      <c r="B2241" s="26">
        <v>27</v>
      </c>
      <c r="C2241" t="s">
        <v>415</v>
      </c>
      <c r="D2241" s="27">
        <v>27477</v>
      </c>
      <c r="H2241" s="8"/>
    </row>
    <row r="2242" spans="1:8">
      <c r="A2242" s="26" t="s">
        <v>6131</v>
      </c>
      <c r="B2242" s="26">
        <v>50</v>
      </c>
      <c r="C2242" t="s">
        <v>3809</v>
      </c>
      <c r="D2242" s="27">
        <v>50415</v>
      </c>
      <c r="H2242" s="8"/>
    </row>
    <row r="2243" spans="1:8">
      <c r="A2243" s="26" t="s">
        <v>6450</v>
      </c>
      <c r="B2243" s="26">
        <v>76</v>
      </c>
      <c r="C2243" t="s">
        <v>4442</v>
      </c>
      <c r="D2243" s="27">
        <v>76510</v>
      </c>
      <c r="G2243" s="8"/>
      <c r="H2243" s="8"/>
    </row>
    <row r="2244" spans="1:8">
      <c r="A2244" s="26" t="s">
        <v>1292</v>
      </c>
      <c r="B2244" s="26">
        <v>14</v>
      </c>
      <c r="C2244" t="s">
        <v>4522</v>
      </c>
      <c r="D2244" s="27">
        <v>14522</v>
      </c>
      <c r="H2244" s="8"/>
    </row>
    <row r="2245" spans="1:8">
      <c r="A2245" s="26" t="s">
        <v>126</v>
      </c>
      <c r="B2245" s="26">
        <v>76</v>
      </c>
      <c r="C2245" t="s">
        <v>3859</v>
      </c>
      <c r="D2245" s="27">
        <v>76511</v>
      </c>
      <c r="H2245" s="8"/>
    </row>
    <row r="2246" spans="1:8">
      <c r="A2246" s="26" t="s">
        <v>1939</v>
      </c>
      <c r="B2246" s="26">
        <v>27</v>
      </c>
      <c r="C2246" t="s">
        <v>697</v>
      </c>
      <c r="D2246" s="27">
        <v>27478</v>
      </c>
      <c r="H2246" s="8"/>
    </row>
    <row r="2247" spans="1:8">
      <c r="A2247" s="26" t="s">
        <v>393</v>
      </c>
      <c r="B2247" s="26">
        <v>14</v>
      </c>
      <c r="C2247" t="s">
        <v>4516</v>
      </c>
      <c r="D2247" s="27">
        <v>14523</v>
      </c>
      <c r="H2247" s="8"/>
    </row>
    <row r="2248" spans="1:8">
      <c r="A2248" s="26" t="s">
        <v>1940</v>
      </c>
      <c r="B2248" s="26">
        <v>27</v>
      </c>
      <c r="C2248" t="s">
        <v>1864</v>
      </c>
      <c r="D2248" s="27">
        <v>27480</v>
      </c>
      <c r="H2248" s="8"/>
    </row>
    <row r="2249" spans="1:8">
      <c r="A2249" s="26" t="s">
        <v>127</v>
      </c>
      <c r="B2249" s="26">
        <v>76</v>
      </c>
      <c r="C2249" t="s">
        <v>3859</v>
      </c>
      <c r="D2249" s="27">
        <v>76512</v>
      </c>
      <c r="H2249" s="8"/>
    </row>
    <row r="2250" spans="1:8">
      <c r="A2250" s="26" t="s">
        <v>1941</v>
      </c>
      <c r="B2250" s="26">
        <v>27</v>
      </c>
      <c r="C2250" t="s">
        <v>1010</v>
      </c>
      <c r="D2250" s="27">
        <v>27481</v>
      </c>
      <c r="H2250" s="8"/>
    </row>
    <row r="2251" spans="1:8">
      <c r="A2251" s="26" t="s">
        <v>6288</v>
      </c>
      <c r="B2251" s="26">
        <v>61</v>
      </c>
      <c r="C2251" t="s">
        <v>445</v>
      </c>
      <c r="D2251" s="27">
        <v>61339</v>
      </c>
      <c r="H2251" s="8"/>
    </row>
    <row r="2252" spans="1:8">
      <c r="A2252" s="26" t="s">
        <v>2498</v>
      </c>
      <c r="B2252" s="26">
        <v>14</v>
      </c>
      <c r="C2252" t="s">
        <v>1709</v>
      </c>
      <c r="D2252" s="27">
        <v>14524</v>
      </c>
      <c r="H2252" s="8"/>
    </row>
    <row r="2253" spans="1:8">
      <c r="A2253" s="26" t="s">
        <v>2499</v>
      </c>
      <c r="B2253" s="26">
        <v>14</v>
      </c>
      <c r="C2253" t="s">
        <v>4523</v>
      </c>
      <c r="D2253" s="27">
        <v>14525</v>
      </c>
      <c r="H2253" s="8"/>
    </row>
    <row r="2254" spans="1:8">
      <c r="A2254" s="26" t="s">
        <v>1943</v>
      </c>
      <c r="B2254" s="26">
        <v>27</v>
      </c>
      <c r="C2254" t="s">
        <v>4733</v>
      </c>
      <c r="D2254" s="27">
        <v>27483</v>
      </c>
      <c r="H2254" s="8"/>
    </row>
    <row r="2255" spans="1:8">
      <c r="A2255" s="26" t="s">
        <v>3909</v>
      </c>
      <c r="B2255" s="26">
        <v>50</v>
      </c>
      <c r="C2255" t="s">
        <v>505</v>
      </c>
      <c r="D2255" s="27">
        <v>50416</v>
      </c>
      <c r="H2255" s="8"/>
    </row>
    <row r="2256" spans="1:8">
      <c r="A2256" s="26" t="s">
        <v>2426</v>
      </c>
      <c r="B2256" s="26">
        <v>27</v>
      </c>
      <c r="C2256" t="s">
        <v>1011</v>
      </c>
      <c r="D2256" s="27">
        <v>27484</v>
      </c>
      <c r="H2256" s="8"/>
    </row>
    <row r="2257" spans="1:8">
      <c r="A2257" s="26" t="s">
        <v>3910</v>
      </c>
      <c r="B2257" s="26">
        <v>50</v>
      </c>
      <c r="C2257" t="s">
        <v>3808</v>
      </c>
      <c r="D2257" s="27">
        <v>50417</v>
      </c>
      <c r="H2257" s="8"/>
    </row>
    <row r="2258" spans="1:8">
      <c r="A2258" s="26" t="s">
        <v>1487</v>
      </c>
      <c r="B2258" s="26">
        <v>50</v>
      </c>
      <c r="C2258" t="s">
        <v>3573</v>
      </c>
      <c r="D2258" s="27">
        <v>50418</v>
      </c>
      <c r="H2258" s="8"/>
    </row>
    <row r="2259" spans="1:8">
      <c r="A2259" s="26" t="s">
        <v>2236</v>
      </c>
      <c r="B2259" s="26">
        <v>14</v>
      </c>
      <c r="C2259" t="s">
        <v>2006</v>
      </c>
      <c r="D2259" s="27">
        <v>14528</v>
      </c>
      <c r="H2259" s="8"/>
    </row>
    <row r="2260" spans="1:8">
      <c r="A2260" s="26" t="s">
        <v>4385</v>
      </c>
      <c r="B2260" s="26">
        <v>50</v>
      </c>
      <c r="C2260" t="s">
        <v>1831</v>
      </c>
      <c r="D2260" s="27">
        <v>50419</v>
      </c>
      <c r="H2260" s="8"/>
    </row>
    <row r="2261" spans="1:8">
      <c r="A2261" s="26" t="s">
        <v>29</v>
      </c>
      <c r="B2261" s="26">
        <v>76</v>
      </c>
      <c r="C2261" t="s">
        <v>943</v>
      </c>
      <c r="D2261" s="27">
        <v>76513</v>
      </c>
      <c r="H2261" s="8"/>
    </row>
    <row r="2262" spans="1:8">
      <c r="A2262" s="26" t="s">
        <v>6451</v>
      </c>
      <c r="B2262" s="26">
        <v>76</v>
      </c>
      <c r="C2262" t="s">
        <v>1026</v>
      </c>
      <c r="D2262" s="27">
        <v>76514</v>
      </c>
      <c r="H2262" s="8"/>
    </row>
    <row r="2263" spans="1:8">
      <c r="A2263" s="26" t="s">
        <v>1523</v>
      </c>
      <c r="B2263" s="26">
        <v>76</v>
      </c>
      <c r="C2263" t="s">
        <v>4547</v>
      </c>
      <c r="D2263" s="27">
        <v>76515</v>
      </c>
      <c r="H2263" s="8"/>
    </row>
    <row r="2264" spans="1:8">
      <c r="A2264" s="26" t="s">
        <v>4056</v>
      </c>
      <c r="B2264" s="26">
        <v>50</v>
      </c>
      <c r="C2264" t="s">
        <v>1830</v>
      </c>
      <c r="D2264" s="27">
        <v>50420</v>
      </c>
      <c r="H2264" s="8"/>
    </row>
    <row r="2265" spans="1:8">
      <c r="A2265" s="26" t="s">
        <v>6452</v>
      </c>
      <c r="B2265" s="26">
        <v>76</v>
      </c>
      <c r="C2265" t="s">
        <v>497</v>
      </c>
      <c r="D2265" s="27">
        <v>76516</v>
      </c>
      <c r="H2265" s="8"/>
    </row>
    <row r="2266" spans="1:8">
      <c r="A2266" s="26" t="s">
        <v>2427</v>
      </c>
      <c r="B2266" s="26">
        <v>27</v>
      </c>
      <c r="C2266" t="s">
        <v>528</v>
      </c>
      <c r="D2266" s="27">
        <v>27485</v>
      </c>
      <c r="H2266" s="8"/>
    </row>
    <row r="2267" spans="1:8">
      <c r="A2267" s="26" t="s">
        <v>1653</v>
      </c>
      <c r="B2267" s="26">
        <v>76</v>
      </c>
      <c r="C2267" t="s">
        <v>2067</v>
      </c>
      <c r="D2267" s="27">
        <v>76517</v>
      </c>
      <c r="H2267" s="8"/>
    </row>
    <row r="2268" spans="1:8">
      <c r="A2268" s="26" t="s">
        <v>6132</v>
      </c>
      <c r="B2268" s="26">
        <v>50</v>
      </c>
      <c r="C2268" t="s">
        <v>4750</v>
      </c>
      <c r="D2268" s="27">
        <v>50421</v>
      </c>
      <c r="H2268" s="8"/>
    </row>
    <row r="2269" spans="1:8">
      <c r="A2269" s="26" t="s">
        <v>2428</v>
      </c>
      <c r="B2269" s="26">
        <v>27</v>
      </c>
      <c r="C2269" t="s">
        <v>703</v>
      </c>
      <c r="D2269" s="27">
        <v>27486</v>
      </c>
      <c r="H2269" s="8"/>
    </row>
    <row r="2270" spans="1:8">
      <c r="A2270" s="26" t="s">
        <v>2121</v>
      </c>
      <c r="B2270" s="26">
        <v>61</v>
      </c>
      <c r="C2270" t="s">
        <v>4508</v>
      </c>
      <c r="D2270" s="27">
        <v>61340</v>
      </c>
      <c r="H2270" s="8"/>
    </row>
    <row r="2271" spans="1:8">
      <c r="A2271" s="26" t="s">
        <v>2429</v>
      </c>
      <c r="B2271" s="26">
        <v>27</v>
      </c>
      <c r="C2271" t="s">
        <v>1008</v>
      </c>
      <c r="D2271" s="27">
        <v>27487</v>
      </c>
      <c r="H2271" s="8"/>
    </row>
    <row r="2272" spans="1:8">
      <c r="A2272" s="26" t="s">
        <v>2122</v>
      </c>
      <c r="B2272" s="26">
        <v>61</v>
      </c>
      <c r="C2272" t="s">
        <v>4493</v>
      </c>
      <c r="D2272" s="27">
        <v>61341</v>
      </c>
      <c r="H2272" s="8"/>
    </row>
    <row r="2273" spans="1:8">
      <c r="A2273" s="26" t="s">
        <v>1654</v>
      </c>
      <c r="B2273" s="26">
        <v>76</v>
      </c>
      <c r="C2273" t="s">
        <v>2640</v>
      </c>
      <c r="D2273" s="27">
        <v>76518</v>
      </c>
      <c r="H2273" s="8"/>
    </row>
    <row r="2274" spans="1:8">
      <c r="A2274" s="26" t="s">
        <v>2123</v>
      </c>
      <c r="B2274" s="26">
        <v>61</v>
      </c>
      <c r="C2274" t="s">
        <v>4071</v>
      </c>
      <c r="D2274" s="27">
        <v>61342</v>
      </c>
      <c r="H2274" s="8"/>
    </row>
    <row r="2275" spans="1:8">
      <c r="A2275" s="26" t="s">
        <v>4057</v>
      </c>
      <c r="B2275" s="26">
        <v>50</v>
      </c>
      <c r="C2275" t="s">
        <v>4752</v>
      </c>
      <c r="D2275" s="27">
        <v>50422</v>
      </c>
      <c r="H2275" s="8"/>
    </row>
    <row r="2276" spans="1:8">
      <c r="A2276" s="26" t="s">
        <v>1655</v>
      </c>
      <c r="B2276" s="26">
        <v>76</v>
      </c>
      <c r="C2276" t="s">
        <v>4441</v>
      </c>
      <c r="D2276" s="27">
        <v>76519</v>
      </c>
      <c r="H2276" s="8"/>
    </row>
    <row r="2277" spans="1:8">
      <c r="A2277" s="26" t="s">
        <v>4058</v>
      </c>
      <c r="B2277" s="26">
        <v>50</v>
      </c>
      <c r="C2277" t="s">
        <v>1833</v>
      </c>
      <c r="D2277" s="27">
        <v>50423</v>
      </c>
      <c r="H2277" s="8"/>
    </row>
    <row r="2278" spans="1:8">
      <c r="A2278" s="26" t="s">
        <v>2237</v>
      </c>
      <c r="B2278" s="26">
        <v>14</v>
      </c>
      <c r="C2278" t="s">
        <v>2008</v>
      </c>
      <c r="D2278" s="27">
        <v>14529</v>
      </c>
      <c r="H2278" s="8"/>
    </row>
    <row r="2279" spans="1:8">
      <c r="A2279" s="26" t="s">
        <v>4007</v>
      </c>
      <c r="B2279" s="26">
        <v>61</v>
      </c>
      <c r="C2279" t="s">
        <v>917</v>
      </c>
      <c r="D2279" s="27">
        <v>61343</v>
      </c>
      <c r="H2279" s="8"/>
    </row>
    <row r="2280" spans="1:8">
      <c r="A2280" s="26" t="s">
        <v>6289</v>
      </c>
      <c r="B2280" s="26">
        <v>61</v>
      </c>
      <c r="C2280" t="s">
        <v>4498</v>
      </c>
      <c r="D2280" s="27">
        <v>61344</v>
      </c>
      <c r="H2280" s="8"/>
    </row>
    <row r="2281" spans="1:8">
      <c r="A2281" s="26" t="s">
        <v>2238</v>
      </c>
      <c r="B2281" s="26">
        <v>14</v>
      </c>
      <c r="C2281" t="s">
        <v>4514</v>
      </c>
      <c r="D2281" s="27">
        <v>14530</v>
      </c>
      <c r="H2281" s="8"/>
    </row>
    <row r="2282" spans="1:8">
      <c r="A2282" s="26" t="s">
        <v>2239</v>
      </c>
      <c r="B2282" s="26">
        <v>14</v>
      </c>
      <c r="C2282" t="s">
        <v>4508</v>
      </c>
      <c r="D2282" s="27">
        <v>14531</v>
      </c>
      <c r="H2282" s="8"/>
    </row>
    <row r="2283" spans="1:8">
      <c r="A2283" s="26" t="s">
        <v>4059</v>
      </c>
      <c r="B2283" s="26">
        <v>50</v>
      </c>
      <c r="C2283" t="s">
        <v>3823</v>
      </c>
      <c r="D2283" s="27">
        <v>50425</v>
      </c>
      <c r="H2283" s="8"/>
    </row>
    <row r="2284" spans="1:8">
      <c r="A2284" s="26" t="s">
        <v>320</v>
      </c>
      <c r="B2284" s="26">
        <v>50</v>
      </c>
      <c r="C2284" t="s">
        <v>3568</v>
      </c>
      <c r="D2284" s="27">
        <v>50426</v>
      </c>
      <c r="H2284" s="8"/>
    </row>
    <row r="2285" spans="1:8">
      <c r="A2285" s="26" t="s">
        <v>321</v>
      </c>
      <c r="B2285" s="26">
        <v>50</v>
      </c>
      <c r="C2285" t="s">
        <v>1832</v>
      </c>
      <c r="D2285" s="27">
        <v>50427</v>
      </c>
      <c r="H2285" s="8"/>
    </row>
    <row r="2286" spans="1:8">
      <c r="A2286" s="26" t="s">
        <v>6453</v>
      </c>
      <c r="B2286" s="26">
        <v>76</v>
      </c>
      <c r="C2286" t="s">
        <v>500</v>
      </c>
      <c r="D2286" s="27">
        <v>76520</v>
      </c>
      <c r="H2286" s="8"/>
    </row>
    <row r="2287" spans="1:8">
      <c r="A2287" s="26" t="s">
        <v>2534</v>
      </c>
      <c r="B2287" s="26">
        <v>76</v>
      </c>
      <c r="C2287" t="s">
        <v>949</v>
      </c>
      <c r="D2287" s="27">
        <v>76521</v>
      </c>
      <c r="H2287" s="8"/>
    </row>
    <row r="2288" spans="1:8">
      <c r="A2288" s="26" t="s">
        <v>3719</v>
      </c>
      <c r="B2288" s="26">
        <v>50</v>
      </c>
      <c r="C2288" t="s">
        <v>4491</v>
      </c>
      <c r="D2288" s="27">
        <v>50428</v>
      </c>
      <c r="H2288" s="8"/>
    </row>
    <row r="2289" spans="1:8">
      <c r="A2289" s="26" t="s">
        <v>6133</v>
      </c>
      <c r="B2289" s="26">
        <v>50</v>
      </c>
      <c r="C2289" t="s">
        <v>1831</v>
      </c>
      <c r="D2289" s="27">
        <v>50429</v>
      </c>
      <c r="H2289" s="8"/>
    </row>
    <row r="2290" spans="1:8">
      <c r="A2290" s="26" t="s">
        <v>129</v>
      </c>
      <c r="B2290" s="26">
        <v>50</v>
      </c>
      <c r="C2290" t="s">
        <v>3569</v>
      </c>
      <c r="D2290" s="27">
        <v>50430</v>
      </c>
      <c r="H2290" s="8"/>
    </row>
    <row r="2291" spans="1:8">
      <c r="A2291" s="26" t="s">
        <v>6290</v>
      </c>
      <c r="B2291" s="26">
        <v>61</v>
      </c>
      <c r="C2291" t="s">
        <v>915</v>
      </c>
      <c r="D2291" s="27">
        <v>61345</v>
      </c>
      <c r="H2291" s="8"/>
    </row>
    <row r="2292" spans="1:8">
      <c r="A2292" s="26" t="s">
        <v>28</v>
      </c>
      <c r="B2292" s="26">
        <v>50</v>
      </c>
      <c r="C2292" t="s">
        <v>1833</v>
      </c>
      <c r="D2292" s="27">
        <v>50431</v>
      </c>
      <c r="H2292" s="8"/>
    </row>
    <row r="2293" spans="1:8">
      <c r="A2293" s="26" t="s">
        <v>548</v>
      </c>
      <c r="B2293" s="26">
        <v>27</v>
      </c>
      <c r="C2293" t="s">
        <v>1008</v>
      </c>
      <c r="D2293" s="27">
        <v>27488</v>
      </c>
      <c r="H2293" s="8"/>
    </row>
    <row r="2294" spans="1:8">
      <c r="A2294" s="26" t="s">
        <v>4402</v>
      </c>
      <c r="B2294" s="26">
        <v>14</v>
      </c>
      <c r="C2294" t="s">
        <v>4524</v>
      </c>
      <c r="D2294" s="27">
        <v>14533</v>
      </c>
      <c r="H2294" s="8"/>
    </row>
    <row r="2295" spans="1:8">
      <c r="A2295" s="26" t="s">
        <v>6291</v>
      </c>
      <c r="B2295" s="26">
        <v>61</v>
      </c>
      <c r="C2295" t="s">
        <v>2076</v>
      </c>
      <c r="D2295" s="27">
        <v>61347</v>
      </c>
      <c r="H2295" s="8"/>
    </row>
    <row r="2296" spans="1:8">
      <c r="A2296" s="26" t="s">
        <v>6134</v>
      </c>
      <c r="B2296" s="26">
        <v>50</v>
      </c>
      <c r="C2296" t="s">
        <v>2353</v>
      </c>
      <c r="D2296" s="27">
        <v>50432</v>
      </c>
      <c r="H2296" s="8"/>
    </row>
    <row r="2297" spans="1:8">
      <c r="A2297" s="26" t="s">
        <v>6454</v>
      </c>
      <c r="B2297" s="26">
        <v>76</v>
      </c>
      <c r="C2297" t="s">
        <v>501</v>
      </c>
      <c r="D2297" s="27">
        <v>76523</v>
      </c>
      <c r="H2297" s="8"/>
    </row>
    <row r="2298" spans="1:8">
      <c r="A2298" s="26" t="s">
        <v>53</v>
      </c>
      <c r="B2298" s="26">
        <v>27</v>
      </c>
      <c r="C2298" t="s">
        <v>1013</v>
      </c>
      <c r="D2298" s="27">
        <v>27489</v>
      </c>
      <c r="H2298" s="8"/>
    </row>
    <row r="2299" spans="1:8">
      <c r="A2299" s="26" t="s">
        <v>576</v>
      </c>
      <c r="B2299" s="26">
        <v>76</v>
      </c>
      <c r="C2299" t="s">
        <v>4442</v>
      </c>
      <c r="D2299" s="27">
        <v>76524</v>
      </c>
      <c r="H2299" s="8"/>
    </row>
    <row r="2300" spans="1:8">
      <c r="A2300" s="26" t="s">
        <v>2250</v>
      </c>
      <c r="B2300" s="26">
        <v>14</v>
      </c>
      <c r="C2300" t="s">
        <v>4517</v>
      </c>
      <c r="D2300" s="27">
        <v>14534</v>
      </c>
      <c r="H2300" s="8"/>
    </row>
    <row r="2301" spans="1:8">
      <c r="A2301" s="26" t="s">
        <v>6292</v>
      </c>
      <c r="B2301" s="26">
        <v>61</v>
      </c>
      <c r="C2301" t="s">
        <v>682</v>
      </c>
      <c r="D2301" s="27">
        <v>61348</v>
      </c>
      <c r="H2301" s="8"/>
    </row>
    <row r="2302" spans="1:8">
      <c r="A2302" s="26" t="s">
        <v>2705</v>
      </c>
      <c r="B2302" s="26">
        <v>14</v>
      </c>
      <c r="C2302" t="s">
        <v>4513</v>
      </c>
      <c r="D2302" s="27">
        <v>14535</v>
      </c>
      <c r="H2302" s="8"/>
    </row>
    <row r="2303" spans="1:8">
      <c r="A2303" s="26" t="s">
        <v>6135</v>
      </c>
      <c r="B2303" s="26">
        <v>50</v>
      </c>
      <c r="C2303" t="s">
        <v>4388</v>
      </c>
      <c r="D2303" s="27">
        <v>50433</v>
      </c>
      <c r="H2303" s="8"/>
    </row>
    <row r="2304" spans="1:8">
      <c r="A2304" s="26" t="s">
        <v>4009</v>
      </c>
      <c r="B2304" s="26">
        <v>61</v>
      </c>
      <c r="C2304" t="s">
        <v>4712</v>
      </c>
      <c r="D2304" s="27">
        <v>61349</v>
      </c>
      <c r="H2304" s="8"/>
    </row>
    <row r="2305" spans="1:8">
      <c r="A2305" s="26" t="s">
        <v>1045</v>
      </c>
      <c r="B2305" s="26">
        <v>76</v>
      </c>
      <c r="C2305" t="s">
        <v>4440</v>
      </c>
      <c r="D2305" s="27">
        <v>76525</v>
      </c>
      <c r="H2305" s="8"/>
    </row>
    <row r="2306" spans="1:8">
      <c r="A2306" s="26" t="s">
        <v>1046</v>
      </c>
      <c r="B2306" s="26">
        <v>76</v>
      </c>
      <c r="C2306" t="s">
        <v>942</v>
      </c>
      <c r="D2306" s="27">
        <v>76526</v>
      </c>
      <c r="H2306" s="8"/>
    </row>
    <row r="2307" spans="1:8">
      <c r="A2307" s="26" t="s">
        <v>1047</v>
      </c>
      <c r="B2307" s="26">
        <v>76</v>
      </c>
      <c r="C2307" t="s">
        <v>500</v>
      </c>
      <c r="D2307" s="27">
        <v>76527</v>
      </c>
      <c r="H2307" s="8"/>
    </row>
    <row r="2308" spans="1:8">
      <c r="A2308" s="26" t="s">
        <v>54</v>
      </c>
      <c r="B2308" s="26">
        <v>27</v>
      </c>
      <c r="C2308" t="s">
        <v>531</v>
      </c>
      <c r="D2308" s="27">
        <v>27490</v>
      </c>
      <c r="H2308" s="8"/>
    </row>
    <row r="2309" spans="1:8">
      <c r="A2309" s="26" t="s">
        <v>1048</v>
      </c>
      <c r="B2309" s="26">
        <v>76</v>
      </c>
      <c r="C2309" t="s">
        <v>3859</v>
      </c>
      <c r="D2309" s="27">
        <v>76528</v>
      </c>
      <c r="H2309" s="8"/>
    </row>
    <row r="2310" spans="1:8">
      <c r="A2310" s="26" t="s">
        <v>1049</v>
      </c>
      <c r="B2310" s="26">
        <v>76</v>
      </c>
      <c r="C2310" t="s">
        <v>4445</v>
      </c>
      <c r="D2310" s="27">
        <v>76529</v>
      </c>
      <c r="H2310" s="8"/>
    </row>
    <row r="2311" spans="1:8">
      <c r="A2311" s="26" t="s">
        <v>19</v>
      </c>
      <c r="B2311" s="26">
        <v>76</v>
      </c>
      <c r="C2311" t="s">
        <v>4445</v>
      </c>
      <c r="D2311" s="27">
        <v>76530</v>
      </c>
      <c r="H2311" s="8"/>
    </row>
    <row r="2312" spans="1:8">
      <c r="A2312" s="26" t="s">
        <v>131</v>
      </c>
      <c r="B2312" s="26">
        <v>50</v>
      </c>
      <c r="C2312" t="s">
        <v>3574</v>
      </c>
      <c r="D2312" s="27">
        <v>50435</v>
      </c>
      <c r="H2312" s="8"/>
    </row>
    <row r="2313" spans="1:8">
      <c r="A2313" s="26" t="s">
        <v>2706</v>
      </c>
      <c r="B2313" s="26">
        <v>14</v>
      </c>
      <c r="C2313" t="s">
        <v>4417</v>
      </c>
      <c r="D2313" s="27">
        <v>14538</v>
      </c>
      <c r="H2313" s="8"/>
    </row>
    <row r="2314" spans="1:8">
      <c r="A2314" s="26" t="s">
        <v>20</v>
      </c>
      <c r="B2314" s="26">
        <v>76</v>
      </c>
      <c r="C2314" t="s">
        <v>4440</v>
      </c>
      <c r="D2314" s="27">
        <v>76531</v>
      </c>
      <c r="H2314" s="8"/>
    </row>
    <row r="2315" spans="1:8">
      <c r="A2315" s="26" t="s">
        <v>577</v>
      </c>
      <c r="B2315" s="26">
        <v>76</v>
      </c>
      <c r="C2315" t="s">
        <v>2066</v>
      </c>
      <c r="D2315" s="27">
        <v>76532</v>
      </c>
      <c r="H2315" s="8"/>
    </row>
    <row r="2316" spans="1:8">
      <c r="A2316" s="26" t="s">
        <v>242</v>
      </c>
      <c r="B2316" s="26">
        <v>14</v>
      </c>
      <c r="C2316" t="s">
        <v>4506</v>
      </c>
      <c r="D2316" s="27">
        <v>14540</v>
      </c>
      <c r="H2316" s="8"/>
    </row>
    <row r="2317" spans="1:8">
      <c r="A2317" s="26" t="s">
        <v>83</v>
      </c>
      <c r="B2317" s="26">
        <v>76</v>
      </c>
      <c r="C2317" t="s">
        <v>4727</v>
      </c>
      <c r="D2317" s="27">
        <v>76533</v>
      </c>
      <c r="H2317" s="8"/>
    </row>
    <row r="2318" spans="1:8">
      <c r="A2318" s="26" t="s">
        <v>4011</v>
      </c>
      <c r="B2318" s="26">
        <v>61</v>
      </c>
      <c r="C2318" t="s">
        <v>2080</v>
      </c>
      <c r="D2318" s="27">
        <v>61351</v>
      </c>
      <c r="H2318" s="8"/>
    </row>
    <row r="2319" spans="1:8">
      <c r="A2319" s="26" t="s">
        <v>84</v>
      </c>
      <c r="B2319" s="26">
        <v>76</v>
      </c>
      <c r="C2319" t="s">
        <v>2642</v>
      </c>
      <c r="D2319" s="27">
        <v>76534</v>
      </c>
      <c r="H2319" s="8"/>
    </row>
    <row r="2320" spans="1:8">
      <c r="A2320" s="26" t="s">
        <v>132</v>
      </c>
      <c r="B2320" s="26">
        <v>50</v>
      </c>
      <c r="C2320" t="s">
        <v>3821</v>
      </c>
      <c r="D2320" s="27">
        <v>50436</v>
      </c>
      <c r="H2320" s="8"/>
    </row>
    <row r="2321" spans="1:8">
      <c r="A2321" s="26" t="s">
        <v>55</v>
      </c>
      <c r="B2321" s="26">
        <v>27</v>
      </c>
      <c r="C2321" t="s">
        <v>1012</v>
      </c>
      <c r="D2321" s="27">
        <v>27491</v>
      </c>
      <c r="H2321" s="8"/>
    </row>
    <row r="2322" spans="1:8">
      <c r="A2322" s="26" t="s">
        <v>56</v>
      </c>
      <c r="B2322" s="26">
        <v>27</v>
      </c>
      <c r="C2322" t="s">
        <v>2288</v>
      </c>
      <c r="D2322" s="27">
        <v>27492</v>
      </c>
      <c r="H2322" s="8"/>
    </row>
    <row r="2323" spans="1:8">
      <c r="A2323" s="26" t="s">
        <v>57</v>
      </c>
      <c r="B2323" s="26">
        <v>27</v>
      </c>
      <c r="C2323" t="s">
        <v>1026</v>
      </c>
      <c r="D2323" s="27">
        <v>27493</v>
      </c>
      <c r="H2323" s="8"/>
    </row>
    <row r="2324" spans="1:8">
      <c r="A2324" s="26" t="s">
        <v>6293</v>
      </c>
      <c r="B2324" s="26">
        <v>61</v>
      </c>
      <c r="C2324" t="s">
        <v>4712</v>
      </c>
      <c r="D2324" s="27">
        <v>61352</v>
      </c>
      <c r="H2324" s="8"/>
    </row>
    <row r="2325" spans="1:8">
      <c r="A2325" s="26" t="s">
        <v>82</v>
      </c>
      <c r="B2325" s="26">
        <v>50</v>
      </c>
      <c r="C2325" t="s">
        <v>3822</v>
      </c>
      <c r="D2325" s="27">
        <v>50437</v>
      </c>
      <c r="H2325" s="8"/>
    </row>
    <row r="2326" spans="1:8">
      <c r="A2326" s="26" t="s">
        <v>85</v>
      </c>
      <c r="B2326" s="26">
        <v>76</v>
      </c>
      <c r="C2326" t="s">
        <v>945</v>
      </c>
      <c r="D2326" s="27">
        <v>76535</v>
      </c>
      <c r="H2326" s="8"/>
    </row>
    <row r="2327" spans="1:8">
      <c r="A2327" s="26" t="s">
        <v>4485</v>
      </c>
      <c r="B2327" s="26">
        <v>76</v>
      </c>
      <c r="C2327" t="s">
        <v>2063</v>
      </c>
      <c r="D2327" s="27">
        <v>76536</v>
      </c>
      <c r="H2327" s="8"/>
    </row>
    <row r="2328" spans="1:8">
      <c r="A2328" s="26" t="s">
        <v>86</v>
      </c>
      <c r="B2328" s="26">
        <v>76</v>
      </c>
      <c r="C2328" t="s">
        <v>3856</v>
      </c>
      <c r="D2328" s="27">
        <v>76537</v>
      </c>
      <c r="H2328" s="8"/>
    </row>
    <row r="2329" spans="1:8">
      <c r="A2329" s="26" t="s">
        <v>1127</v>
      </c>
      <c r="B2329" s="26">
        <v>61</v>
      </c>
      <c r="C2329" t="s">
        <v>4729</v>
      </c>
      <c r="D2329" s="27">
        <v>61353</v>
      </c>
      <c r="H2329" s="8"/>
    </row>
    <row r="2330" spans="1:8">
      <c r="A2330" s="26" t="s">
        <v>87</v>
      </c>
      <c r="B2330" s="26">
        <v>76</v>
      </c>
      <c r="C2330" t="s">
        <v>458</v>
      </c>
      <c r="D2330" s="27">
        <v>76538</v>
      </c>
      <c r="H2330" s="8"/>
    </row>
    <row r="2331" spans="1:8">
      <c r="A2331" s="26" t="s">
        <v>1509</v>
      </c>
      <c r="B2331" s="26">
        <v>27</v>
      </c>
      <c r="C2331" t="s">
        <v>1008</v>
      </c>
      <c r="D2331" s="27">
        <v>27496</v>
      </c>
      <c r="H2331" s="8"/>
    </row>
    <row r="2332" spans="1:8">
      <c r="A2332" s="26" t="s">
        <v>2708</v>
      </c>
      <c r="B2332" s="26">
        <v>14</v>
      </c>
      <c r="C2332" t="s">
        <v>4523</v>
      </c>
      <c r="D2332" s="27">
        <v>14542</v>
      </c>
      <c r="H2332" s="8"/>
    </row>
    <row r="2333" spans="1:8">
      <c r="A2333" s="26" t="s">
        <v>2709</v>
      </c>
      <c r="B2333" s="26">
        <v>14</v>
      </c>
      <c r="C2333" t="s">
        <v>4523</v>
      </c>
      <c r="D2333" s="27">
        <v>14543</v>
      </c>
      <c r="H2333" s="8"/>
    </row>
    <row r="2334" spans="1:8">
      <c r="A2334" s="26" t="s">
        <v>2710</v>
      </c>
      <c r="B2334" s="26">
        <v>14</v>
      </c>
      <c r="C2334" t="s">
        <v>4521</v>
      </c>
      <c r="D2334" s="27">
        <v>14544</v>
      </c>
      <c r="H2334" s="8"/>
    </row>
    <row r="2335" spans="1:8">
      <c r="A2335" s="26" t="s">
        <v>6294</v>
      </c>
      <c r="B2335" s="26">
        <v>61</v>
      </c>
      <c r="C2335" t="s">
        <v>4387</v>
      </c>
      <c r="D2335" s="27">
        <v>61355</v>
      </c>
      <c r="H2335" s="8"/>
    </row>
    <row r="2336" spans="1:8">
      <c r="A2336" s="26" t="s">
        <v>88</v>
      </c>
      <c r="B2336" s="26">
        <v>76</v>
      </c>
      <c r="C2336" t="s">
        <v>2063</v>
      </c>
      <c r="D2336" s="27">
        <v>76540</v>
      </c>
      <c r="H2336" s="8"/>
    </row>
    <row r="2337" spans="1:8">
      <c r="A2337" s="26" t="s">
        <v>4603</v>
      </c>
      <c r="B2337" s="26">
        <v>50</v>
      </c>
      <c r="C2337" t="s">
        <v>4711</v>
      </c>
      <c r="D2337" s="27">
        <v>50440</v>
      </c>
      <c r="H2337" s="8"/>
    </row>
    <row r="2338" spans="1:8">
      <c r="A2338" s="26" t="s">
        <v>1005</v>
      </c>
      <c r="B2338" s="26">
        <v>27</v>
      </c>
      <c r="C2338" t="s">
        <v>2287</v>
      </c>
      <c r="D2338" s="27">
        <v>27497</v>
      </c>
      <c r="H2338" s="8"/>
    </row>
    <row r="2339" spans="1:8">
      <c r="A2339" s="26" t="s">
        <v>2241</v>
      </c>
      <c r="B2339" s="26">
        <v>27</v>
      </c>
      <c r="C2339" t="s">
        <v>4533</v>
      </c>
      <c r="D2339" s="27">
        <v>27498</v>
      </c>
      <c r="H2339" s="8"/>
    </row>
    <row r="2340" spans="1:8">
      <c r="A2340" s="26" t="s">
        <v>2711</v>
      </c>
      <c r="B2340" s="26">
        <v>14</v>
      </c>
      <c r="C2340" t="s">
        <v>719</v>
      </c>
      <c r="D2340" s="27">
        <v>14545</v>
      </c>
      <c r="H2340" s="8"/>
    </row>
    <row r="2341" spans="1:8">
      <c r="A2341" s="26" t="s">
        <v>89</v>
      </c>
      <c r="B2341" s="26">
        <v>76</v>
      </c>
      <c r="C2341" t="s">
        <v>4443</v>
      </c>
      <c r="D2341" s="27">
        <v>76541</v>
      </c>
      <c r="H2341" s="8"/>
    </row>
    <row r="2342" spans="1:8">
      <c r="A2342" s="26" t="s">
        <v>1129</v>
      </c>
      <c r="B2342" s="26">
        <v>61</v>
      </c>
      <c r="C2342" t="s">
        <v>918</v>
      </c>
      <c r="D2342" s="27">
        <v>61357</v>
      </c>
      <c r="H2342" s="8"/>
    </row>
    <row r="2343" spans="1:8">
      <c r="A2343" s="26" t="s">
        <v>90</v>
      </c>
      <c r="B2343" s="26">
        <v>76</v>
      </c>
      <c r="C2343" t="s">
        <v>4442</v>
      </c>
      <c r="D2343" s="27">
        <v>76542</v>
      </c>
      <c r="H2343" s="8"/>
    </row>
    <row r="2344" spans="1:8">
      <c r="A2344" s="26" t="s">
        <v>2242</v>
      </c>
      <c r="B2344" s="26">
        <v>27</v>
      </c>
      <c r="C2344" t="s">
        <v>2287</v>
      </c>
      <c r="D2344" s="27">
        <v>27500</v>
      </c>
      <c r="H2344" s="8"/>
    </row>
    <row r="2345" spans="1:8">
      <c r="A2345" s="26" t="s">
        <v>91</v>
      </c>
      <c r="B2345" s="26">
        <v>76</v>
      </c>
      <c r="C2345" t="s">
        <v>2640</v>
      </c>
      <c r="D2345" s="27">
        <v>76543</v>
      </c>
      <c r="H2345" s="8"/>
    </row>
    <row r="2346" spans="1:8">
      <c r="A2346" s="26" t="s">
        <v>4761</v>
      </c>
      <c r="B2346" s="26">
        <v>27</v>
      </c>
      <c r="C2346" t="s">
        <v>700</v>
      </c>
      <c r="D2346" s="27">
        <v>27501</v>
      </c>
      <c r="H2346" s="8"/>
    </row>
    <row r="2347" spans="1:8">
      <c r="A2347" s="26" t="s">
        <v>92</v>
      </c>
      <c r="B2347" s="26">
        <v>76</v>
      </c>
      <c r="C2347" t="s">
        <v>498</v>
      </c>
      <c r="D2347" s="27">
        <v>76544</v>
      </c>
      <c r="H2347" s="8"/>
    </row>
    <row r="2348" spans="1:8">
      <c r="A2348" s="26" t="s">
        <v>1586</v>
      </c>
      <c r="B2348" s="26">
        <v>14</v>
      </c>
      <c r="C2348" t="s">
        <v>2014</v>
      </c>
      <c r="D2348" s="27">
        <v>14546</v>
      </c>
      <c r="H2348" s="8"/>
    </row>
    <row r="2349" spans="1:8">
      <c r="A2349" s="26" t="s">
        <v>4386</v>
      </c>
      <c r="B2349" s="26">
        <v>50</v>
      </c>
      <c r="C2349" t="s">
        <v>713</v>
      </c>
      <c r="D2349" s="27">
        <v>50441</v>
      </c>
      <c r="H2349" s="8"/>
    </row>
    <row r="2350" spans="1:8">
      <c r="A2350" s="26" t="s">
        <v>4604</v>
      </c>
      <c r="B2350" s="26">
        <v>76</v>
      </c>
      <c r="C2350" t="s">
        <v>4444</v>
      </c>
      <c r="D2350" s="27">
        <v>76545</v>
      </c>
      <c r="H2350" s="8"/>
    </row>
    <row r="2351" spans="1:8">
      <c r="A2351" s="26" t="s">
        <v>4605</v>
      </c>
      <c r="B2351" s="26">
        <v>76</v>
      </c>
      <c r="C2351" t="s">
        <v>4441</v>
      </c>
      <c r="D2351" s="27">
        <v>76546</v>
      </c>
      <c r="H2351" s="8"/>
    </row>
    <row r="2352" spans="1:8">
      <c r="A2352" s="26" t="s">
        <v>1587</v>
      </c>
      <c r="B2352" s="26">
        <v>14</v>
      </c>
      <c r="C2352" t="s">
        <v>2008</v>
      </c>
      <c r="D2352" s="27">
        <v>14547</v>
      </c>
      <c r="H2352" s="8"/>
    </row>
    <row r="2353" spans="1:8">
      <c r="A2353" s="26" t="s">
        <v>1588</v>
      </c>
      <c r="B2353" s="26">
        <v>14</v>
      </c>
      <c r="C2353" t="s">
        <v>1710</v>
      </c>
      <c r="D2353" s="27">
        <v>14548</v>
      </c>
      <c r="H2353" s="8"/>
    </row>
    <row r="2354" spans="1:8">
      <c r="A2354" s="26" t="s">
        <v>4762</v>
      </c>
      <c r="B2354" s="26">
        <v>27</v>
      </c>
      <c r="C2354" t="s">
        <v>4535</v>
      </c>
      <c r="D2354" s="27">
        <v>27502</v>
      </c>
      <c r="H2354" s="8"/>
    </row>
    <row r="2355" spans="1:8">
      <c r="A2355" s="26" t="s">
        <v>1589</v>
      </c>
      <c r="B2355" s="26">
        <v>14</v>
      </c>
      <c r="C2355" t="s">
        <v>437</v>
      </c>
      <c r="D2355" s="27">
        <v>14549</v>
      </c>
      <c r="H2355" s="8"/>
    </row>
    <row r="2356" spans="1:8">
      <c r="A2356" s="26" t="s">
        <v>1590</v>
      </c>
      <c r="B2356" s="26">
        <v>14</v>
      </c>
      <c r="C2356" t="s">
        <v>4524</v>
      </c>
      <c r="D2356" s="27">
        <v>14550</v>
      </c>
      <c r="H2356" s="8"/>
    </row>
    <row r="2357" spans="1:8">
      <c r="A2357" s="26" t="s">
        <v>1591</v>
      </c>
      <c r="B2357" s="26">
        <v>14</v>
      </c>
      <c r="C2357" t="s">
        <v>436</v>
      </c>
      <c r="D2357" s="27">
        <v>14551</v>
      </c>
      <c r="H2357" s="8"/>
    </row>
    <row r="2358" spans="1:8">
      <c r="A2358" s="26" t="s">
        <v>4606</v>
      </c>
      <c r="B2358" s="26">
        <v>76</v>
      </c>
      <c r="C2358" t="s">
        <v>1024</v>
      </c>
      <c r="D2358" s="27">
        <v>76548</v>
      </c>
      <c r="H2358" s="8"/>
    </row>
    <row r="2359" spans="1:8">
      <c r="A2359" s="26" t="s">
        <v>1592</v>
      </c>
      <c r="B2359" s="26">
        <v>14</v>
      </c>
      <c r="C2359" t="s">
        <v>1710</v>
      </c>
      <c r="D2359" s="27">
        <v>14552</v>
      </c>
      <c r="H2359" s="8"/>
    </row>
    <row r="2360" spans="1:8">
      <c r="A2360" s="26" t="s">
        <v>6455</v>
      </c>
      <c r="B2360" s="26">
        <v>76</v>
      </c>
      <c r="C2360" t="s">
        <v>941</v>
      </c>
      <c r="D2360" s="27">
        <v>76549</v>
      </c>
      <c r="G2360" s="8"/>
      <c r="H2360" s="8"/>
    </row>
    <row r="2361" spans="1:8">
      <c r="A2361" s="26" t="s">
        <v>74</v>
      </c>
      <c r="B2361" s="26">
        <v>50</v>
      </c>
      <c r="C2361" t="s">
        <v>4492</v>
      </c>
      <c r="D2361" s="27">
        <v>50443</v>
      </c>
      <c r="H2361" s="8"/>
    </row>
    <row r="2362" spans="1:8">
      <c r="A2362" s="26" t="s">
        <v>4860</v>
      </c>
      <c r="B2362" s="26">
        <v>27</v>
      </c>
      <c r="C2362" t="s">
        <v>1013</v>
      </c>
      <c r="D2362" s="27">
        <v>27504</v>
      </c>
      <c r="H2362" s="8"/>
    </row>
    <row r="2363" spans="1:8">
      <c r="A2363" s="26" t="s">
        <v>870</v>
      </c>
      <c r="B2363" s="26">
        <v>76</v>
      </c>
      <c r="C2363" t="s">
        <v>4546</v>
      </c>
      <c r="D2363" s="27">
        <v>76550</v>
      </c>
      <c r="H2363" s="8"/>
    </row>
    <row r="2364" spans="1:8">
      <c r="A2364" s="26" t="s">
        <v>1130</v>
      </c>
      <c r="B2364" s="26">
        <v>61</v>
      </c>
      <c r="C2364" t="s">
        <v>1702</v>
      </c>
      <c r="D2364" s="27">
        <v>61358</v>
      </c>
      <c r="H2364" s="8"/>
    </row>
    <row r="2365" spans="1:8">
      <c r="A2365" s="26" t="s">
        <v>871</v>
      </c>
      <c r="B2365" s="26">
        <v>76</v>
      </c>
      <c r="C2365" t="s">
        <v>2642</v>
      </c>
      <c r="D2365" s="27">
        <v>76551</v>
      </c>
      <c r="H2365" s="8"/>
    </row>
    <row r="2366" spans="1:8">
      <c r="A2366" s="26" t="s">
        <v>6025</v>
      </c>
      <c r="B2366" s="26">
        <v>27</v>
      </c>
      <c r="C2366" t="s">
        <v>1023</v>
      </c>
      <c r="D2366" s="27">
        <v>27505</v>
      </c>
      <c r="H2366" s="8"/>
    </row>
    <row r="2367" spans="1:8">
      <c r="A2367" s="26" t="s">
        <v>1055</v>
      </c>
      <c r="B2367" s="26">
        <v>14</v>
      </c>
      <c r="C2367" t="s">
        <v>4521</v>
      </c>
      <c r="D2367" s="27">
        <v>14553</v>
      </c>
      <c r="H2367" s="8"/>
    </row>
    <row r="2368" spans="1:8">
      <c r="A2368" s="26" t="s">
        <v>235</v>
      </c>
      <c r="B2368" s="26">
        <v>61</v>
      </c>
      <c r="C2368" t="s">
        <v>4502</v>
      </c>
      <c r="D2368" s="27">
        <v>61359</v>
      </c>
      <c r="H2368" s="8"/>
    </row>
    <row r="2369" spans="1:8">
      <c r="A2369" s="26" t="s">
        <v>236</v>
      </c>
      <c r="B2369" s="26">
        <v>61</v>
      </c>
      <c r="C2369" t="s">
        <v>684</v>
      </c>
      <c r="D2369" s="27">
        <v>61360</v>
      </c>
      <c r="H2369" s="8"/>
    </row>
    <row r="2370" spans="1:8">
      <c r="A2370" s="26" t="s">
        <v>647</v>
      </c>
      <c r="B2370" s="26">
        <v>14</v>
      </c>
      <c r="C2370" t="s">
        <v>4417</v>
      </c>
      <c r="D2370" s="27">
        <v>14554</v>
      </c>
      <c r="H2370" s="8"/>
    </row>
    <row r="2371" spans="1:8">
      <c r="A2371" s="26" t="s">
        <v>4486</v>
      </c>
      <c r="B2371" s="26">
        <v>76</v>
      </c>
      <c r="C2371" t="s">
        <v>949</v>
      </c>
      <c r="D2371" s="27">
        <v>76554</v>
      </c>
      <c r="H2371" s="8"/>
    </row>
    <row r="2372" spans="1:8">
      <c r="A2372" s="26" t="s">
        <v>2469</v>
      </c>
      <c r="B2372" s="26">
        <v>50</v>
      </c>
      <c r="C2372" t="s">
        <v>1872</v>
      </c>
      <c r="D2372" s="27">
        <v>50444</v>
      </c>
      <c r="H2372" s="8"/>
    </row>
    <row r="2373" spans="1:8">
      <c r="A2373" s="26" t="s">
        <v>3893</v>
      </c>
      <c r="B2373" s="26">
        <v>27</v>
      </c>
      <c r="C2373" t="s">
        <v>417</v>
      </c>
      <c r="D2373" s="27">
        <v>27506</v>
      </c>
      <c r="H2373" s="8"/>
    </row>
    <row r="2374" spans="1:8">
      <c r="A2374" s="26" t="s">
        <v>6136</v>
      </c>
      <c r="B2374" s="26">
        <v>50</v>
      </c>
      <c r="C2374" t="s">
        <v>4728</v>
      </c>
      <c r="D2374" s="27">
        <v>50445</v>
      </c>
      <c r="H2374" s="8"/>
    </row>
    <row r="2375" spans="1:8">
      <c r="A2375" s="26" t="s">
        <v>6295</v>
      </c>
      <c r="B2375" s="26">
        <v>61</v>
      </c>
      <c r="C2375" t="s">
        <v>445</v>
      </c>
      <c r="D2375" s="27">
        <v>61361</v>
      </c>
      <c r="H2375" s="8"/>
    </row>
    <row r="2376" spans="1:8">
      <c r="A2376" s="26" t="s">
        <v>6137</v>
      </c>
      <c r="B2376" s="26">
        <v>50</v>
      </c>
      <c r="C2376" t="s">
        <v>713</v>
      </c>
      <c r="D2376" s="27">
        <v>50446</v>
      </c>
      <c r="H2376" s="8"/>
    </row>
    <row r="2377" spans="1:8">
      <c r="A2377" s="26" t="s">
        <v>6026</v>
      </c>
      <c r="B2377" s="26">
        <v>27</v>
      </c>
      <c r="C2377" t="s">
        <v>1011</v>
      </c>
      <c r="D2377" s="27">
        <v>27507</v>
      </c>
      <c r="H2377" s="8"/>
    </row>
    <row r="2378" spans="1:8">
      <c r="A2378" s="26" t="s">
        <v>6296</v>
      </c>
      <c r="B2378" s="26">
        <v>61</v>
      </c>
      <c r="C2378" t="s">
        <v>4501</v>
      </c>
      <c r="D2378" s="27">
        <v>61362</v>
      </c>
      <c r="H2378" s="8"/>
    </row>
    <row r="2379" spans="1:8">
      <c r="A2379" s="26" t="s">
        <v>1293</v>
      </c>
      <c r="B2379" s="26">
        <v>14</v>
      </c>
      <c r="C2379" t="s">
        <v>2011</v>
      </c>
      <c r="D2379" s="27">
        <v>14555</v>
      </c>
      <c r="H2379" s="8"/>
    </row>
    <row r="2380" spans="1:8">
      <c r="A2380" s="26" t="s">
        <v>6456</v>
      </c>
      <c r="B2380" s="26">
        <v>76</v>
      </c>
      <c r="C2380" t="s">
        <v>2067</v>
      </c>
      <c r="D2380" s="27">
        <v>76555</v>
      </c>
      <c r="H2380" s="8"/>
    </row>
    <row r="2381" spans="1:8">
      <c r="A2381" s="26" t="s">
        <v>1294</v>
      </c>
      <c r="B2381" s="26">
        <v>14</v>
      </c>
      <c r="C2381" t="s">
        <v>4511</v>
      </c>
      <c r="D2381" s="27">
        <v>14556</v>
      </c>
      <c r="H2381" s="8"/>
    </row>
    <row r="2382" spans="1:8">
      <c r="A2382" s="26" t="s">
        <v>6457</v>
      </c>
      <c r="B2382" s="26">
        <v>76</v>
      </c>
      <c r="C2382" t="s">
        <v>2065</v>
      </c>
      <c r="D2382" s="27">
        <v>76556</v>
      </c>
      <c r="H2382" s="8"/>
    </row>
    <row r="2383" spans="1:8">
      <c r="A2383" s="26" t="s">
        <v>2634</v>
      </c>
      <c r="B2383" s="26">
        <v>27</v>
      </c>
      <c r="C2383" t="s">
        <v>1022</v>
      </c>
      <c r="D2383" s="27">
        <v>27508</v>
      </c>
      <c r="H2383" s="8"/>
    </row>
    <row r="2384" spans="1:8">
      <c r="A2384" s="26" t="s">
        <v>2087</v>
      </c>
      <c r="B2384" s="26">
        <v>61</v>
      </c>
      <c r="C2384" t="s">
        <v>684</v>
      </c>
      <c r="D2384" s="27">
        <v>61363</v>
      </c>
      <c r="H2384" s="8"/>
    </row>
    <row r="2385" spans="1:8">
      <c r="A2385" s="26" t="s">
        <v>2635</v>
      </c>
      <c r="B2385" s="26">
        <v>27</v>
      </c>
      <c r="C2385" t="s">
        <v>4531</v>
      </c>
      <c r="D2385" s="27">
        <v>27510</v>
      </c>
      <c r="H2385" s="8"/>
    </row>
    <row r="2386" spans="1:8">
      <c r="A2386" s="26" t="s">
        <v>1295</v>
      </c>
      <c r="B2386" s="26">
        <v>14</v>
      </c>
      <c r="C2386" t="s">
        <v>4419</v>
      </c>
      <c r="D2386" s="27">
        <v>14557</v>
      </c>
      <c r="H2386" s="8"/>
    </row>
    <row r="2387" spans="1:8">
      <c r="A2387" s="26" t="s">
        <v>4487</v>
      </c>
      <c r="B2387" s="26">
        <v>76</v>
      </c>
      <c r="C2387" t="s">
        <v>496</v>
      </c>
      <c r="D2387" s="27">
        <v>76557</v>
      </c>
      <c r="H2387" s="8"/>
    </row>
    <row r="2388" spans="1:8">
      <c r="A2388" s="26" t="s">
        <v>2088</v>
      </c>
      <c r="B2388" s="26">
        <v>61</v>
      </c>
      <c r="C2388" t="s">
        <v>4508</v>
      </c>
      <c r="D2388" s="27">
        <v>61364</v>
      </c>
      <c r="H2388" s="8"/>
    </row>
    <row r="2389" spans="1:8">
      <c r="A2389" s="26" t="s">
        <v>4746</v>
      </c>
      <c r="B2389" s="26">
        <v>76</v>
      </c>
      <c r="C2389" t="s">
        <v>1026</v>
      </c>
      <c r="D2389" s="27">
        <v>76558</v>
      </c>
      <c r="H2389" s="8"/>
    </row>
    <row r="2390" spans="1:8">
      <c r="A2390" s="26" t="s">
        <v>2089</v>
      </c>
      <c r="B2390" s="26">
        <v>61</v>
      </c>
      <c r="C2390" t="s">
        <v>2077</v>
      </c>
      <c r="D2390" s="27">
        <v>61365</v>
      </c>
      <c r="H2390" s="8"/>
    </row>
    <row r="2391" spans="1:8">
      <c r="A2391" s="26" t="s">
        <v>852</v>
      </c>
      <c r="B2391" s="26">
        <v>14</v>
      </c>
      <c r="C2391" t="s">
        <v>4514</v>
      </c>
      <c r="D2391" s="27">
        <v>14558</v>
      </c>
      <c r="H2391" s="8"/>
    </row>
    <row r="2392" spans="1:8">
      <c r="A2392" s="26" t="s">
        <v>970</v>
      </c>
      <c r="B2392" s="26">
        <v>61</v>
      </c>
      <c r="C2392" t="s">
        <v>1023</v>
      </c>
      <c r="D2392" s="27">
        <v>61366</v>
      </c>
      <c r="H2392" s="8"/>
    </row>
    <row r="2393" spans="1:8">
      <c r="A2393" s="26" t="s">
        <v>2028</v>
      </c>
      <c r="B2393" s="26">
        <v>61</v>
      </c>
      <c r="C2393" t="s">
        <v>684</v>
      </c>
      <c r="D2393" s="27">
        <v>61367</v>
      </c>
      <c r="H2393" s="8"/>
    </row>
    <row r="2394" spans="1:8">
      <c r="A2394" s="26" t="s">
        <v>6458</v>
      </c>
      <c r="B2394" s="26">
        <v>76</v>
      </c>
      <c r="C2394" t="s">
        <v>496</v>
      </c>
      <c r="D2394" s="27">
        <v>76559</v>
      </c>
      <c r="H2394" s="8"/>
    </row>
    <row r="2395" spans="1:8">
      <c r="A2395" s="26" t="s">
        <v>6027</v>
      </c>
      <c r="B2395" s="26">
        <v>27</v>
      </c>
      <c r="C2395" t="s">
        <v>4740</v>
      </c>
      <c r="D2395" s="27">
        <v>27511</v>
      </c>
      <c r="H2395" s="8"/>
    </row>
    <row r="2396" spans="1:8">
      <c r="A2396" s="26" t="s">
        <v>853</v>
      </c>
      <c r="B2396" s="26">
        <v>14</v>
      </c>
      <c r="C2396" t="s">
        <v>4711</v>
      </c>
      <c r="D2396" s="27">
        <v>14559</v>
      </c>
      <c r="H2396" s="8"/>
    </row>
    <row r="2397" spans="1:8">
      <c r="A2397" s="26" t="s">
        <v>4414</v>
      </c>
      <c r="B2397" s="26">
        <v>27</v>
      </c>
      <c r="C2397" t="s">
        <v>4725</v>
      </c>
      <c r="D2397" s="27">
        <v>27512</v>
      </c>
      <c r="H2397" s="8"/>
    </row>
    <row r="2398" spans="1:8">
      <c r="A2398" s="26" t="s">
        <v>2029</v>
      </c>
      <c r="B2398" s="26">
        <v>61</v>
      </c>
      <c r="C2398" t="s">
        <v>4069</v>
      </c>
      <c r="D2398" s="27">
        <v>61368</v>
      </c>
      <c r="H2398" s="8"/>
    </row>
    <row r="2399" spans="1:8">
      <c r="A2399" s="26" t="s">
        <v>4415</v>
      </c>
      <c r="B2399" s="26">
        <v>27</v>
      </c>
      <c r="C2399" t="s">
        <v>525</v>
      </c>
      <c r="D2399" s="27">
        <v>27513</v>
      </c>
      <c r="H2399" s="8"/>
    </row>
    <row r="2400" spans="1:8">
      <c r="A2400" s="26" t="s">
        <v>6138</v>
      </c>
      <c r="B2400" s="26">
        <v>50</v>
      </c>
      <c r="C2400" t="s">
        <v>1835</v>
      </c>
      <c r="D2400" s="27">
        <v>50447</v>
      </c>
      <c r="H2400" s="8"/>
    </row>
    <row r="2401" spans="1:8">
      <c r="A2401" s="26" t="s">
        <v>745</v>
      </c>
      <c r="B2401" s="26">
        <v>50</v>
      </c>
      <c r="C2401" t="s">
        <v>785</v>
      </c>
      <c r="D2401" s="27">
        <v>50448</v>
      </c>
      <c r="H2401" s="8"/>
    </row>
    <row r="2402" spans="1:8">
      <c r="A2402" s="26" t="s">
        <v>746</v>
      </c>
      <c r="B2402" s="26">
        <v>50</v>
      </c>
      <c r="C2402" t="s">
        <v>4752</v>
      </c>
      <c r="D2402" s="27">
        <v>50449</v>
      </c>
      <c r="H2402" s="8"/>
    </row>
    <row r="2403" spans="1:8">
      <c r="A2403" s="26" t="s">
        <v>789</v>
      </c>
      <c r="B2403" s="26">
        <v>27</v>
      </c>
      <c r="C2403" t="s">
        <v>434</v>
      </c>
      <c r="D2403" s="27">
        <v>27514</v>
      </c>
      <c r="H2403" s="8"/>
    </row>
    <row r="2404" spans="1:8">
      <c r="A2404" s="26" t="s">
        <v>6459</v>
      </c>
      <c r="B2404" s="26">
        <v>76</v>
      </c>
      <c r="C2404" t="s">
        <v>2063</v>
      </c>
      <c r="D2404" s="27">
        <v>76560</v>
      </c>
      <c r="H2404" s="8"/>
    </row>
    <row r="2405" spans="1:8">
      <c r="A2405" s="26" t="s">
        <v>1719</v>
      </c>
      <c r="B2405" s="26">
        <v>76</v>
      </c>
      <c r="C2405" t="s">
        <v>4444</v>
      </c>
      <c r="D2405" s="27">
        <v>76562</v>
      </c>
      <c r="H2405" s="8"/>
    </row>
    <row r="2406" spans="1:8">
      <c r="A2406" s="26" t="s">
        <v>790</v>
      </c>
      <c r="B2406" s="26">
        <v>27</v>
      </c>
      <c r="C2406" t="s">
        <v>525</v>
      </c>
      <c r="D2406" s="27">
        <v>27515</v>
      </c>
      <c r="H2406" s="8"/>
    </row>
    <row r="2407" spans="1:8">
      <c r="A2407" s="26" t="s">
        <v>6460</v>
      </c>
      <c r="B2407" s="26">
        <v>76</v>
      </c>
      <c r="C2407" t="s">
        <v>417</v>
      </c>
      <c r="D2407" s="27">
        <v>76561</v>
      </c>
      <c r="H2407" s="8"/>
    </row>
    <row r="2408" spans="1:8">
      <c r="A2408" s="26" t="s">
        <v>480</v>
      </c>
      <c r="B2408" s="26">
        <v>27</v>
      </c>
      <c r="C2408" t="s">
        <v>526</v>
      </c>
      <c r="D2408" s="27">
        <v>27516</v>
      </c>
      <c r="H2408" s="8"/>
    </row>
    <row r="2409" spans="1:8">
      <c r="A2409" s="26" t="s">
        <v>1720</v>
      </c>
      <c r="B2409" s="26">
        <v>76</v>
      </c>
      <c r="C2409" t="s">
        <v>2642</v>
      </c>
      <c r="D2409" s="27">
        <v>76563</v>
      </c>
      <c r="H2409" s="8"/>
    </row>
    <row r="2410" spans="1:8">
      <c r="A2410" s="26" t="s">
        <v>1002</v>
      </c>
      <c r="B2410" s="26">
        <v>27</v>
      </c>
      <c r="C2410" t="s">
        <v>698</v>
      </c>
      <c r="D2410" s="27">
        <v>27517</v>
      </c>
      <c r="H2410" s="8"/>
    </row>
    <row r="2411" spans="1:8">
      <c r="A2411" s="26" t="s">
        <v>1296</v>
      </c>
      <c r="B2411" s="26">
        <v>14</v>
      </c>
      <c r="C2411" t="s">
        <v>720</v>
      </c>
      <c r="D2411" s="27">
        <v>14562</v>
      </c>
      <c r="H2411" s="8"/>
    </row>
    <row r="2412" spans="1:8">
      <c r="A2412" s="26" t="s">
        <v>1721</v>
      </c>
      <c r="B2412" s="26">
        <v>76</v>
      </c>
      <c r="C2412" t="s">
        <v>2068</v>
      </c>
      <c r="D2412" s="27">
        <v>76564</v>
      </c>
      <c r="H2412" s="8"/>
    </row>
    <row r="2413" spans="1:8">
      <c r="A2413" s="26" t="s">
        <v>1912</v>
      </c>
      <c r="B2413" s="26">
        <v>27</v>
      </c>
      <c r="C2413" t="s">
        <v>528</v>
      </c>
      <c r="D2413" s="27">
        <v>27518</v>
      </c>
      <c r="H2413" s="8"/>
    </row>
    <row r="2414" spans="1:8">
      <c r="A2414" s="26" t="s">
        <v>1722</v>
      </c>
      <c r="B2414" s="26">
        <v>76</v>
      </c>
      <c r="C2414" t="s">
        <v>4547</v>
      </c>
      <c r="D2414" s="27">
        <v>76565</v>
      </c>
      <c r="H2414" s="8"/>
    </row>
    <row r="2415" spans="1:8">
      <c r="A2415" s="26" t="s">
        <v>6139</v>
      </c>
      <c r="B2415" s="26">
        <v>50</v>
      </c>
      <c r="C2415" t="s">
        <v>3821</v>
      </c>
      <c r="D2415" s="27">
        <v>50450</v>
      </c>
      <c r="H2415" s="8"/>
    </row>
    <row r="2416" spans="1:8">
      <c r="A2416" s="26" t="s">
        <v>6028</v>
      </c>
      <c r="B2416" s="26">
        <v>27</v>
      </c>
      <c r="C2416" t="s">
        <v>4742</v>
      </c>
      <c r="D2416" s="27">
        <v>27520</v>
      </c>
      <c r="H2416" s="8"/>
    </row>
    <row r="2417" spans="1:8">
      <c r="A2417" s="26" t="s">
        <v>1297</v>
      </c>
      <c r="B2417" s="26">
        <v>14</v>
      </c>
      <c r="C2417" t="s">
        <v>2006</v>
      </c>
      <c r="D2417" s="27">
        <v>14563</v>
      </c>
      <c r="H2417" s="8"/>
    </row>
    <row r="2418" spans="1:8">
      <c r="A2418" s="26" t="s">
        <v>6297</v>
      </c>
      <c r="B2418" s="26">
        <v>61</v>
      </c>
      <c r="C2418" t="s">
        <v>2084</v>
      </c>
      <c r="D2418" s="27">
        <v>61369</v>
      </c>
      <c r="H2418" s="8"/>
    </row>
    <row r="2419" spans="1:8">
      <c r="A2419" s="26" t="s">
        <v>6140</v>
      </c>
      <c r="B2419" s="26">
        <v>50</v>
      </c>
      <c r="C2419" t="s">
        <v>4754</v>
      </c>
      <c r="D2419" s="27">
        <v>50451</v>
      </c>
      <c r="H2419" s="8"/>
    </row>
    <row r="2420" spans="1:8">
      <c r="A2420" s="26" t="s">
        <v>2030</v>
      </c>
      <c r="B2420" s="26">
        <v>61</v>
      </c>
      <c r="C2420" t="s">
        <v>2082</v>
      </c>
      <c r="D2420" s="27">
        <v>61370</v>
      </c>
      <c r="H2420" s="8"/>
    </row>
    <row r="2421" spans="1:8">
      <c r="A2421" s="26" t="s">
        <v>747</v>
      </c>
      <c r="B2421" s="26">
        <v>50</v>
      </c>
      <c r="C2421" t="s">
        <v>788</v>
      </c>
      <c r="D2421" s="27">
        <v>50452</v>
      </c>
      <c r="H2421" s="8"/>
    </row>
    <row r="2422" spans="1:8">
      <c r="A2422" s="26" t="s">
        <v>6298</v>
      </c>
      <c r="B2422" s="26">
        <v>61</v>
      </c>
      <c r="C2422" t="s">
        <v>4498</v>
      </c>
      <c r="D2422" s="27">
        <v>61371</v>
      </c>
      <c r="H2422" s="8"/>
    </row>
    <row r="2423" spans="1:8">
      <c r="A2423" s="26" t="s">
        <v>6299</v>
      </c>
      <c r="B2423" s="26">
        <v>61</v>
      </c>
      <c r="C2423" t="s">
        <v>3581</v>
      </c>
      <c r="D2423" s="27">
        <v>61372</v>
      </c>
      <c r="H2423" s="8"/>
    </row>
    <row r="2424" spans="1:8">
      <c r="A2424" s="26" t="s">
        <v>854</v>
      </c>
      <c r="B2424" s="26">
        <v>14</v>
      </c>
      <c r="C2424" t="s">
        <v>1711</v>
      </c>
      <c r="D2424" s="27">
        <v>14564</v>
      </c>
      <c r="G2424" s="8"/>
      <c r="H2424" s="8"/>
    </row>
    <row r="2425" spans="1:8">
      <c r="A2425" s="26" t="s">
        <v>2090</v>
      </c>
      <c r="B2425" s="26">
        <v>61</v>
      </c>
      <c r="C2425" t="s">
        <v>1873</v>
      </c>
      <c r="D2425" s="27">
        <v>61374</v>
      </c>
      <c r="H2425" s="8"/>
    </row>
    <row r="2426" spans="1:8">
      <c r="A2426" s="26" t="s">
        <v>4540</v>
      </c>
      <c r="B2426" s="26">
        <v>50</v>
      </c>
      <c r="C2426" t="s">
        <v>3823</v>
      </c>
      <c r="D2426" s="27">
        <v>50454</v>
      </c>
      <c r="H2426" s="8"/>
    </row>
    <row r="2427" spans="1:8">
      <c r="A2427" s="26" t="s">
        <v>975</v>
      </c>
      <c r="B2427" s="26">
        <v>61</v>
      </c>
      <c r="C2427" t="s">
        <v>4499</v>
      </c>
      <c r="D2427" s="27">
        <v>61375</v>
      </c>
      <c r="H2427" s="8"/>
    </row>
    <row r="2428" spans="1:8">
      <c r="A2428" s="26" t="s">
        <v>1913</v>
      </c>
      <c r="B2428" s="26">
        <v>27</v>
      </c>
      <c r="C2428" t="s">
        <v>1010</v>
      </c>
      <c r="D2428" s="27">
        <v>27521</v>
      </c>
      <c r="H2428" s="8"/>
    </row>
    <row r="2429" spans="1:8">
      <c r="A2429" s="26" t="s">
        <v>6029</v>
      </c>
      <c r="B2429" s="26">
        <v>27</v>
      </c>
      <c r="C2429" t="s">
        <v>4742</v>
      </c>
      <c r="D2429" s="27">
        <v>27522</v>
      </c>
      <c r="H2429" s="8"/>
    </row>
    <row r="2430" spans="1:8">
      <c r="A2430" s="26" t="s">
        <v>2232</v>
      </c>
      <c r="B2430" s="26">
        <v>27</v>
      </c>
      <c r="C2430" t="s">
        <v>526</v>
      </c>
      <c r="D2430" s="27">
        <v>27523</v>
      </c>
      <c r="H2430" s="8"/>
    </row>
    <row r="2431" spans="1:8">
      <c r="A2431" s="26" t="s">
        <v>976</v>
      </c>
      <c r="B2431" s="26">
        <v>61</v>
      </c>
      <c r="C2431" t="s">
        <v>2084</v>
      </c>
      <c r="D2431" s="27">
        <v>61376</v>
      </c>
      <c r="H2431" s="8"/>
    </row>
    <row r="2432" spans="1:8">
      <c r="A2432" s="26" t="s">
        <v>4541</v>
      </c>
      <c r="B2432" s="26">
        <v>50</v>
      </c>
      <c r="C2432" t="s">
        <v>1871</v>
      </c>
      <c r="D2432" s="27">
        <v>50455</v>
      </c>
      <c r="H2432" s="8"/>
    </row>
    <row r="2433" spans="1:8">
      <c r="A2433" s="26" t="s">
        <v>1723</v>
      </c>
      <c r="B2433" s="26">
        <v>76</v>
      </c>
      <c r="C2433" t="s">
        <v>939</v>
      </c>
      <c r="D2433" s="27">
        <v>76568</v>
      </c>
      <c r="H2433" s="8"/>
    </row>
    <row r="2434" spans="1:8">
      <c r="A2434" s="26" t="s">
        <v>6141</v>
      </c>
      <c r="B2434" s="26">
        <v>50</v>
      </c>
      <c r="C2434" t="s">
        <v>4387</v>
      </c>
      <c r="D2434" s="27">
        <v>50456</v>
      </c>
      <c r="H2434" s="8"/>
    </row>
    <row r="2435" spans="1:8">
      <c r="A2435" s="26" t="s">
        <v>1298</v>
      </c>
      <c r="B2435" s="26">
        <v>14</v>
      </c>
      <c r="C2435" t="s">
        <v>4518</v>
      </c>
      <c r="D2435" s="27">
        <v>14565</v>
      </c>
      <c r="H2435" s="8"/>
    </row>
    <row r="2436" spans="1:8">
      <c r="A2436" s="26" t="s">
        <v>6142</v>
      </c>
      <c r="B2436" s="26">
        <v>50</v>
      </c>
      <c r="C2436" t="s">
        <v>3809</v>
      </c>
      <c r="D2436" s="27">
        <v>50458</v>
      </c>
      <c r="H2436" s="8"/>
    </row>
    <row r="2437" spans="1:8">
      <c r="A2437" s="26" t="s">
        <v>351</v>
      </c>
      <c r="B2437" s="26">
        <v>14</v>
      </c>
      <c r="C2437" t="s">
        <v>4523</v>
      </c>
      <c r="D2437" s="27">
        <v>14566</v>
      </c>
      <c r="H2437" s="8"/>
    </row>
    <row r="2438" spans="1:8">
      <c r="A2438" s="26" t="s">
        <v>977</v>
      </c>
      <c r="B2438" s="26">
        <v>61</v>
      </c>
      <c r="C2438" t="s">
        <v>923</v>
      </c>
      <c r="D2438" s="27">
        <v>61377</v>
      </c>
      <c r="H2438" s="8"/>
    </row>
    <row r="2439" spans="1:8">
      <c r="A2439" s="26" t="s">
        <v>1724</v>
      </c>
      <c r="B2439" s="26">
        <v>76</v>
      </c>
      <c r="C2439" t="s">
        <v>495</v>
      </c>
      <c r="D2439" s="27">
        <v>76570</v>
      </c>
      <c r="H2439" s="8"/>
    </row>
    <row r="2440" spans="1:8">
      <c r="A2440" s="26" t="s">
        <v>928</v>
      </c>
      <c r="B2440" s="26">
        <v>50</v>
      </c>
      <c r="C2440" t="s">
        <v>1832</v>
      </c>
      <c r="D2440" s="27">
        <v>50461</v>
      </c>
      <c r="H2440" s="8"/>
    </row>
    <row r="2441" spans="1:8">
      <c r="A2441" s="26" t="s">
        <v>2233</v>
      </c>
      <c r="B2441" s="26">
        <v>27</v>
      </c>
      <c r="C2441" t="s">
        <v>1874</v>
      </c>
      <c r="D2441" s="27">
        <v>27527</v>
      </c>
      <c r="H2441" s="8"/>
    </row>
    <row r="2442" spans="1:8">
      <c r="A2442" s="26" t="s">
        <v>929</v>
      </c>
      <c r="B2442" s="26">
        <v>50</v>
      </c>
      <c r="C2442" t="s">
        <v>4490</v>
      </c>
      <c r="D2442" s="27">
        <v>50462</v>
      </c>
      <c r="H2442" s="8"/>
    </row>
    <row r="2443" spans="1:8">
      <c r="A2443" s="26" t="s">
        <v>352</v>
      </c>
      <c r="B2443" s="26">
        <v>14</v>
      </c>
      <c r="C2443" t="s">
        <v>4522</v>
      </c>
      <c r="D2443" s="27">
        <v>14570</v>
      </c>
      <c r="H2443" s="8"/>
    </row>
    <row r="2444" spans="1:8">
      <c r="A2444" s="26" t="s">
        <v>2234</v>
      </c>
      <c r="B2444" s="26">
        <v>27</v>
      </c>
      <c r="C2444" t="s">
        <v>417</v>
      </c>
      <c r="D2444" s="27">
        <v>27529</v>
      </c>
      <c r="G2444" s="8"/>
      <c r="H2444" s="8"/>
    </row>
    <row r="2445" spans="1:8">
      <c r="A2445" s="26" t="s">
        <v>6300</v>
      </c>
      <c r="B2445" s="26">
        <v>61</v>
      </c>
      <c r="C2445" t="s">
        <v>4502</v>
      </c>
      <c r="D2445" s="27">
        <v>61379</v>
      </c>
      <c r="H2445" s="8"/>
    </row>
    <row r="2446" spans="1:8">
      <c r="A2446" s="26" t="s">
        <v>1725</v>
      </c>
      <c r="B2446" s="26">
        <v>76</v>
      </c>
      <c r="C2446" t="s">
        <v>4547</v>
      </c>
      <c r="D2446" s="27">
        <v>76572</v>
      </c>
      <c r="H2446" s="8"/>
    </row>
    <row r="2447" spans="1:8">
      <c r="A2447" s="26" t="s">
        <v>4755</v>
      </c>
      <c r="B2447" s="26">
        <v>27</v>
      </c>
      <c r="C2447" t="s">
        <v>1023</v>
      </c>
      <c r="D2447" s="27">
        <v>27530</v>
      </c>
      <c r="H2447" s="8"/>
    </row>
    <row r="2448" spans="1:8">
      <c r="A2448" s="26" t="s">
        <v>353</v>
      </c>
      <c r="B2448" s="26">
        <v>14</v>
      </c>
      <c r="C2448" t="s">
        <v>4522</v>
      </c>
      <c r="D2448" s="27">
        <v>14571</v>
      </c>
      <c r="H2448" s="8"/>
    </row>
    <row r="2449" spans="1:8">
      <c r="A2449" s="26" t="s">
        <v>1299</v>
      </c>
      <c r="B2449" s="26">
        <v>14</v>
      </c>
      <c r="C2449" t="s">
        <v>4729</v>
      </c>
      <c r="D2449" s="27">
        <v>14572</v>
      </c>
      <c r="H2449" s="8"/>
    </row>
    <row r="2450" spans="1:8">
      <c r="A2450" s="26" t="s">
        <v>4393</v>
      </c>
      <c r="B2450" s="26">
        <v>27</v>
      </c>
      <c r="C2450" t="s">
        <v>527</v>
      </c>
      <c r="D2450" s="27">
        <v>27531</v>
      </c>
      <c r="H2450" s="8"/>
    </row>
    <row r="2451" spans="1:8">
      <c r="A2451" s="26" t="s">
        <v>978</v>
      </c>
      <c r="B2451" s="26">
        <v>61</v>
      </c>
      <c r="C2451" t="s">
        <v>2083</v>
      </c>
      <c r="D2451" s="27">
        <v>61380</v>
      </c>
      <c r="H2451" s="8"/>
    </row>
    <row r="2452" spans="1:8">
      <c r="A2452" s="26" t="s">
        <v>6030</v>
      </c>
      <c r="B2452" s="26">
        <v>27</v>
      </c>
      <c r="C2452" t="s">
        <v>1012</v>
      </c>
      <c r="D2452" s="27">
        <v>27532</v>
      </c>
      <c r="H2452" s="8"/>
    </row>
    <row r="2453" spans="1:8">
      <c r="A2453" s="26" t="s">
        <v>4394</v>
      </c>
      <c r="B2453" s="26">
        <v>27</v>
      </c>
      <c r="C2453" t="s">
        <v>4536</v>
      </c>
      <c r="D2453" s="27">
        <v>27533</v>
      </c>
      <c r="H2453" s="8"/>
    </row>
    <row r="2454" spans="1:8">
      <c r="A2454" s="26" t="s">
        <v>930</v>
      </c>
      <c r="B2454" s="26">
        <v>50</v>
      </c>
      <c r="C2454" t="s">
        <v>2350</v>
      </c>
      <c r="D2454" s="27">
        <v>50463</v>
      </c>
      <c r="H2454" s="8"/>
    </row>
    <row r="2455" spans="1:8">
      <c r="A2455" s="26" t="s">
        <v>2104</v>
      </c>
      <c r="B2455" s="26">
        <v>76</v>
      </c>
      <c r="C2455" t="s">
        <v>1024</v>
      </c>
      <c r="D2455" s="27">
        <v>76573</v>
      </c>
      <c r="H2455" s="8"/>
    </row>
    <row r="2456" spans="1:8">
      <c r="A2456" s="26" t="s">
        <v>6143</v>
      </c>
      <c r="B2456" s="26">
        <v>50</v>
      </c>
      <c r="C2456" t="s">
        <v>3822</v>
      </c>
      <c r="D2456" s="27">
        <v>50464</v>
      </c>
      <c r="H2456" s="8"/>
    </row>
    <row r="2457" spans="1:8">
      <c r="A2457" s="26" t="s">
        <v>354</v>
      </c>
      <c r="B2457" s="26">
        <v>14</v>
      </c>
      <c r="C2457" t="s">
        <v>2013</v>
      </c>
      <c r="D2457" s="27">
        <v>14573</v>
      </c>
      <c r="H2457" s="8"/>
    </row>
    <row r="2458" spans="1:8">
      <c r="A2458" s="26" t="s">
        <v>2097</v>
      </c>
      <c r="B2458" s="26">
        <v>61</v>
      </c>
      <c r="C2458" t="s">
        <v>682</v>
      </c>
      <c r="D2458" s="27">
        <v>61381</v>
      </c>
      <c r="H2458" s="8"/>
    </row>
    <row r="2459" spans="1:8">
      <c r="A2459" s="26" t="s">
        <v>987</v>
      </c>
      <c r="B2459" s="26">
        <v>61</v>
      </c>
      <c r="C2459" t="s">
        <v>448</v>
      </c>
      <c r="D2459" s="27">
        <v>61382</v>
      </c>
      <c r="H2459" s="8"/>
    </row>
    <row r="2460" spans="1:8">
      <c r="A2460" s="26" t="s">
        <v>2105</v>
      </c>
      <c r="B2460" s="26">
        <v>76</v>
      </c>
      <c r="C2460" t="s">
        <v>458</v>
      </c>
      <c r="D2460" s="27">
        <v>76574</v>
      </c>
      <c r="H2460" s="8"/>
    </row>
    <row r="2461" spans="1:8">
      <c r="A2461" s="26" t="s">
        <v>1300</v>
      </c>
      <c r="B2461" s="26">
        <v>14</v>
      </c>
      <c r="C2461" t="s">
        <v>4506</v>
      </c>
      <c r="D2461" s="27">
        <v>14574</v>
      </c>
      <c r="H2461" s="8"/>
    </row>
    <row r="2462" spans="1:8">
      <c r="A2462" s="26" t="s">
        <v>4066</v>
      </c>
      <c r="B2462" s="26">
        <v>27</v>
      </c>
      <c r="C2462" t="s">
        <v>417</v>
      </c>
      <c r="D2462" s="27">
        <v>27534</v>
      </c>
      <c r="H2462" s="8"/>
    </row>
    <row r="2463" spans="1:8">
      <c r="A2463" s="26" t="s">
        <v>6301</v>
      </c>
      <c r="B2463" s="26">
        <v>61</v>
      </c>
      <c r="C2463" t="s">
        <v>918</v>
      </c>
      <c r="D2463" s="27">
        <v>61383</v>
      </c>
      <c r="H2463" s="8"/>
    </row>
    <row r="2464" spans="1:8">
      <c r="A2464" s="26" t="s">
        <v>2106</v>
      </c>
      <c r="B2464" s="26">
        <v>76</v>
      </c>
      <c r="C2464" t="s">
        <v>3861</v>
      </c>
      <c r="D2464" s="27">
        <v>76552</v>
      </c>
      <c r="H2464" s="8"/>
    </row>
    <row r="2465" spans="1:8">
      <c r="A2465" s="26" t="s">
        <v>2107</v>
      </c>
      <c r="B2465" s="26">
        <v>76</v>
      </c>
      <c r="C2465" t="s">
        <v>942</v>
      </c>
      <c r="D2465" s="27">
        <v>76553</v>
      </c>
      <c r="H2465" s="8"/>
    </row>
    <row r="2466" spans="1:8">
      <c r="A2466" s="26" t="s">
        <v>971</v>
      </c>
      <c r="B2466" s="26">
        <v>76</v>
      </c>
      <c r="C2466" t="s">
        <v>2638</v>
      </c>
      <c r="D2466" s="27">
        <v>76566</v>
      </c>
      <c r="H2466" s="8"/>
    </row>
    <row r="2467" spans="1:8">
      <c r="A2467" s="26" t="s">
        <v>4067</v>
      </c>
      <c r="B2467" s="26">
        <v>27</v>
      </c>
      <c r="C2467" t="s">
        <v>698</v>
      </c>
      <c r="D2467" s="27">
        <v>27519</v>
      </c>
      <c r="H2467" s="8"/>
    </row>
    <row r="2468" spans="1:8">
      <c r="A2468" s="26" t="s">
        <v>6461</v>
      </c>
      <c r="B2468" s="26">
        <v>76</v>
      </c>
      <c r="C2468" t="s">
        <v>940</v>
      </c>
      <c r="D2468" s="27">
        <v>76567</v>
      </c>
      <c r="H2468" s="8"/>
    </row>
    <row r="2469" spans="1:8">
      <c r="A2469" s="26" t="s">
        <v>6144</v>
      </c>
      <c r="B2469" s="26">
        <v>50</v>
      </c>
      <c r="C2469" t="s">
        <v>1830</v>
      </c>
      <c r="D2469" s="27">
        <v>50465</v>
      </c>
      <c r="H2469" s="8"/>
    </row>
    <row r="2470" spans="1:8">
      <c r="A2470" s="26" t="s">
        <v>6145</v>
      </c>
      <c r="B2470" s="26">
        <v>50</v>
      </c>
      <c r="C2470" t="s">
        <v>4711</v>
      </c>
      <c r="D2470" s="27">
        <v>50453</v>
      </c>
      <c r="H2470" s="8"/>
    </row>
    <row r="2471" spans="1:8">
      <c r="A2471" s="26" t="s">
        <v>6302</v>
      </c>
      <c r="B2471" s="26">
        <v>61</v>
      </c>
      <c r="C2471" t="s">
        <v>1705</v>
      </c>
      <c r="D2471" s="27">
        <v>61373</v>
      </c>
      <c r="H2471" s="8"/>
    </row>
    <row r="2472" spans="1:8">
      <c r="A2472" s="26" t="s">
        <v>6146</v>
      </c>
      <c r="B2472" s="26">
        <v>50</v>
      </c>
      <c r="C2472" t="s">
        <v>3569</v>
      </c>
      <c r="D2472" s="27">
        <v>50457</v>
      </c>
      <c r="H2472" s="8"/>
    </row>
    <row r="2473" spans="1:8">
      <c r="A2473" s="26" t="s">
        <v>243</v>
      </c>
      <c r="B2473" s="26">
        <v>76</v>
      </c>
      <c r="C2473" t="s">
        <v>2643</v>
      </c>
      <c r="D2473" s="27">
        <v>76569</v>
      </c>
      <c r="H2473" s="8"/>
    </row>
    <row r="2474" spans="1:8">
      <c r="A2474" s="26" t="s">
        <v>1053</v>
      </c>
      <c r="B2474" s="26">
        <v>27</v>
      </c>
      <c r="C2474" t="s">
        <v>703</v>
      </c>
      <c r="D2474" s="27">
        <v>27524</v>
      </c>
      <c r="H2474" s="8"/>
    </row>
    <row r="2475" spans="1:8">
      <c r="A2475" s="26" t="s">
        <v>6031</v>
      </c>
      <c r="B2475" s="26">
        <v>27</v>
      </c>
      <c r="C2475" t="s">
        <v>700</v>
      </c>
      <c r="D2475" s="27">
        <v>27525</v>
      </c>
      <c r="H2475" s="8"/>
    </row>
    <row r="2476" spans="1:8">
      <c r="A2476" s="26" t="s">
        <v>355</v>
      </c>
      <c r="B2476" s="26">
        <v>14</v>
      </c>
      <c r="C2476" t="s">
        <v>1710</v>
      </c>
      <c r="D2476" s="27">
        <v>14568</v>
      </c>
      <c r="H2476" s="8"/>
    </row>
    <row r="2477" spans="1:8">
      <c r="A2477" s="26" t="s">
        <v>932</v>
      </c>
      <c r="B2477" s="26">
        <v>50</v>
      </c>
      <c r="C2477" t="s">
        <v>505</v>
      </c>
      <c r="D2477" s="27">
        <v>50460</v>
      </c>
      <c r="H2477" s="8"/>
    </row>
    <row r="2478" spans="1:8">
      <c r="A2478" s="26" t="s">
        <v>2465</v>
      </c>
      <c r="B2478" s="26">
        <v>27</v>
      </c>
      <c r="C2478" t="s">
        <v>4532</v>
      </c>
      <c r="D2478" s="27">
        <v>27526</v>
      </c>
      <c r="H2478" s="8"/>
    </row>
    <row r="2479" spans="1:8">
      <c r="A2479" s="26" t="s">
        <v>2354</v>
      </c>
      <c r="B2479" s="26">
        <v>76</v>
      </c>
      <c r="C2479" t="s">
        <v>949</v>
      </c>
      <c r="D2479" s="27">
        <v>76571</v>
      </c>
      <c r="H2479" s="8"/>
    </row>
    <row r="2480" spans="1:8">
      <c r="A2480" s="26" t="s">
        <v>1909</v>
      </c>
      <c r="B2480" s="26">
        <v>14</v>
      </c>
      <c r="C2480" t="s">
        <v>4513</v>
      </c>
      <c r="D2480" s="27">
        <v>14569</v>
      </c>
      <c r="H2480" s="8"/>
    </row>
    <row r="2481" spans="1:8">
      <c r="A2481" s="26" t="s">
        <v>216</v>
      </c>
      <c r="B2481" s="26">
        <v>61</v>
      </c>
      <c r="C2481" t="s">
        <v>445</v>
      </c>
      <c r="D2481" s="27">
        <v>61378</v>
      </c>
      <c r="G2481" s="8"/>
      <c r="H2481" s="8"/>
    </row>
    <row r="2482" spans="1:8">
      <c r="A2482" s="26" t="s">
        <v>2355</v>
      </c>
      <c r="B2482" s="26">
        <v>76</v>
      </c>
      <c r="C2482" t="s">
        <v>495</v>
      </c>
      <c r="D2482" s="27">
        <v>76577</v>
      </c>
      <c r="H2482" s="8"/>
    </row>
    <row r="2483" spans="1:8">
      <c r="A2483" s="26" t="s">
        <v>1910</v>
      </c>
      <c r="B2483" s="26">
        <v>14</v>
      </c>
      <c r="C2483" t="s">
        <v>4730</v>
      </c>
      <c r="D2483" s="27">
        <v>14576</v>
      </c>
      <c r="H2483" s="8"/>
    </row>
    <row r="2484" spans="1:8">
      <c r="A2484" s="26" t="s">
        <v>217</v>
      </c>
      <c r="B2484" s="26">
        <v>61</v>
      </c>
      <c r="C2484" t="s">
        <v>4497</v>
      </c>
      <c r="D2484" s="27">
        <v>61389</v>
      </c>
      <c r="H2484" s="8"/>
    </row>
    <row r="2485" spans="1:8">
      <c r="A2485" s="26" t="s">
        <v>6147</v>
      </c>
      <c r="B2485" s="26">
        <v>50</v>
      </c>
      <c r="C2485" t="s">
        <v>3808</v>
      </c>
      <c r="D2485" s="27">
        <v>50469</v>
      </c>
      <c r="H2485" s="8"/>
    </row>
    <row r="2486" spans="1:8">
      <c r="A2486" s="26" t="s">
        <v>6462</v>
      </c>
      <c r="B2486" s="26">
        <v>76</v>
      </c>
      <c r="C2486" t="s">
        <v>2066</v>
      </c>
      <c r="D2486" s="27">
        <v>76578</v>
      </c>
      <c r="H2486" s="8"/>
    </row>
    <row r="2487" spans="1:8">
      <c r="A2487" s="26" t="s">
        <v>6032</v>
      </c>
      <c r="B2487" s="26">
        <v>27</v>
      </c>
      <c r="C2487" t="s">
        <v>415</v>
      </c>
      <c r="D2487" s="27">
        <v>27540</v>
      </c>
      <c r="H2487" s="8"/>
    </row>
    <row r="2488" spans="1:8">
      <c r="A2488" s="26" t="s">
        <v>6463</v>
      </c>
      <c r="B2488" s="26">
        <v>76</v>
      </c>
      <c r="C2488" t="s">
        <v>2639</v>
      </c>
      <c r="D2488" s="27">
        <v>76587</v>
      </c>
      <c r="H2488" s="8"/>
    </row>
    <row r="2489" spans="1:8">
      <c r="A2489" s="26" t="s">
        <v>1911</v>
      </c>
      <c r="B2489" s="26">
        <v>14</v>
      </c>
      <c r="C2489" t="s">
        <v>4709</v>
      </c>
      <c r="D2489" s="27">
        <v>14590</v>
      </c>
      <c r="H2489" s="8"/>
    </row>
    <row r="2490" spans="1:8">
      <c r="A2490" s="26" t="s">
        <v>651</v>
      </c>
      <c r="B2490" s="26">
        <v>14</v>
      </c>
      <c r="C2490" t="s">
        <v>436</v>
      </c>
      <c r="D2490" s="27">
        <v>14591</v>
      </c>
      <c r="H2490" s="8"/>
    </row>
    <row r="2491" spans="1:8">
      <c r="A2491" s="26" t="s">
        <v>652</v>
      </c>
      <c r="B2491" s="26">
        <v>14</v>
      </c>
      <c r="C2491" t="s">
        <v>4511</v>
      </c>
      <c r="D2491" s="27">
        <v>14592</v>
      </c>
      <c r="H2491" s="8"/>
    </row>
    <row r="2492" spans="1:8">
      <c r="A2492" s="26" t="s">
        <v>218</v>
      </c>
      <c r="B2492" s="26">
        <v>61</v>
      </c>
      <c r="C2492" t="s">
        <v>4729</v>
      </c>
      <c r="D2492" s="27">
        <v>61407</v>
      </c>
      <c r="H2492" s="8"/>
    </row>
    <row r="2493" spans="1:8">
      <c r="A2493" s="26" t="s">
        <v>219</v>
      </c>
      <c r="B2493" s="26">
        <v>61</v>
      </c>
      <c r="C2493" t="s">
        <v>4729</v>
      </c>
      <c r="D2493" s="27">
        <v>61408</v>
      </c>
      <c r="H2493" s="8"/>
    </row>
    <row r="2494" spans="1:8">
      <c r="A2494" s="26" t="s">
        <v>6033</v>
      </c>
      <c r="B2494" s="26">
        <v>27</v>
      </c>
      <c r="C2494" t="s">
        <v>699</v>
      </c>
      <c r="D2494" s="27">
        <v>27535</v>
      </c>
      <c r="H2494" s="8"/>
    </row>
    <row r="2495" spans="1:8">
      <c r="A2495" s="26" t="s">
        <v>2468</v>
      </c>
      <c r="B2495" s="26">
        <v>61</v>
      </c>
      <c r="C2495" t="s">
        <v>918</v>
      </c>
      <c r="D2495" s="27">
        <v>61384</v>
      </c>
      <c r="G2495" s="8"/>
      <c r="H2495" s="8"/>
    </row>
    <row r="2496" spans="1:8">
      <c r="A2496" s="26" t="s">
        <v>6034</v>
      </c>
      <c r="B2496" s="26">
        <v>27</v>
      </c>
      <c r="C2496" t="s">
        <v>527</v>
      </c>
      <c r="D2496" s="27">
        <v>27536</v>
      </c>
      <c r="H2496" s="8"/>
    </row>
    <row r="2497" spans="1:8">
      <c r="A2497" s="26" t="s">
        <v>742</v>
      </c>
      <c r="B2497" s="26">
        <v>61</v>
      </c>
      <c r="C2497" t="s">
        <v>918</v>
      </c>
      <c r="D2497" s="27">
        <v>61419</v>
      </c>
      <c r="H2497" s="8"/>
    </row>
    <row r="2498" spans="1:8">
      <c r="A2498" s="26" t="s">
        <v>660</v>
      </c>
      <c r="B2498" s="26">
        <v>27</v>
      </c>
      <c r="C2498" t="s">
        <v>1018</v>
      </c>
      <c r="D2498" s="27">
        <v>27565</v>
      </c>
      <c r="H2498" s="8"/>
    </row>
    <row r="2499" spans="1:8">
      <c r="A2499" s="26" t="s">
        <v>2142</v>
      </c>
      <c r="B2499" s="26">
        <v>14</v>
      </c>
      <c r="C2499" t="s">
        <v>1871</v>
      </c>
      <c r="D2499" s="27">
        <v>14614</v>
      </c>
      <c r="H2499" s="8"/>
    </row>
    <row r="2500" spans="1:8">
      <c r="A2500" s="26" t="s">
        <v>2146</v>
      </c>
      <c r="B2500" s="26">
        <v>14</v>
      </c>
      <c r="C2500" t="s">
        <v>4418</v>
      </c>
      <c r="D2500" s="27">
        <v>14615</v>
      </c>
      <c r="H2500" s="8"/>
    </row>
    <row r="2501" spans="1:8">
      <c r="A2501" s="26" t="s">
        <v>2147</v>
      </c>
      <c r="B2501" s="26">
        <v>14</v>
      </c>
      <c r="C2501" t="s">
        <v>2012</v>
      </c>
      <c r="D2501" s="27">
        <v>14616</v>
      </c>
      <c r="H2501" s="8"/>
    </row>
    <row r="2502" spans="1:8">
      <c r="A2502" s="26" t="s">
        <v>661</v>
      </c>
      <c r="B2502" s="26">
        <v>27</v>
      </c>
      <c r="C2502" t="s">
        <v>525</v>
      </c>
      <c r="D2502" s="27">
        <v>27566</v>
      </c>
      <c r="H2502" s="8"/>
    </row>
    <row r="2503" spans="1:8">
      <c r="A2503" s="26" t="s">
        <v>2356</v>
      </c>
      <c r="B2503" s="26">
        <v>76</v>
      </c>
      <c r="C2503" t="s">
        <v>948</v>
      </c>
      <c r="D2503" s="27">
        <v>76608</v>
      </c>
      <c r="H2503" s="8"/>
    </row>
    <row r="2504" spans="1:8">
      <c r="A2504" s="26" t="s">
        <v>303</v>
      </c>
      <c r="B2504" s="26">
        <v>76</v>
      </c>
      <c r="C2504" t="s">
        <v>4440</v>
      </c>
      <c r="D2504" s="27">
        <v>76607</v>
      </c>
      <c r="H2504" s="8"/>
    </row>
    <row r="2505" spans="1:8">
      <c r="A2505" s="26" t="s">
        <v>304</v>
      </c>
      <c r="B2505" s="26">
        <v>76</v>
      </c>
      <c r="C2505" t="s">
        <v>4547</v>
      </c>
      <c r="D2505" s="27">
        <v>76605</v>
      </c>
      <c r="H2505" s="8"/>
    </row>
    <row r="2506" spans="1:8">
      <c r="A2506" s="26" t="s">
        <v>305</v>
      </c>
      <c r="B2506" s="26">
        <v>76</v>
      </c>
      <c r="C2506" t="s">
        <v>493</v>
      </c>
      <c r="D2506" s="27">
        <v>76609</v>
      </c>
      <c r="H2506" s="8"/>
    </row>
    <row r="2507" spans="1:8">
      <c r="A2507" s="26" t="s">
        <v>783</v>
      </c>
      <c r="B2507" s="26">
        <v>76</v>
      </c>
      <c r="C2507" t="s">
        <v>939</v>
      </c>
      <c r="D2507" s="27">
        <v>76610</v>
      </c>
      <c r="H2507" s="8"/>
    </row>
    <row r="2508" spans="1:8">
      <c r="A2508" s="26" t="s">
        <v>2466</v>
      </c>
      <c r="B2508" s="26">
        <v>27</v>
      </c>
      <c r="C2508" t="s">
        <v>531</v>
      </c>
      <c r="D2508" s="27">
        <v>27567</v>
      </c>
      <c r="H2508" s="8"/>
    </row>
    <row r="2509" spans="1:8">
      <c r="A2509" s="26" t="s">
        <v>933</v>
      </c>
      <c r="B2509" s="26">
        <v>50</v>
      </c>
      <c r="C2509" t="s">
        <v>4490</v>
      </c>
      <c r="D2509" s="27">
        <v>50508</v>
      </c>
      <c r="H2509" s="8"/>
    </row>
    <row r="2510" spans="1:8">
      <c r="A2510" s="26" t="s">
        <v>934</v>
      </c>
      <c r="B2510" s="26">
        <v>50</v>
      </c>
      <c r="C2510" t="s">
        <v>4726</v>
      </c>
      <c r="D2510" s="27">
        <v>50509</v>
      </c>
      <c r="H2510" s="8"/>
    </row>
    <row r="2511" spans="1:8">
      <c r="A2511" s="26" t="s">
        <v>743</v>
      </c>
      <c r="B2511" s="26">
        <v>61</v>
      </c>
      <c r="C2511" t="s">
        <v>2081</v>
      </c>
      <c r="D2511" s="27">
        <v>61420</v>
      </c>
      <c r="H2511" s="8"/>
    </row>
    <row r="2512" spans="1:8">
      <c r="A2512" s="26" t="s">
        <v>2661</v>
      </c>
      <c r="B2512" s="26">
        <v>14</v>
      </c>
      <c r="C2512" t="s">
        <v>4416</v>
      </c>
      <c r="D2512" s="27">
        <v>14618</v>
      </c>
      <c r="H2512" s="8"/>
    </row>
    <row r="2513" spans="1:8">
      <c r="A2513" s="26" t="s">
        <v>2662</v>
      </c>
      <c r="B2513" s="26">
        <v>14</v>
      </c>
      <c r="C2513" t="s">
        <v>4416</v>
      </c>
      <c r="D2513" s="27">
        <v>14619</v>
      </c>
      <c r="H2513" s="8"/>
    </row>
    <row r="2514" spans="1:8">
      <c r="A2514" s="26" t="s">
        <v>2467</v>
      </c>
      <c r="B2514" s="26">
        <v>27</v>
      </c>
      <c r="C2514" t="s">
        <v>2288</v>
      </c>
      <c r="D2514" s="27">
        <v>27568</v>
      </c>
      <c r="H2514" s="8"/>
    </row>
    <row r="2515" spans="1:8">
      <c r="A2515" s="26" t="s">
        <v>6148</v>
      </c>
      <c r="B2515" s="26">
        <v>50</v>
      </c>
      <c r="C2515" t="s">
        <v>3809</v>
      </c>
      <c r="D2515" s="27">
        <v>50523</v>
      </c>
      <c r="H2515" s="8"/>
    </row>
    <row r="2516" spans="1:8">
      <c r="A2516" s="26" t="s">
        <v>1069</v>
      </c>
      <c r="B2516" s="26">
        <v>50</v>
      </c>
      <c r="C2516" t="s">
        <v>4751</v>
      </c>
      <c r="D2516" s="27">
        <v>50564</v>
      </c>
      <c r="H2516" s="8"/>
    </row>
    <row r="2517" spans="1:8">
      <c r="A2517" s="26" t="s">
        <v>744</v>
      </c>
      <c r="B2517" s="26">
        <v>61</v>
      </c>
      <c r="C2517" t="s">
        <v>4501</v>
      </c>
      <c r="D2517" s="27">
        <v>61436</v>
      </c>
      <c r="H2517" s="8"/>
    </row>
    <row r="2518" spans="1:8">
      <c r="A2518" s="26" t="s">
        <v>663</v>
      </c>
      <c r="B2518" s="26">
        <v>27</v>
      </c>
      <c r="C2518" t="s">
        <v>4533</v>
      </c>
      <c r="D2518" s="27">
        <v>27576</v>
      </c>
      <c r="H2518" s="8"/>
    </row>
    <row r="2519" spans="1:8">
      <c r="A2519" s="26" t="s">
        <v>2470</v>
      </c>
      <c r="B2519" s="26">
        <v>27</v>
      </c>
      <c r="C2519" t="s">
        <v>528</v>
      </c>
      <c r="D2519" s="27">
        <v>27577</v>
      </c>
      <c r="H2519" s="8"/>
    </row>
    <row r="2520" spans="1:8">
      <c r="A2520" s="26" t="s">
        <v>935</v>
      </c>
      <c r="B2520" s="26">
        <v>50</v>
      </c>
      <c r="C2520" t="s">
        <v>4754</v>
      </c>
      <c r="D2520" s="27">
        <v>50535</v>
      </c>
      <c r="H2520" s="8"/>
    </row>
    <row r="2521" spans="1:8">
      <c r="A2521" s="26" t="s">
        <v>2037</v>
      </c>
      <c r="B2521" s="26">
        <v>61</v>
      </c>
      <c r="C2521" t="s">
        <v>1705</v>
      </c>
      <c r="D2521" s="27">
        <v>61454</v>
      </c>
      <c r="H2521" s="8"/>
    </row>
    <row r="2522" spans="1:8">
      <c r="A2522" s="26" t="s">
        <v>521</v>
      </c>
      <c r="B2522" s="26">
        <v>50</v>
      </c>
      <c r="C2522" t="s">
        <v>713</v>
      </c>
      <c r="D2522" s="27">
        <v>50556</v>
      </c>
      <c r="H2522" s="8"/>
    </row>
    <row r="2523" spans="1:8">
      <c r="A2523" s="26" t="s">
        <v>6464</v>
      </c>
      <c r="B2523" s="26">
        <v>76</v>
      </c>
      <c r="C2523" t="s">
        <v>1026</v>
      </c>
      <c r="D2523" s="27">
        <v>76575</v>
      </c>
      <c r="H2523" s="8"/>
    </row>
    <row r="2524" spans="1:8">
      <c r="A2524" s="26" t="s">
        <v>6035</v>
      </c>
      <c r="B2524" s="26">
        <v>27</v>
      </c>
      <c r="C2524" t="s">
        <v>4534</v>
      </c>
      <c r="D2524" s="27">
        <v>27537</v>
      </c>
      <c r="H2524" s="8"/>
    </row>
    <row r="2525" spans="1:8">
      <c r="A2525" s="26" t="s">
        <v>6036</v>
      </c>
      <c r="B2525" s="26">
        <v>27</v>
      </c>
      <c r="C2525" t="s">
        <v>4742</v>
      </c>
      <c r="D2525" s="27">
        <v>27538</v>
      </c>
      <c r="H2525" s="8"/>
    </row>
    <row r="2526" spans="1:8">
      <c r="A2526" s="26" t="s">
        <v>1301</v>
      </c>
      <c r="B2526" s="26">
        <v>14</v>
      </c>
      <c r="C2526" t="s">
        <v>4517</v>
      </c>
      <c r="D2526" s="27">
        <v>14575</v>
      </c>
      <c r="H2526" s="8"/>
    </row>
    <row r="2527" spans="1:8">
      <c r="A2527" s="26" t="s">
        <v>6037</v>
      </c>
      <c r="B2527" s="26">
        <v>27</v>
      </c>
      <c r="C2527" t="s">
        <v>700</v>
      </c>
      <c r="D2527" s="27">
        <v>27539</v>
      </c>
      <c r="H2527" s="8"/>
    </row>
    <row r="2528" spans="1:8">
      <c r="A2528" s="26" t="s">
        <v>6465</v>
      </c>
      <c r="B2528" s="26">
        <v>76</v>
      </c>
      <c r="C2528" t="s">
        <v>2065</v>
      </c>
      <c r="D2528" s="27">
        <v>76576</v>
      </c>
      <c r="H2528" s="8"/>
    </row>
    <row r="2529" spans="1:8">
      <c r="A2529" s="26" t="s">
        <v>1413</v>
      </c>
      <c r="B2529" s="26">
        <v>61</v>
      </c>
      <c r="C2529" t="s">
        <v>2076</v>
      </c>
      <c r="D2529" s="27">
        <v>61385</v>
      </c>
      <c r="H2529" s="8"/>
    </row>
    <row r="2530" spans="1:8">
      <c r="A2530" s="26" t="s">
        <v>1414</v>
      </c>
      <c r="B2530" s="26">
        <v>61</v>
      </c>
      <c r="C2530" t="s">
        <v>1703</v>
      </c>
      <c r="D2530" s="27">
        <v>61386</v>
      </c>
      <c r="H2530" s="8"/>
    </row>
    <row r="2531" spans="1:8">
      <c r="A2531" s="26" t="s">
        <v>986</v>
      </c>
      <c r="B2531" s="26">
        <v>50</v>
      </c>
      <c r="C2531" t="s">
        <v>1832</v>
      </c>
      <c r="D2531" s="27">
        <v>50467</v>
      </c>
      <c r="H2531" s="8"/>
    </row>
    <row r="2532" spans="1:8">
      <c r="A2532" s="26" t="s">
        <v>2038</v>
      </c>
      <c r="B2532" s="26">
        <v>61</v>
      </c>
      <c r="C2532" t="s">
        <v>919</v>
      </c>
      <c r="D2532" s="27">
        <v>61387</v>
      </c>
      <c r="H2532" s="8"/>
    </row>
    <row r="2533" spans="1:8">
      <c r="A2533" s="26" t="s">
        <v>4047</v>
      </c>
      <c r="B2533" s="26">
        <v>50</v>
      </c>
      <c r="C2533" t="s">
        <v>1833</v>
      </c>
      <c r="D2533" s="27">
        <v>50468</v>
      </c>
      <c r="H2533" s="8"/>
    </row>
    <row r="2534" spans="1:8">
      <c r="A2534" s="26" t="s">
        <v>926</v>
      </c>
      <c r="B2534" s="26">
        <v>61</v>
      </c>
      <c r="C2534" t="s">
        <v>3834</v>
      </c>
      <c r="D2534" s="27">
        <v>61388</v>
      </c>
      <c r="H2534" s="8"/>
    </row>
    <row r="2535" spans="1:8">
      <c r="A2535" s="26" t="s">
        <v>1302</v>
      </c>
      <c r="B2535" s="26">
        <v>14</v>
      </c>
      <c r="C2535" t="s">
        <v>1710</v>
      </c>
      <c r="D2535" s="27">
        <v>14577</v>
      </c>
      <c r="H2535" s="8"/>
    </row>
    <row r="2536" spans="1:8">
      <c r="A2536" s="26" t="s">
        <v>2663</v>
      </c>
      <c r="B2536" s="26">
        <v>14</v>
      </c>
      <c r="C2536" t="s">
        <v>2006</v>
      </c>
      <c r="D2536" s="27">
        <v>14578</v>
      </c>
      <c r="H2536" s="8"/>
    </row>
    <row r="2537" spans="1:8">
      <c r="A2537" s="26" t="s">
        <v>927</v>
      </c>
      <c r="B2537" s="26">
        <v>61</v>
      </c>
      <c r="C2537" t="s">
        <v>4498</v>
      </c>
      <c r="D2537" s="27">
        <v>61390</v>
      </c>
      <c r="H2537" s="8"/>
    </row>
    <row r="2538" spans="1:8">
      <c r="A2538" s="26" t="s">
        <v>2041</v>
      </c>
      <c r="B2538" s="26">
        <v>14</v>
      </c>
      <c r="C2538" t="s">
        <v>4521</v>
      </c>
      <c r="D2538" s="27">
        <v>14579</v>
      </c>
      <c r="H2538" s="8"/>
    </row>
    <row r="2539" spans="1:8">
      <c r="A2539" s="26" t="s">
        <v>4048</v>
      </c>
      <c r="B2539" s="26">
        <v>50</v>
      </c>
      <c r="C2539" t="s">
        <v>4728</v>
      </c>
      <c r="D2539" s="27">
        <v>50470</v>
      </c>
      <c r="H2539" s="8"/>
    </row>
    <row r="2540" spans="1:8">
      <c r="A2540" s="26" t="s">
        <v>6149</v>
      </c>
      <c r="B2540" s="26">
        <v>50</v>
      </c>
      <c r="C2540" t="s">
        <v>712</v>
      </c>
      <c r="D2540" s="27">
        <v>50471</v>
      </c>
      <c r="H2540" s="8"/>
    </row>
    <row r="2541" spans="1:8">
      <c r="A2541" s="26" t="s">
        <v>4049</v>
      </c>
      <c r="B2541" s="26">
        <v>50</v>
      </c>
      <c r="C2541" t="s">
        <v>3570</v>
      </c>
      <c r="D2541" s="27">
        <v>50472</v>
      </c>
      <c r="H2541" s="8"/>
    </row>
    <row r="2542" spans="1:8">
      <c r="A2542" s="26" t="s">
        <v>4050</v>
      </c>
      <c r="B2542" s="26">
        <v>50</v>
      </c>
      <c r="C2542" t="s">
        <v>1871</v>
      </c>
      <c r="D2542" s="27">
        <v>50473</v>
      </c>
      <c r="H2542" s="8"/>
    </row>
    <row r="2543" spans="1:8">
      <c r="A2543" s="26" t="s">
        <v>4744</v>
      </c>
      <c r="B2543" s="26">
        <v>50</v>
      </c>
      <c r="C2543" t="s">
        <v>4387</v>
      </c>
      <c r="D2543" s="27">
        <v>50474</v>
      </c>
      <c r="H2543" s="8"/>
    </row>
    <row r="2544" spans="1:8">
      <c r="A2544" s="26" t="s">
        <v>740</v>
      </c>
      <c r="B2544" s="26">
        <v>61</v>
      </c>
      <c r="C2544" t="s">
        <v>923</v>
      </c>
      <c r="D2544" s="27">
        <v>61391</v>
      </c>
      <c r="H2544" s="8"/>
    </row>
    <row r="2545" spans="1:8">
      <c r="A2545" s="26" t="s">
        <v>1907</v>
      </c>
      <c r="B2545" s="26">
        <v>27</v>
      </c>
      <c r="C2545" t="s">
        <v>1874</v>
      </c>
      <c r="D2545" s="27">
        <v>27541</v>
      </c>
      <c r="H2545" s="8"/>
    </row>
    <row r="2546" spans="1:8">
      <c r="A2546" s="26" t="s">
        <v>6038</v>
      </c>
      <c r="B2546" s="26">
        <v>27</v>
      </c>
      <c r="C2546" t="s">
        <v>4742</v>
      </c>
      <c r="D2546" s="27">
        <v>27542</v>
      </c>
      <c r="H2546" s="8"/>
    </row>
    <row r="2547" spans="1:8">
      <c r="A2547" s="26" t="s">
        <v>2042</v>
      </c>
      <c r="B2547" s="26">
        <v>14</v>
      </c>
      <c r="C2547" t="s">
        <v>2012</v>
      </c>
      <c r="D2547" s="27">
        <v>14580</v>
      </c>
      <c r="H2547" s="8"/>
    </row>
    <row r="2548" spans="1:8">
      <c r="A2548" s="26" t="s">
        <v>4745</v>
      </c>
      <c r="B2548" s="26">
        <v>50</v>
      </c>
      <c r="C2548" t="s">
        <v>1830</v>
      </c>
      <c r="D2548" s="27">
        <v>50475</v>
      </c>
      <c r="H2548" s="8"/>
    </row>
    <row r="2549" spans="1:8">
      <c r="A2549" s="26" t="s">
        <v>1908</v>
      </c>
      <c r="B2549" s="26">
        <v>27</v>
      </c>
      <c r="C2549" t="s">
        <v>416</v>
      </c>
      <c r="D2549" s="27">
        <v>27543</v>
      </c>
      <c r="H2549" s="8"/>
    </row>
    <row r="2550" spans="1:8">
      <c r="A2550" s="26" t="s">
        <v>988</v>
      </c>
      <c r="B2550" s="26">
        <v>76</v>
      </c>
      <c r="C2550" t="s">
        <v>2067</v>
      </c>
      <c r="D2550" s="27">
        <v>76580</v>
      </c>
      <c r="H2550" s="8"/>
    </row>
    <row r="2551" spans="1:8">
      <c r="A2551" s="26" t="s">
        <v>741</v>
      </c>
      <c r="B2551" s="26">
        <v>61</v>
      </c>
      <c r="C2551" t="s">
        <v>1023</v>
      </c>
      <c r="D2551" s="27">
        <v>61392</v>
      </c>
      <c r="H2551" s="8"/>
    </row>
    <row r="2552" spans="1:8">
      <c r="A2552" s="26" t="s">
        <v>4446</v>
      </c>
      <c r="B2552" s="26">
        <v>61</v>
      </c>
      <c r="C2552" t="s">
        <v>921</v>
      </c>
      <c r="D2552" s="27">
        <v>61393</v>
      </c>
      <c r="H2552" s="8"/>
    </row>
    <row r="2553" spans="1:8">
      <c r="A2553" s="26" t="s">
        <v>2043</v>
      </c>
      <c r="B2553" s="26">
        <v>14</v>
      </c>
      <c r="C2553" t="s">
        <v>4512</v>
      </c>
      <c r="D2553" s="27">
        <v>14581</v>
      </c>
      <c r="H2553" s="8"/>
    </row>
    <row r="2554" spans="1:8">
      <c r="A2554" s="26" t="s">
        <v>4915</v>
      </c>
      <c r="B2554" s="26">
        <v>27</v>
      </c>
      <c r="C2554" t="s">
        <v>1021</v>
      </c>
      <c r="D2554" s="27">
        <v>27544</v>
      </c>
      <c r="H2554" s="8"/>
    </row>
    <row r="2555" spans="1:8">
      <c r="A2555" s="26" t="s">
        <v>1827</v>
      </c>
      <c r="B2555" s="26">
        <v>61</v>
      </c>
      <c r="C2555" t="s">
        <v>4502</v>
      </c>
      <c r="D2555" s="27">
        <v>61394</v>
      </c>
      <c r="H2555" s="8"/>
    </row>
    <row r="2556" spans="1:8">
      <c r="A2556" s="26" t="s">
        <v>4713</v>
      </c>
      <c r="B2556" s="26">
        <v>14</v>
      </c>
      <c r="C2556" t="s">
        <v>4522</v>
      </c>
      <c r="D2556" s="27">
        <v>14582</v>
      </c>
      <c r="H2556" s="8"/>
    </row>
    <row r="2557" spans="1:8">
      <c r="A2557" s="26" t="s">
        <v>3894</v>
      </c>
      <c r="B2557" s="26">
        <v>50</v>
      </c>
      <c r="C2557" t="s">
        <v>713</v>
      </c>
      <c r="D2557" s="27">
        <v>50476</v>
      </c>
      <c r="G2557" s="8"/>
      <c r="H2557" s="8"/>
    </row>
    <row r="2558" spans="1:8">
      <c r="A2558" s="26" t="s">
        <v>931</v>
      </c>
      <c r="B2558" s="26">
        <v>61</v>
      </c>
      <c r="C2558" t="s">
        <v>1705</v>
      </c>
      <c r="D2558" s="27">
        <v>61396</v>
      </c>
      <c r="H2558" s="8"/>
    </row>
    <row r="2559" spans="1:8">
      <c r="A2559" s="26" t="s">
        <v>4714</v>
      </c>
      <c r="B2559" s="26">
        <v>14</v>
      </c>
      <c r="C2559" t="s">
        <v>4730</v>
      </c>
      <c r="D2559" s="27">
        <v>14583</v>
      </c>
      <c r="H2559" s="8"/>
    </row>
    <row r="2560" spans="1:8">
      <c r="A2560" s="26" t="s">
        <v>716</v>
      </c>
      <c r="B2560" s="26">
        <v>27</v>
      </c>
      <c r="C2560" t="s">
        <v>417</v>
      </c>
      <c r="D2560" s="27">
        <v>27545</v>
      </c>
      <c r="H2560" s="8"/>
    </row>
    <row r="2561" spans="1:8">
      <c r="A2561" s="26" t="s">
        <v>717</v>
      </c>
      <c r="B2561" s="26">
        <v>27</v>
      </c>
      <c r="C2561" t="s">
        <v>1013</v>
      </c>
      <c r="D2561" s="27">
        <v>27546</v>
      </c>
      <c r="H2561" s="8"/>
    </row>
    <row r="2562" spans="1:8">
      <c r="A2562" s="26" t="s">
        <v>2156</v>
      </c>
      <c r="B2562" s="26">
        <v>76</v>
      </c>
      <c r="C2562" t="s">
        <v>949</v>
      </c>
      <c r="D2562" s="27">
        <v>76581</v>
      </c>
      <c r="H2562" s="8"/>
    </row>
    <row r="2563" spans="1:8">
      <c r="A2563" s="26" t="s">
        <v>973</v>
      </c>
      <c r="B2563" s="26">
        <v>61</v>
      </c>
      <c r="C2563" t="s">
        <v>916</v>
      </c>
      <c r="D2563" s="27">
        <v>61395</v>
      </c>
      <c r="H2563" s="8"/>
    </row>
    <row r="2564" spans="1:8">
      <c r="A2564" s="26" t="s">
        <v>3895</v>
      </c>
      <c r="B2564" s="26">
        <v>50</v>
      </c>
      <c r="C2564" t="s">
        <v>4748</v>
      </c>
      <c r="D2564" s="27">
        <v>50477</v>
      </c>
      <c r="G2564" s="8"/>
      <c r="H2564" s="8"/>
    </row>
    <row r="2565" spans="1:8">
      <c r="A2565" s="26" t="s">
        <v>6466</v>
      </c>
      <c r="B2565" s="26">
        <v>76</v>
      </c>
      <c r="C2565" t="s">
        <v>495</v>
      </c>
      <c r="D2565" s="27">
        <v>76582</v>
      </c>
      <c r="H2565" s="8"/>
    </row>
    <row r="2566" spans="1:8">
      <c r="A2566" s="26" t="s">
        <v>4715</v>
      </c>
      <c r="B2566" s="26">
        <v>14</v>
      </c>
      <c r="C2566" t="s">
        <v>719</v>
      </c>
      <c r="D2566" s="27">
        <v>14584</v>
      </c>
      <c r="H2566" s="8"/>
    </row>
    <row r="2567" spans="1:8">
      <c r="A2567" s="26" t="s">
        <v>3896</v>
      </c>
      <c r="B2567" s="26">
        <v>50</v>
      </c>
      <c r="C2567" t="s">
        <v>4750</v>
      </c>
      <c r="D2567" s="27">
        <v>50478</v>
      </c>
      <c r="H2567" s="8"/>
    </row>
    <row r="2568" spans="1:8">
      <c r="A2568" s="26" t="s">
        <v>4694</v>
      </c>
      <c r="B2568" s="26">
        <v>50</v>
      </c>
      <c r="C2568" t="s">
        <v>4749</v>
      </c>
      <c r="D2568" s="27">
        <v>50479</v>
      </c>
      <c r="H2568" s="8"/>
    </row>
    <row r="2569" spans="1:8">
      <c r="A2569" s="26" t="s">
        <v>6303</v>
      </c>
      <c r="B2569" s="26">
        <v>61</v>
      </c>
      <c r="C2569" t="s">
        <v>4493</v>
      </c>
      <c r="D2569" s="27">
        <v>61397</v>
      </c>
      <c r="H2569" s="8"/>
    </row>
    <row r="2570" spans="1:8">
      <c r="A2570" s="26" t="s">
        <v>4716</v>
      </c>
      <c r="B2570" s="26">
        <v>14</v>
      </c>
      <c r="C2570" t="s">
        <v>437</v>
      </c>
      <c r="D2570" s="27">
        <v>14585</v>
      </c>
      <c r="H2570" s="8"/>
    </row>
    <row r="2571" spans="1:8">
      <c r="A2571" s="26" t="s">
        <v>4717</v>
      </c>
      <c r="B2571" s="26">
        <v>14</v>
      </c>
      <c r="C2571" t="s">
        <v>2009</v>
      </c>
      <c r="D2571" s="27">
        <v>14586</v>
      </c>
      <c r="H2571" s="8"/>
    </row>
    <row r="2572" spans="1:8">
      <c r="A2572" s="26" t="s">
        <v>4718</v>
      </c>
      <c r="B2572" s="26">
        <v>14</v>
      </c>
      <c r="C2572" t="s">
        <v>4523</v>
      </c>
      <c r="D2572" s="27">
        <v>14587</v>
      </c>
      <c r="H2572" s="8"/>
    </row>
    <row r="2573" spans="1:8">
      <c r="A2573" s="26" t="s">
        <v>2140</v>
      </c>
      <c r="B2573" s="26">
        <v>27</v>
      </c>
      <c r="C2573" t="s">
        <v>4507</v>
      </c>
      <c r="D2573" s="27">
        <v>27547</v>
      </c>
      <c r="H2573" s="8"/>
    </row>
    <row r="2574" spans="1:8">
      <c r="A2574" s="26" t="s">
        <v>4719</v>
      </c>
      <c r="B2574" s="26">
        <v>14</v>
      </c>
      <c r="C2574" t="s">
        <v>4519</v>
      </c>
      <c r="D2574" s="27">
        <v>14588</v>
      </c>
      <c r="H2574" s="8"/>
    </row>
    <row r="2575" spans="1:8">
      <c r="A2575" s="26" t="s">
        <v>4695</v>
      </c>
      <c r="B2575" s="26">
        <v>50</v>
      </c>
      <c r="C2575" t="s">
        <v>3573</v>
      </c>
      <c r="D2575" s="27">
        <v>50480</v>
      </c>
      <c r="H2575" s="8"/>
    </row>
    <row r="2576" spans="1:8">
      <c r="A2576" s="26" t="s">
        <v>4403</v>
      </c>
      <c r="B2576" s="26">
        <v>14</v>
      </c>
      <c r="C2576" t="s">
        <v>4527</v>
      </c>
      <c r="D2576" s="27">
        <v>14589</v>
      </c>
      <c r="H2576" s="8"/>
    </row>
    <row r="2577" spans="1:8">
      <c r="A2577" s="26" t="s">
        <v>974</v>
      </c>
      <c r="B2577" s="26">
        <v>61</v>
      </c>
      <c r="C2577" t="s">
        <v>2078</v>
      </c>
      <c r="D2577" s="27">
        <v>61398</v>
      </c>
      <c r="H2577" s="8"/>
    </row>
    <row r="2578" spans="1:8">
      <c r="A2578" s="26" t="s">
        <v>2157</v>
      </c>
      <c r="B2578" s="26">
        <v>76</v>
      </c>
      <c r="C2578" t="s">
        <v>2067</v>
      </c>
      <c r="D2578" s="27">
        <v>76583</v>
      </c>
      <c r="H2578" s="8"/>
    </row>
    <row r="2579" spans="1:8">
      <c r="A2579" s="26" t="s">
        <v>2141</v>
      </c>
      <c r="B2579" s="26">
        <v>27</v>
      </c>
      <c r="C2579" t="s">
        <v>1025</v>
      </c>
      <c r="D2579" s="27">
        <v>27548</v>
      </c>
      <c r="H2579" s="8"/>
    </row>
    <row r="2580" spans="1:8">
      <c r="A2580" s="26" t="s">
        <v>3901</v>
      </c>
      <c r="B2580" s="26">
        <v>50</v>
      </c>
      <c r="C2580" t="s">
        <v>1837</v>
      </c>
      <c r="D2580" s="27">
        <v>50481</v>
      </c>
      <c r="H2580" s="8"/>
    </row>
    <row r="2581" spans="1:8">
      <c r="A2581" s="26" t="s">
        <v>2158</v>
      </c>
      <c r="B2581" s="26">
        <v>76</v>
      </c>
      <c r="C2581" t="s">
        <v>940</v>
      </c>
      <c r="D2581" s="27">
        <v>76584</v>
      </c>
      <c r="H2581" s="8"/>
    </row>
    <row r="2582" spans="1:8">
      <c r="A2582" s="26" t="s">
        <v>6150</v>
      </c>
      <c r="B2582" s="26">
        <v>50</v>
      </c>
      <c r="C2582" t="s">
        <v>4752</v>
      </c>
      <c r="D2582" s="27">
        <v>50482</v>
      </c>
      <c r="H2582" s="8"/>
    </row>
    <row r="2583" spans="1:8">
      <c r="A2583" s="26" t="s">
        <v>2165</v>
      </c>
      <c r="B2583" s="26">
        <v>27</v>
      </c>
      <c r="C2583" t="s">
        <v>419</v>
      </c>
      <c r="D2583" s="27">
        <v>27549</v>
      </c>
      <c r="H2583" s="8"/>
    </row>
    <row r="2584" spans="1:8">
      <c r="A2584" s="26" t="s">
        <v>982</v>
      </c>
      <c r="B2584" s="26">
        <v>61</v>
      </c>
      <c r="C2584" t="s">
        <v>4730</v>
      </c>
      <c r="D2584" s="27">
        <v>61399</v>
      </c>
      <c r="H2584" s="8"/>
    </row>
    <row r="2585" spans="1:8">
      <c r="A2585" s="26" t="s">
        <v>983</v>
      </c>
      <c r="B2585" s="26">
        <v>61</v>
      </c>
      <c r="C2585" t="s">
        <v>685</v>
      </c>
      <c r="D2585" s="27">
        <v>61400</v>
      </c>
      <c r="H2585" s="8"/>
    </row>
    <row r="2586" spans="1:8">
      <c r="A2586" s="26" t="s">
        <v>3906</v>
      </c>
      <c r="B2586" s="26">
        <v>50</v>
      </c>
      <c r="C2586" t="s">
        <v>1830</v>
      </c>
      <c r="D2586" s="27">
        <v>50483</v>
      </c>
      <c r="H2586" s="8"/>
    </row>
    <row r="2587" spans="1:8">
      <c r="A2587" s="26" t="s">
        <v>6467</v>
      </c>
      <c r="B2587" s="26">
        <v>76</v>
      </c>
      <c r="C2587" t="s">
        <v>496</v>
      </c>
      <c r="D2587" s="27">
        <v>76585</v>
      </c>
      <c r="H2587" s="8"/>
    </row>
    <row r="2588" spans="1:8">
      <c r="A2588" s="26" t="s">
        <v>2034</v>
      </c>
      <c r="B2588" s="26">
        <v>76</v>
      </c>
      <c r="C2588" t="s">
        <v>2065</v>
      </c>
      <c r="D2588" s="27">
        <v>76586</v>
      </c>
      <c r="H2588" s="8"/>
    </row>
    <row r="2589" spans="1:8">
      <c r="A2589" s="26" t="s">
        <v>984</v>
      </c>
      <c r="B2589" s="26">
        <v>61</v>
      </c>
      <c r="C2589" t="s">
        <v>2082</v>
      </c>
      <c r="D2589" s="27">
        <v>61401</v>
      </c>
      <c r="H2589" s="8"/>
    </row>
    <row r="2590" spans="1:8">
      <c r="A2590" s="26" t="s">
        <v>6039</v>
      </c>
      <c r="B2590" s="26">
        <v>27</v>
      </c>
      <c r="C2590" t="s">
        <v>4742</v>
      </c>
      <c r="D2590" s="27">
        <v>27550</v>
      </c>
      <c r="H2590" s="8"/>
    </row>
    <row r="2591" spans="1:8">
      <c r="A2591" s="26" t="s">
        <v>2035</v>
      </c>
      <c r="B2591" s="26">
        <v>76</v>
      </c>
      <c r="C2591" t="s">
        <v>458</v>
      </c>
      <c r="D2591" s="27">
        <v>76588</v>
      </c>
      <c r="H2591" s="8"/>
    </row>
    <row r="2592" spans="1:8">
      <c r="A2592" s="26" t="s">
        <v>985</v>
      </c>
      <c r="B2592" s="26">
        <v>61</v>
      </c>
      <c r="C2592" t="s">
        <v>445</v>
      </c>
      <c r="D2592" s="27">
        <v>61402</v>
      </c>
      <c r="H2592" s="8"/>
    </row>
    <row r="2593" spans="1:8">
      <c r="A2593" s="26" t="s">
        <v>6151</v>
      </c>
      <c r="B2593" s="26">
        <v>50</v>
      </c>
      <c r="C2593" t="s">
        <v>788</v>
      </c>
      <c r="D2593" s="27">
        <v>50484</v>
      </c>
      <c r="H2593" s="8"/>
    </row>
    <row r="2594" spans="1:8">
      <c r="A2594" s="26" t="s">
        <v>6304</v>
      </c>
      <c r="B2594" s="26">
        <v>61</v>
      </c>
      <c r="C2594" t="s">
        <v>4499</v>
      </c>
      <c r="D2594" s="27">
        <v>61403</v>
      </c>
      <c r="H2594" s="8"/>
    </row>
    <row r="2595" spans="1:8">
      <c r="A2595" s="26" t="s">
        <v>6305</v>
      </c>
      <c r="B2595" s="26">
        <v>61</v>
      </c>
      <c r="C2595" t="s">
        <v>1705</v>
      </c>
      <c r="D2595" s="27">
        <v>61404</v>
      </c>
      <c r="G2595" s="8"/>
      <c r="H2595" s="8"/>
    </row>
    <row r="2596" spans="1:8">
      <c r="A2596" s="26" t="s">
        <v>791</v>
      </c>
      <c r="B2596" s="26">
        <v>50</v>
      </c>
      <c r="C2596" t="s">
        <v>4728</v>
      </c>
      <c r="D2596" s="27">
        <v>50485</v>
      </c>
      <c r="H2596" s="8"/>
    </row>
    <row r="2597" spans="1:8">
      <c r="A2597" s="26" t="s">
        <v>285</v>
      </c>
      <c r="B2597" s="26">
        <v>61</v>
      </c>
      <c r="C2597" t="s">
        <v>4438</v>
      </c>
      <c r="D2597" s="27">
        <v>61405</v>
      </c>
      <c r="H2597" s="8"/>
    </row>
    <row r="2598" spans="1:8">
      <c r="A2598" s="26" t="s">
        <v>4544</v>
      </c>
      <c r="B2598" s="26">
        <v>61</v>
      </c>
      <c r="C2598" t="s">
        <v>4497</v>
      </c>
      <c r="D2598" s="27">
        <v>61406</v>
      </c>
      <c r="H2598" s="8"/>
    </row>
    <row r="2599" spans="1:8">
      <c r="A2599" s="26" t="s">
        <v>6468</v>
      </c>
      <c r="B2599" s="26">
        <v>76</v>
      </c>
      <c r="C2599" t="s">
        <v>495</v>
      </c>
      <c r="D2599" s="27">
        <v>76589</v>
      </c>
      <c r="H2599" s="8"/>
    </row>
    <row r="2600" spans="1:8">
      <c r="A2600" s="26" t="s">
        <v>4404</v>
      </c>
      <c r="B2600" s="26">
        <v>14</v>
      </c>
      <c r="C2600" t="s">
        <v>4517</v>
      </c>
      <c r="D2600" s="27">
        <v>14593</v>
      </c>
      <c r="H2600" s="8"/>
    </row>
    <row r="2601" spans="1:8">
      <c r="A2601" s="26" t="s">
        <v>2036</v>
      </c>
      <c r="B2601" s="26">
        <v>76</v>
      </c>
      <c r="C2601" t="s">
        <v>942</v>
      </c>
      <c r="D2601" s="27">
        <v>76590</v>
      </c>
      <c r="H2601" s="8"/>
    </row>
    <row r="2602" spans="1:8">
      <c r="A2602" s="26" t="s">
        <v>6152</v>
      </c>
      <c r="B2602" s="26">
        <v>50</v>
      </c>
      <c r="C2602" t="s">
        <v>3569</v>
      </c>
      <c r="D2602" s="27">
        <v>50486</v>
      </c>
      <c r="H2602" s="8"/>
    </row>
    <row r="2603" spans="1:8">
      <c r="A2603" s="26" t="s">
        <v>6469</v>
      </c>
      <c r="B2603" s="26">
        <v>76</v>
      </c>
      <c r="C2603" t="s">
        <v>2063</v>
      </c>
      <c r="D2603" s="27">
        <v>76591</v>
      </c>
      <c r="H2603" s="8"/>
    </row>
    <row r="2604" spans="1:8">
      <c r="A2604" s="26" t="s">
        <v>792</v>
      </c>
      <c r="B2604" s="26">
        <v>50</v>
      </c>
      <c r="C2604" t="s">
        <v>785</v>
      </c>
      <c r="D2604" s="27">
        <v>50487</v>
      </c>
      <c r="H2604" s="8"/>
    </row>
    <row r="2605" spans="1:8">
      <c r="A2605" s="26" t="s">
        <v>793</v>
      </c>
      <c r="B2605" s="26">
        <v>50</v>
      </c>
      <c r="C2605" t="s">
        <v>4728</v>
      </c>
      <c r="D2605" s="27">
        <v>50488</v>
      </c>
      <c r="H2605" s="8"/>
    </row>
    <row r="2606" spans="1:8">
      <c r="A2606" s="26" t="s">
        <v>735</v>
      </c>
      <c r="B2606" s="26">
        <v>76</v>
      </c>
      <c r="C2606" t="s">
        <v>2065</v>
      </c>
      <c r="D2606" s="27">
        <v>76592</v>
      </c>
      <c r="H2606" s="8"/>
    </row>
    <row r="2607" spans="1:8">
      <c r="A2607" s="26" t="s">
        <v>6306</v>
      </c>
      <c r="B2607" s="26">
        <v>61</v>
      </c>
      <c r="C2607" t="s">
        <v>4069</v>
      </c>
      <c r="D2607" s="27">
        <v>61409</v>
      </c>
      <c r="H2607" s="8"/>
    </row>
    <row r="2608" spans="1:8">
      <c r="A2608" s="26" t="s">
        <v>506</v>
      </c>
      <c r="B2608" s="26">
        <v>50</v>
      </c>
      <c r="C2608" t="s">
        <v>4754</v>
      </c>
      <c r="D2608" s="27">
        <v>50489</v>
      </c>
      <c r="H2608" s="8"/>
    </row>
    <row r="2609" spans="1:8">
      <c r="A2609" s="26" t="s">
        <v>6040</v>
      </c>
      <c r="B2609" s="26">
        <v>27</v>
      </c>
      <c r="C2609" t="s">
        <v>1874</v>
      </c>
      <c r="D2609" s="27">
        <v>27551</v>
      </c>
      <c r="H2609" s="8"/>
    </row>
    <row r="2610" spans="1:8">
      <c r="A2610" s="26" t="s">
        <v>736</v>
      </c>
      <c r="B2610" s="26">
        <v>76</v>
      </c>
      <c r="C2610" t="s">
        <v>2065</v>
      </c>
      <c r="D2610" s="27">
        <v>76593</v>
      </c>
      <c r="H2610" s="8"/>
    </row>
    <row r="2611" spans="1:8">
      <c r="A2611" s="26" t="s">
        <v>6153</v>
      </c>
      <c r="B2611" s="26">
        <v>50</v>
      </c>
      <c r="C2611" t="s">
        <v>712</v>
      </c>
      <c r="D2611" s="27">
        <v>50490</v>
      </c>
      <c r="H2611" s="8"/>
    </row>
    <row r="2612" spans="1:8">
      <c r="A2612" s="26" t="s">
        <v>4405</v>
      </c>
      <c r="B2612" s="26">
        <v>14</v>
      </c>
      <c r="C2612" t="s">
        <v>4522</v>
      </c>
      <c r="D2612" s="27">
        <v>14595</v>
      </c>
      <c r="H2612" s="8"/>
    </row>
    <row r="2613" spans="1:8">
      <c r="A2613" s="26" t="s">
        <v>507</v>
      </c>
      <c r="B2613" s="26">
        <v>50</v>
      </c>
      <c r="C2613" t="s">
        <v>1871</v>
      </c>
      <c r="D2613" s="27">
        <v>50491</v>
      </c>
      <c r="H2613" s="8"/>
    </row>
    <row r="2614" spans="1:8">
      <c r="A2614" s="26" t="s">
        <v>508</v>
      </c>
      <c r="B2614" s="26">
        <v>50</v>
      </c>
      <c r="C2614" t="s">
        <v>713</v>
      </c>
      <c r="D2614" s="27">
        <v>50492</v>
      </c>
      <c r="H2614" s="8"/>
    </row>
    <row r="2615" spans="1:8">
      <c r="A2615" s="26" t="s">
        <v>4545</v>
      </c>
      <c r="B2615" s="26">
        <v>61</v>
      </c>
      <c r="C2615" t="s">
        <v>1873</v>
      </c>
      <c r="D2615" s="27">
        <v>61410</v>
      </c>
      <c r="H2615" s="8"/>
    </row>
    <row r="2616" spans="1:8">
      <c r="A2616" s="26" t="s">
        <v>509</v>
      </c>
      <c r="B2616" s="26">
        <v>50</v>
      </c>
      <c r="C2616" t="s">
        <v>1835</v>
      </c>
      <c r="D2616" s="27">
        <v>50493</v>
      </c>
      <c r="H2616" s="8"/>
    </row>
    <row r="2617" spans="1:8">
      <c r="A2617" s="26" t="s">
        <v>4406</v>
      </c>
      <c r="B2617" s="26">
        <v>14</v>
      </c>
      <c r="C2617" t="s">
        <v>2013</v>
      </c>
      <c r="D2617" s="27">
        <v>14596</v>
      </c>
      <c r="H2617" s="8"/>
    </row>
    <row r="2618" spans="1:8">
      <c r="A2618" s="26" t="s">
        <v>737</v>
      </c>
      <c r="B2618" s="26">
        <v>76</v>
      </c>
      <c r="C2618" t="s">
        <v>4443</v>
      </c>
      <c r="D2618" s="27">
        <v>76594</v>
      </c>
      <c r="H2618" s="8"/>
    </row>
    <row r="2619" spans="1:8">
      <c r="A2619" s="26" t="s">
        <v>510</v>
      </c>
      <c r="B2619" s="26">
        <v>50</v>
      </c>
      <c r="C2619" t="s">
        <v>4387</v>
      </c>
      <c r="D2619" s="27">
        <v>50494</v>
      </c>
      <c r="H2619" s="8"/>
    </row>
    <row r="2620" spans="1:8">
      <c r="A2620" s="26" t="s">
        <v>511</v>
      </c>
      <c r="B2620" s="26">
        <v>50</v>
      </c>
      <c r="C2620" t="s">
        <v>3570</v>
      </c>
      <c r="D2620" s="27">
        <v>50495</v>
      </c>
      <c r="H2620" s="8"/>
    </row>
    <row r="2621" spans="1:8">
      <c r="A2621" s="26" t="s">
        <v>2166</v>
      </c>
      <c r="B2621" s="26">
        <v>27</v>
      </c>
      <c r="C2621" t="s">
        <v>434</v>
      </c>
      <c r="D2621" s="27">
        <v>27552</v>
      </c>
      <c r="H2621" s="8"/>
    </row>
    <row r="2622" spans="1:8">
      <c r="A2622" s="26" t="s">
        <v>4407</v>
      </c>
      <c r="B2622" s="26">
        <v>14</v>
      </c>
      <c r="C2622" t="s">
        <v>440</v>
      </c>
      <c r="D2622" s="27">
        <v>14597</v>
      </c>
      <c r="H2622" s="8"/>
    </row>
    <row r="2623" spans="1:8">
      <c r="A2623" s="26" t="s">
        <v>4395</v>
      </c>
      <c r="B2623" s="26">
        <v>50</v>
      </c>
      <c r="C2623" t="s">
        <v>1836</v>
      </c>
      <c r="D2623" s="27">
        <v>50496</v>
      </c>
      <c r="H2623" s="8"/>
    </row>
    <row r="2624" spans="1:8">
      <c r="A2624" s="26" t="s">
        <v>4396</v>
      </c>
      <c r="B2624" s="26">
        <v>50</v>
      </c>
      <c r="C2624" t="s">
        <v>4751</v>
      </c>
      <c r="D2624" s="27">
        <v>50497</v>
      </c>
      <c r="H2624" s="8"/>
    </row>
    <row r="2625" spans="1:8">
      <c r="A2625" s="26" t="s">
        <v>4397</v>
      </c>
      <c r="B2625" s="26">
        <v>50</v>
      </c>
      <c r="C2625" t="s">
        <v>3574</v>
      </c>
      <c r="D2625" s="27">
        <v>50498</v>
      </c>
      <c r="H2625" s="8"/>
    </row>
    <row r="2626" spans="1:8">
      <c r="A2626" s="26" t="s">
        <v>2626</v>
      </c>
      <c r="B2626" s="26">
        <v>14</v>
      </c>
      <c r="C2626" t="s">
        <v>1709</v>
      </c>
      <c r="D2626" s="27">
        <v>14598</v>
      </c>
      <c r="H2626" s="8"/>
    </row>
    <row r="2627" spans="1:8">
      <c r="A2627" s="26" t="s">
        <v>738</v>
      </c>
      <c r="B2627" s="26">
        <v>76</v>
      </c>
      <c r="C2627" t="s">
        <v>2069</v>
      </c>
      <c r="D2627" s="27">
        <v>76595</v>
      </c>
      <c r="H2627" s="8"/>
    </row>
    <row r="2628" spans="1:8">
      <c r="A2628" s="26" t="s">
        <v>925</v>
      </c>
      <c r="B2628" s="26">
        <v>61</v>
      </c>
      <c r="C2628" t="s">
        <v>4500</v>
      </c>
      <c r="D2628" s="27">
        <v>61411</v>
      </c>
      <c r="H2628" s="8"/>
    </row>
    <row r="2629" spans="1:8">
      <c r="A2629" s="26" t="s">
        <v>6041</v>
      </c>
      <c r="B2629" s="26">
        <v>27</v>
      </c>
      <c r="C2629" t="s">
        <v>700</v>
      </c>
      <c r="D2629" s="27">
        <v>27553</v>
      </c>
      <c r="H2629" s="8"/>
    </row>
    <row r="2630" spans="1:8">
      <c r="A2630" s="26" t="s">
        <v>2627</v>
      </c>
      <c r="B2630" s="26">
        <v>14</v>
      </c>
      <c r="C2630" t="s">
        <v>4522</v>
      </c>
      <c r="D2630" s="27">
        <v>14599</v>
      </c>
      <c r="H2630" s="8"/>
    </row>
    <row r="2631" spans="1:8">
      <c r="A2631" s="26" t="s">
        <v>2628</v>
      </c>
      <c r="B2631" s="26">
        <v>14</v>
      </c>
      <c r="C2631" t="s">
        <v>4710</v>
      </c>
      <c r="D2631" s="27">
        <v>14600</v>
      </c>
      <c r="H2631" s="8"/>
    </row>
    <row r="2632" spans="1:8">
      <c r="A2632" s="26" t="s">
        <v>4494</v>
      </c>
      <c r="B2632" s="26">
        <v>14</v>
      </c>
      <c r="C2632" t="s">
        <v>2011</v>
      </c>
      <c r="D2632" s="27">
        <v>14601</v>
      </c>
      <c r="H2632" s="8"/>
    </row>
    <row r="2633" spans="1:8">
      <c r="A2633" s="26" t="s">
        <v>4537</v>
      </c>
      <c r="B2633" s="26">
        <v>61</v>
      </c>
      <c r="C2633" t="s">
        <v>734</v>
      </c>
      <c r="D2633" s="27">
        <v>61412</v>
      </c>
      <c r="H2633" s="8"/>
    </row>
    <row r="2634" spans="1:8">
      <c r="A2634" s="26" t="s">
        <v>2167</v>
      </c>
      <c r="B2634" s="26">
        <v>27</v>
      </c>
      <c r="C2634" t="s">
        <v>415</v>
      </c>
      <c r="D2634" s="27">
        <v>27554</v>
      </c>
      <c r="H2634" s="8"/>
    </row>
    <row r="2635" spans="1:8">
      <c r="A2635" s="26" t="s">
        <v>4064</v>
      </c>
      <c r="B2635" s="26">
        <v>14</v>
      </c>
      <c r="C2635" t="s">
        <v>440</v>
      </c>
      <c r="D2635" s="27">
        <v>14602</v>
      </c>
      <c r="H2635" s="8"/>
    </row>
    <row r="2636" spans="1:8">
      <c r="A2636" s="26" t="s">
        <v>1782</v>
      </c>
      <c r="B2636" s="26">
        <v>61</v>
      </c>
      <c r="C2636" t="s">
        <v>4072</v>
      </c>
      <c r="D2636" s="27">
        <v>61413</v>
      </c>
      <c r="H2636" s="8"/>
    </row>
    <row r="2637" spans="1:8">
      <c r="A2637" s="26" t="s">
        <v>6307</v>
      </c>
      <c r="B2637" s="26">
        <v>61</v>
      </c>
      <c r="C2637" t="s">
        <v>1705</v>
      </c>
      <c r="D2637" s="27">
        <v>61414</v>
      </c>
      <c r="H2637" s="8"/>
    </row>
    <row r="2638" spans="1:8">
      <c r="A2638" s="26" t="s">
        <v>6470</v>
      </c>
      <c r="B2638" s="26">
        <v>76</v>
      </c>
      <c r="C2638" t="s">
        <v>2642</v>
      </c>
      <c r="D2638" s="27">
        <v>76596</v>
      </c>
      <c r="H2638" s="8"/>
    </row>
    <row r="2639" spans="1:8">
      <c r="A2639" s="26" t="s">
        <v>4495</v>
      </c>
      <c r="B2639" s="26">
        <v>14</v>
      </c>
      <c r="C2639" t="s">
        <v>2007</v>
      </c>
      <c r="D2639" s="27">
        <v>14603</v>
      </c>
      <c r="H2639" s="8"/>
    </row>
    <row r="2640" spans="1:8">
      <c r="A2640" s="26" t="s">
        <v>4399</v>
      </c>
      <c r="B2640" s="26">
        <v>50</v>
      </c>
      <c r="C2640" t="s">
        <v>3570</v>
      </c>
      <c r="D2640" s="27">
        <v>50499</v>
      </c>
      <c r="H2640" s="8"/>
    </row>
    <row r="2641" spans="1:8">
      <c r="A2641" s="26" t="s">
        <v>756</v>
      </c>
      <c r="B2641" s="26">
        <v>27</v>
      </c>
      <c r="C2641" t="s">
        <v>416</v>
      </c>
      <c r="D2641" s="27">
        <v>27555</v>
      </c>
      <c r="H2641" s="8"/>
    </row>
    <row r="2642" spans="1:8">
      <c r="A2642" s="26" t="s">
        <v>2464</v>
      </c>
      <c r="B2642" s="26">
        <v>50</v>
      </c>
      <c r="C2642" t="s">
        <v>788</v>
      </c>
      <c r="D2642" s="27">
        <v>50500</v>
      </c>
      <c r="H2642" s="8"/>
    </row>
    <row r="2643" spans="1:8">
      <c r="A2643" s="26" t="s">
        <v>4496</v>
      </c>
      <c r="B2643" s="26">
        <v>14</v>
      </c>
      <c r="C2643" t="s">
        <v>4710</v>
      </c>
      <c r="D2643" s="27">
        <v>14604</v>
      </c>
      <c r="H2643" s="8"/>
    </row>
    <row r="2644" spans="1:8">
      <c r="A2644" s="26" t="s">
        <v>1061</v>
      </c>
      <c r="B2644" s="26">
        <v>27</v>
      </c>
      <c r="C2644" t="s">
        <v>1023</v>
      </c>
      <c r="D2644" s="27">
        <v>27556</v>
      </c>
      <c r="H2644" s="8"/>
    </row>
    <row r="2645" spans="1:8">
      <c r="A2645" s="26" t="s">
        <v>739</v>
      </c>
      <c r="B2645" s="26">
        <v>76</v>
      </c>
      <c r="C2645" t="s">
        <v>4442</v>
      </c>
      <c r="D2645" s="27">
        <v>76597</v>
      </c>
      <c r="H2645" s="8"/>
    </row>
    <row r="2646" spans="1:8">
      <c r="A2646" s="26" t="s">
        <v>4068</v>
      </c>
      <c r="B2646" s="26">
        <v>14</v>
      </c>
      <c r="C2646" t="s">
        <v>436</v>
      </c>
      <c r="D2646" s="27">
        <v>14605</v>
      </c>
      <c r="H2646" s="8"/>
    </row>
    <row r="2647" spans="1:8">
      <c r="A2647" s="26" t="s">
        <v>6471</v>
      </c>
      <c r="B2647" s="26">
        <v>76</v>
      </c>
      <c r="C2647" t="s">
        <v>501</v>
      </c>
      <c r="D2647" s="27">
        <v>76598</v>
      </c>
      <c r="H2647" s="8"/>
    </row>
    <row r="2648" spans="1:8">
      <c r="A2648" s="26" t="s">
        <v>6042</v>
      </c>
      <c r="B2648" s="26">
        <v>27</v>
      </c>
      <c r="C2648" t="s">
        <v>526</v>
      </c>
      <c r="D2648" s="27">
        <v>27557</v>
      </c>
      <c r="H2648" s="8"/>
    </row>
    <row r="2649" spans="1:8">
      <c r="A2649" s="26" t="s">
        <v>1303</v>
      </c>
      <c r="B2649" s="26">
        <v>14</v>
      </c>
      <c r="C2649" t="s">
        <v>4515</v>
      </c>
      <c r="D2649" s="27">
        <v>14606</v>
      </c>
      <c r="H2649" s="8"/>
    </row>
    <row r="2650" spans="1:8">
      <c r="A2650" s="26" t="s">
        <v>6472</v>
      </c>
      <c r="B2650" s="26">
        <v>76</v>
      </c>
      <c r="C2650" t="s">
        <v>2063</v>
      </c>
      <c r="D2650" s="27">
        <v>76599</v>
      </c>
      <c r="H2650" s="8"/>
    </row>
    <row r="2651" spans="1:8">
      <c r="A2651" s="26" t="s">
        <v>6043</v>
      </c>
      <c r="B2651" s="26">
        <v>27</v>
      </c>
      <c r="C2651" t="s">
        <v>527</v>
      </c>
      <c r="D2651" s="27">
        <v>27558</v>
      </c>
      <c r="H2651" s="8"/>
    </row>
    <row r="2652" spans="1:8">
      <c r="A2652" s="26" t="s">
        <v>6308</v>
      </c>
      <c r="B2652" s="26">
        <v>61</v>
      </c>
      <c r="C2652" t="s">
        <v>734</v>
      </c>
      <c r="D2652" s="27">
        <v>61415</v>
      </c>
      <c r="G2652" s="8"/>
      <c r="H2652" s="8"/>
    </row>
    <row r="2653" spans="1:8">
      <c r="A2653" s="26" t="s">
        <v>6473</v>
      </c>
      <c r="B2653" s="26">
        <v>76</v>
      </c>
      <c r="C2653" t="s">
        <v>947</v>
      </c>
      <c r="D2653" s="27">
        <v>76600</v>
      </c>
      <c r="H2653" s="8"/>
    </row>
    <row r="2654" spans="1:8">
      <c r="A2654" s="26" t="s">
        <v>6309</v>
      </c>
      <c r="B2654" s="26">
        <v>61</v>
      </c>
      <c r="C2654" t="s">
        <v>2078</v>
      </c>
      <c r="D2654" s="27">
        <v>61416</v>
      </c>
      <c r="H2654" s="8"/>
    </row>
    <row r="2655" spans="1:8">
      <c r="A2655" s="26" t="s">
        <v>6154</v>
      </c>
      <c r="B2655" s="26">
        <v>50</v>
      </c>
      <c r="C2655" t="s">
        <v>1830</v>
      </c>
      <c r="D2655" s="27">
        <v>50502</v>
      </c>
      <c r="H2655" s="8"/>
    </row>
    <row r="2656" spans="1:8">
      <c r="A2656" s="26" t="s">
        <v>6155</v>
      </c>
      <c r="B2656" s="26">
        <v>50</v>
      </c>
      <c r="C2656" t="s">
        <v>712</v>
      </c>
      <c r="D2656" s="27">
        <v>50503</v>
      </c>
      <c r="H2656" s="8"/>
    </row>
    <row r="2657" spans="1:8">
      <c r="A2657" s="26" t="s">
        <v>1056</v>
      </c>
      <c r="B2657" s="26">
        <v>14</v>
      </c>
      <c r="C2657" t="s">
        <v>4512</v>
      </c>
      <c r="D2657" s="27">
        <v>14607</v>
      </c>
      <c r="G2657" s="8"/>
      <c r="H2657" s="8"/>
    </row>
    <row r="2658" spans="1:8">
      <c r="A2658" s="26" t="s">
        <v>515</v>
      </c>
      <c r="B2658" s="26">
        <v>50</v>
      </c>
      <c r="C2658" t="s">
        <v>1872</v>
      </c>
      <c r="D2658" s="27">
        <v>50504</v>
      </c>
      <c r="H2658" s="8"/>
    </row>
    <row r="2659" spans="1:8">
      <c r="A2659" s="26" t="s">
        <v>516</v>
      </c>
      <c r="B2659" s="26">
        <v>50</v>
      </c>
      <c r="C2659" t="s">
        <v>4753</v>
      </c>
      <c r="D2659" s="27">
        <v>50505</v>
      </c>
      <c r="H2659" s="8"/>
    </row>
    <row r="2660" spans="1:8">
      <c r="A2660" s="26" t="s">
        <v>1057</v>
      </c>
      <c r="B2660" s="26">
        <v>14</v>
      </c>
      <c r="C2660" t="s">
        <v>4710</v>
      </c>
      <c r="D2660" s="27">
        <v>14608</v>
      </c>
      <c r="H2660" s="8"/>
    </row>
    <row r="2661" spans="1:8">
      <c r="A2661" s="26" t="s">
        <v>1058</v>
      </c>
      <c r="B2661" s="26">
        <v>14</v>
      </c>
      <c r="C2661" t="s">
        <v>1710</v>
      </c>
      <c r="D2661" s="27">
        <v>14609</v>
      </c>
      <c r="H2661" s="8"/>
    </row>
    <row r="2662" spans="1:8">
      <c r="A2662" s="26" t="s">
        <v>1783</v>
      </c>
      <c r="B2662" s="26">
        <v>61</v>
      </c>
      <c r="C2662" t="s">
        <v>1702</v>
      </c>
      <c r="D2662" s="27">
        <v>61417</v>
      </c>
      <c r="H2662" s="8"/>
    </row>
    <row r="2663" spans="1:8">
      <c r="A2663" s="26" t="s">
        <v>1062</v>
      </c>
      <c r="B2663" s="26">
        <v>27</v>
      </c>
      <c r="C2663" t="s">
        <v>697</v>
      </c>
      <c r="D2663" s="27">
        <v>27560</v>
      </c>
      <c r="H2663" s="8"/>
    </row>
    <row r="2664" spans="1:8">
      <c r="A2664" s="26" t="s">
        <v>2039</v>
      </c>
      <c r="B2664" s="26">
        <v>27</v>
      </c>
      <c r="C2664" t="s">
        <v>419</v>
      </c>
      <c r="D2664" s="27">
        <v>27561</v>
      </c>
      <c r="H2664" s="8"/>
    </row>
    <row r="2665" spans="1:8">
      <c r="A2665" s="26" t="s">
        <v>1701</v>
      </c>
      <c r="B2665" s="26">
        <v>76</v>
      </c>
      <c r="C2665" t="s">
        <v>458</v>
      </c>
      <c r="D2665" s="27">
        <v>76602</v>
      </c>
      <c r="H2665" s="8"/>
    </row>
    <row r="2666" spans="1:8">
      <c r="A2666" s="26" t="s">
        <v>6474</v>
      </c>
      <c r="B2666" s="26">
        <v>76</v>
      </c>
      <c r="C2666" t="s">
        <v>2640</v>
      </c>
      <c r="D2666" s="27">
        <v>76603</v>
      </c>
      <c r="H2666" s="8"/>
    </row>
    <row r="2667" spans="1:8">
      <c r="A2667" s="26" t="s">
        <v>517</v>
      </c>
      <c r="B2667" s="26">
        <v>50</v>
      </c>
      <c r="C2667" t="s">
        <v>1834</v>
      </c>
      <c r="D2667" s="27">
        <v>50506</v>
      </c>
      <c r="H2667" s="8"/>
    </row>
    <row r="2668" spans="1:8">
      <c r="A2668" s="26" t="s">
        <v>2229</v>
      </c>
      <c r="B2668" s="26">
        <v>14</v>
      </c>
      <c r="C2668" t="s">
        <v>435</v>
      </c>
      <c r="D2668" s="27">
        <v>14611</v>
      </c>
      <c r="H2668" s="8"/>
    </row>
    <row r="2669" spans="1:8">
      <c r="A2669" s="26" t="s">
        <v>1092</v>
      </c>
      <c r="B2669" s="26">
        <v>14</v>
      </c>
      <c r="C2669" t="s">
        <v>4523</v>
      </c>
      <c r="D2669" s="27">
        <v>14610</v>
      </c>
      <c r="H2669" s="8"/>
    </row>
    <row r="2670" spans="1:8">
      <c r="A2670" s="26" t="s">
        <v>2040</v>
      </c>
      <c r="B2670" s="26">
        <v>27</v>
      </c>
      <c r="C2670" t="s">
        <v>415</v>
      </c>
      <c r="D2670" s="27">
        <v>27562</v>
      </c>
      <c r="H2670" s="8"/>
    </row>
    <row r="2671" spans="1:8">
      <c r="A2671" s="26" t="s">
        <v>1304</v>
      </c>
      <c r="B2671" s="26">
        <v>14</v>
      </c>
      <c r="C2671" t="s">
        <v>718</v>
      </c>
      <c r="D2671" s="27">
        <v>14613</v>
      </c>
      <c r="H2671" s="8"/>
    </row>
    <row r="2672" spans="1:8">
      <c r="A2672" s="26" t="s">
        <v>518</v>
      </c>
      <c r="B2672" s="26">
        <v>50</v>
      </c>
      <c r="C2672" t="s">
        <v>4749</v>
      </c>
      <c r="D2672" s="27">
        <v>50507</v>
      </c>
      <c r="H2672" s="8"/>
    </row>
    <row r="2673" spans="1:8">
      <c r="A2673" s="26" t="s">
        <v>6310</v>
      </c>
      <c r="B2673" s="26">
        <v>61</v>
      </c>
      <c r="C2673" t="s">
        <v>2079</v>
      </c>
      <c r="D2673" s="27">
        <v>61418</v>
      </c>
      <c r="H2673" s="8"/>
    </row>
    <row r="2674" spans="1:8">
      <c r="A2674" s="26" t="s">
        <v>1828</v>
      </c>
      <c r="B2674" s="26">
        <v>76</v>
      </c>
      <c r="C2674" t="s">
        <v>941</v>
      </c>
      <c r="D2674" s="27">
        <v>76604</v>
      </c>
      <c r="H2674" s="8"/>
    </row>
    <row r="2675" spans="1:8">
      <c r="A2675" s="26" t="s">
        <v>2044</v>
      </c>
      <c r="B2675" s="26">
        <v>27</v>
      </c>
      <c r="C2675" t="s">
        <v>419</v>
      </c>
      <c r="D2675" s="27">
        <v>27563</v>
      </c>
      <c r="H2675" s="8"/>
    </row>
    <row r="2676" spans="1:8">
      <c r="A2676" s="26" t="s">
        <v>1064</v>
      </c>
      <c r="B2676" s="26">
        <v>27</v>
      </c>
      <c r="C2676" t="s">
        <v>4507</v>
      </c>
      <c r="D2676" s="27">
        <v>27564</v>
      </c>
      <c r="G2676" s="8"/>
      <c r="H2676" s="8"/>
    </row>
    <row r="2677" spans="1:8">
      <c r="A2677" s="26" t="s">
        <v>6311</v>
      </c>
      <c r="B2677" s="26">
        <v>61</v>
      </c>
      <c r="C2677" t="s">
        <v>4490</v>
      </c>
      <c r="D2677" s="27">
        <v>61421</v>
      </c>
      <c r="H2677" s="8"/>
    </row>
    <row r="2678" spans="1:8">
      <c r="A2678" s="26" t="s">
        <v>1829</v>
      </c>
      <c r="B2678" s="26">
        <v>76</v>
      </c>
      <c r="C2678" t="s">
        <v>500</v>
      </c>
      <c r="D2678" s="27">
        <v>76612</v>
      </c>
      <c r="H2678" s="8"/>
    </row>
    <row r="2679" spans="1:8">
      <c r="A2679" s="26" t="s">
        <v>481</v>
      </c>
      <c r="B2679" s="26">
        <v>76</v>
      </c>
      <c r="C2679" t="s">
        <v>2638</v>
      </c>
      <c r="D2679" s="27">
        <v>76611</v>
      </c>
      <c r="H2679" s="8"/>
    </row>
    <row r="2680" spans="1:8">
      <c r="A2680" s="26" t="s">
        <v>1003</v>
      </c>
      <c r="B2680" s="26">
        <v>76</v>
      </c>
      <c r="C2680" t="s">
        <v>502</v>
      </c>
      <c r="D2680" s="27">
        <v>76613</v>
      </c>
      <c r="H2680" s="8"/>
    </row>
    <row r="2681" spans="1:8">
      <c r="A2681" s="26" t="s">
        <v>1093</v>
      </c>
      <c r="B2681" s="26">
        <v>14</v>
      </c>
      <c r="C2681" t="s">
        <v>4517</v>
      </c>
      <c r="D2681" s="27">
        <v>14620</v>
      </c>
      <c r="H2681" s="8"/>
    </row>
    <row r="2682" spans="1:8">
      <c r="A2682" s="26" t="s">
        <v>519</v>
      </c>
      <c r="B2682" s="26">
        <v>50</v>
      </c>
      <c r="C2682" t="s">
        <v>4752</v>
      </c>
      <c r="D2682" s="27">
        <v>50510</v>
      </c>
      <c r="H2682" s="8"/>
    </row>
    <row r="2683" spans="1:8">
      <c r="A2683" s="26" t="s">
        <v>520</v>
      </c>
      <c r="B2683" s="26">
        <v>50</v>
      </c>
      <c r="C2683" t="s">
        <v>4750</v>
      </c>
      <c r="D2683" s="27">
        <v>50511</v>
      </c>
      <c r="H2683" s="8"/>
    </row>
    <row r="2684" spans="1:8">
      <c r="A2684" s="26" t="s">
        <v>1305</v>
      </c>
      <c r="B2684" s="26">
        <v>14</v>
      </c>
      <c r="C2684" t="s">
        <v>434</v>
      </c>
      <c r="D2684" s="27">
        <v>14621</v>
      </c>
      <c r="H2684" s="8"/>
    </row>
    <row r="2685" spans="1:8">
      <c r="A2685" s="26" t="s">
        <v>1094</v>
      </c>
      <c r="B2685" s="26">
        <v>14</v>
      </c>
      <c r="C2685" t="s">
        <v>718</v>
      </c>
      <c r="D2685" s="27">
        <v>14622</v>
      </c>
      <c r="H2685" s="8"/>
    </row>
    <row r="2686" spans="1:8">
      <c r="A2686" s="26" t="s">
        <v>6156</v>
      </c>
      <c r="B2686" s="26">
        <v>50</v>
      </c>
      <c r="C2686" t="s">
        <v>1830</v>
      </c>
      <c r="D2686" s="27">
        <v>50512</v>
      </c>
      <c r="H2686" s="8"/>
    </row>
    <row r="2687" spans="1:8">
      <c r="A2687" s="26" t="s">
        <v>4542</v>
      </c>
      <c r="B2687" s="26">
        <v>76</v>
      </c>
      <c r="C2687" t="s">
        <v>943</v>
      </c>
      <c r="D2687" s="27">
        <v>76614</v>
      </c>
      <c r="H2687" s="8"/>
    </row>
    <row r="2688" spans="1:8">
      <c r="A2688" s="26" t="s">
        <v>605</v>
      </c>
      <c r="B2688" s="26">
        <v>50</v>
      </c>
      <c r="C2688" t="s">
        <v>3822</v>
      </c>
      <c r="D2688" s="27">
        <v>50513</v>
      </c>
      <c r="H2688" s="8"/>
    </row>
    <row r="2689" spans="1:8">
      <c r="A2689" s="26" t="s">
        <v>6312</v>
      </c>
      <c r="B2689" s="26">
        <v>61</v>
      </c>
      <c r="C2689" t="s">
        <v>1022</v>
      </c>
      <c r="D2689" s="27">
        <v>61423</v>
      </c>
      <c r="H2689" s="8"/>
    </row>
    <row r="2690" spans="1:8">
      <c r="A2690" s="26" t="s">
        <v>2664</v>
      </c>
      <c r="B2690" s="26">
        <v>14</v>
      </c>
      <c r="C2690" t="s">
        <v>4511</v>
      </c>
      <c r="D2690" s="27">
        <v>14623</v>
      </c>
      <c r="H2690" s="8"/>
    </row>
    <row r="2691" spans="1:8">
      <c r="A2691" s="26" t="s">
        <v>2665</v>
      </c>
      <c r="B2691" s="26">
        <v>14</v>
      </c>
      <c r="C2691" t="s">
        <v>4522</v>
      </c>
      <c r="D2691" s="27">
        <v>14625</v>
      </c>
      <c r="H2691" s="8"/>
    </row>
    <row r="2692" spans="1:8">
      <c r="A2692" s="26" t="s">
        <v>606</v>
      </c>
      <c r="B2692" s="26">
        <v>50</v>
      </c>
      <c r="C2692" t="s">
        <v>788</v>
      </c>
      <c r="D2692" s="27">
        <v>50515</v>
      </c>
      <c r="H2692" s="8"/>
    </row>
    <row r="2693" spans="1:8">
      <c r="A2693" s="26" t="s">
        <v>2666</v>
      </c>
      <c r="B2693" s="26">
        <v>14</v>
      </c>
      <c r="C2693" t="s">
        <v>4522</v>
      </c>
      <c r="D2693" s="27">
        <v>14626</v>
      </c>
      <c r="H2693" s="8"/>
    </row>
    <row r="2694" spans="1:8">
      <c r="A2694" s="26" t="s">
        <v>2667</v>
      </c>
      <c r="B2694" s="26">
        <v>14</v>
      </c>
      <c r="C2694" t="s">
        <v>4519</v>
      </c>
      <c r="D2694" s="27">
        <v>14627</v>
      </c>
      <c r="H2694" s="8"/>
    </row>
    <row r="2695" spans="1:8">
      <c r="A2695" s="26" t="s">
        <v>2668</v>
      </c>
      <c r="B2695" s="26">
        <v>14</v>
      </c>
      <c r="C2695" t="s">
        <v>2007</v>
      </c>
      <c r="D2695" s="27">
        <v>14628</v>
      </c>
      <c r="H2695" s="8"/>
    </row>
    <row r="2696" spans="1:8">
      <c r="A2696" s="26" t="s">
        <v>2669</v>
      </c>
      <c r="B2696" s="26">
        <v>14</v>
      </c>
      <c r="C2696" t="s">
        <v>2013</v>
      </c>
      <c r="D2696" s="27">
        <v>14629</v>
      </c>
      <c r="H2696" s="8"/>
    </row>
    <row r="2697" spans="1:8">
      <c r="A2697" s="26" t="s">
        <v>2159</v>
      </c>
      <c r="B2697" s="26">
        <v>50</v>
      </c>
      <c r="C2697" t="s">
        <v>4753</v>
      </c>
      <c r="D2697" s="27">
        <v>50516</v>
      </c>
      <c r="H2697" s="8"/>
    </row>
    <row r="2698" spans="1:8">
      <c r="A2698" s="26" t="s">
        <v>1306</v>
      </c>
      <c r="B2698" s="26">
        <v>14</v>
      </c>
      <c r="C2698" t="s">
        <v>1710</v>
      </c>
      <c r="D2698" s="27">
        <v>14630</v>
      </c>
      <c r="H2698" s="8"/>
    </row>
    <row r="2699" spans="1:8">
      <c r="A2699" s="26" t="s">
        <v>1784</v>
      </c>
      <c r="B2699" s="26">
        <v>61</v>
      </c>
      <c r="C2699" t="s">
        <v>918</v>
      </c>
      <c r="D2699" s="27">
        <v>61424</v>
      </c>
      <c r="H2699" s="8"/>
    </row>
    <row r="2700" spans="1:8">
      <c r="A2700" s="26" t="s">
        <v>6313</v>
      </c>
      <c r="B2700" s="26">
        <v>61</v>
      </c>
      <c r="C2700" t="s">
        <v>684</v>
      </c>
      <c r="D2700" s="27">
        <v>61425</v>
      </c>
      <c r="H2700" s="8"/>
    </row>
    <row r="2701" spans="1:8">
      <c r="A2701" s="26" t="s">
        <v>2471</v>
      </c>
      <c r="B2701" s="26">
        <v>50</v>
      </c>
      <c r="C2701" t="s">
        <v>4749</v>
      </c>
      <c r="D2701" s="27">
        <v>50517</v>
      </c>
      <c r="H2701" s="8"/>
    </row>
    <row r="2702" spans="1:8">
      <c r="A2702" s="26" t="s">
        <v>2670</v>
      </c>
      <c r="B2702" s="26">
        <v>14</v>
      </c>
      <c r="C2702" t="s">
        <v>4416</v>
      </c>
      <c r="D2702" s="27">
        <v>14632</v>
      </c>
      <c r="H2702" s="8"/>
    </row>
    <row r="2703" spans="1:8">
      <c r="A2703" s="26" t="s">
        <v>4543</v>
      </c>
      <c r="B2703" s="26">
        <v>76</v>
      </c>
      <c r="C2703" t="s">
        <v>493</v>
      </c>
      <c r="D2703" s="27">
        <v>76615</v>
      </c>
      <c r="H2703" s="8"/>
    </row>
    <row r="2704" spans="1:8">
      <c r="A2704" s="26" t="s">
        <v>283</v>
      </c>
      <c r="B2704" s="26">
        <v>76</v>
      </c>
      <c r="C2704" t="s">
        <v>2642</v>
      </c>
      <c r="D2704" s="27">
        <v>76616</v>
      </c>
      <c r="G2704" s="8"/>
      <c r="H2704" s="8"/>
    </row>
    <row r="2705" spans="1:8">
      <c r="A2705" s="26" t="s">
        <v>2421</v>
      </c>
      <c r="B2705" s="26">
        <v>14</v>
      </c>
      <c r="C2705" t="s">
        <v>2012</v>
      </c>
      <c r="D2705" s="27">
        <v>14633</v>
      </c>
      <c r="H2705" s="8"/>
    </row>
    <row r="2706" spans="1:8">
      <c r="A2706" s="26" t="s">
        <v>3565</v>
      </c>
      <c r="B2706" s="26">
        <v>27</v>
      </c>
      <c r="C2706" t="s">
        <v>4507</v>
      </c>
      <c r="D2706" s="27">
        <v>27569</v>
      </c>
      <c r="H2706" s="8"/>
    </row>
    <row r="2707" spans="1:8">
      <c r="A2707" s="26" t="s">
        <v>6314</v>
      </c>
      <c r="B2707" s="26">
        <v>61</v>
      </c>
      <c r="C2707" t="s">
        <v>4069</v>
      </c>
      <c r="D2707" s="27">
        <v>61426</v>
      </c>
      <c r="H2707" s="8"/>
    </row>
    <row r="2708" spans="1:8">
      <c r="A2708" s="26" t="s">
        <v>284</v>
      </c>
      <c r="B2708" s="26">
        <v>76</v>
      </c>
      <c r="C2708" t="s">
        <v>2063</v>
      </c>
      <c r="D2708" s="27">
        <v>76617</v>
      </c>
      <c r="H2708" s="8"/>
    </row>
    <row r="2709" spans="1:8">
      <c r="A2709" s="26" t="s">
        <v>449</v>
      </c>
      <c r="B2709" s="26">
        <v>76</v>
      </c>
      <c r="C2709" t="s">
        <v>946</v>
      </c>
      <c r="D2709" s="27">
        <v>76618</v>
      </c>
      <c r="H2709" s="8"/>
    </row>
    <row r="2710" spans="1:8">
      <c r="A2710" s="26" t="s">
        <v>3566</v>
      </c>
      <c r="B2710" s="26">
        <v>27</v>
      </c>
      <c r="C2710" t="s">
        <v>703</v>
      </c>
      <c r="D2710" s="27">
        <v>27570</v>
      </c>
      <c r="H2710" s="8"/>
    </row>
    <row r="2711" spans="1:8">
      <c r="A2711" s="26" t="s">
        <v>832</v>
      </c>
      <c r="B2711" s="26">
        <v>61</v>
      </c>
      <c r="C2711" t="s">
        <v>2081</v>
      </c>
      <c r="D2711" s="27">
        <v>61427</v>
      </c>
      <c r="H2711" s="8"/>
    </row>
    <row r="2712" spans="1:8">
      <c r="A2712" s="26" t="s">
        <v>2472</v>
      </c>
      <c r="B2712" s="26">
        <v>50</v>
      </c>
      <c r="C2712" t="s">
        <v>4711</v>
      </c>
      <c r="D2712" s="27">
        <v>50518</v>
      </c>
      <c r="H2712" s="8"/>
    </row>
    <row r="2713" spans="1:8">
      <c r="A2713" s="26" t="s">
        <v>3829</v>
      </c>
      <c r="B2713" s="26">
        <v>76</v>
      </c>
      <c r="C2713" t="s">
        <v>499</v>
      </c>
      <c r="D2713" s="27">
        <v>76619</v>
      </c>
      <c r="H2713" s="8"/>
    </row>
    <row r="2714" spans="1:8">
      <c r="A2714" s="26" t="s">
        <v>6157</v>
      </c>
      <c r="B2714" s="26">
        <v>50</v>
      </c>
      <c r="C2714" t="s">
        <v>3823</v>
      </c>
      <c r="D2714" s="27">
        <v>50519</v>
      </c>
      <c r="H2714" s="8"/>
    </row>
    <row r="2715" spans="1:8">
      <c r="A2715" s="26" t="s">
        <v>6158</v>
      </c>
      <c r="B2715" s="26">
        <v>50</v>
      </c>
      <c r="C2715" t="s">
        <v>3574</v>
      </c>
      <c r="D2715" s="27">
        <v>50520</v>
      </c>
      <c r="H2715" s="8"/>
    </row>
    <row r="2716" spans="1:8">
      <c r="A2716" s="26" t="s">
        <v>3830</v>
      </c>
      <c r="B2716" s="26">
        <v>76</v>
      </c>
      <c r="C2716" t="s">
        <v>497</v>
      </c>
      <c r="D2716" s="27">
        <v>76620</v>
      </c>
      <c r="H2716" s="8"/>
    </row>
    <row r="2717" spans="1:8">
      <c r="A2717" s="26" t="s">
        <v>3831</v>
      </c>
      <c r="B2717" s="26">
        <v>76</v>
      </c>
      <c r="C2717" t="s">
        <v>2066</v>
      </c>
      <c r="D2717" s="27">
        <v>76621</v>
      </c>
      <c r="H2717" s="8"/>
    </row>
    <row r="2718" spans="1:8">
      <c r="A2718" s="26" t="s">
        <v>3567</v>
      </c>
      <c r="B2718" s="26">
        <v>27</v>
      </c>
      <c r="C2718" t="s">
        <v>4742</v>
      </c>
      <c r="D2718" s="27">
        <v>27571</v>
      </c>
      <c r="H2718" s="8"/>
    </row>
    <row r="2719" spans="1:8">
      <c r="A2719" s="26" t="s">
        <v>2473</v>
      </c>
      <c r="B2719" s="26">
        <v>50</v>
      </c>
      <c r="C2719" t="s">
        <v>4711</v>
      </c>
      <c r="D2719" s="27">
        <v>50521</v>
      </c>
      <c r="H2719" s="8"/>
    </row>
    <row r="2720" spans="1:8">
      <c r="A2720" s="26" t="s">
        <v>6475</v>
      </c>
      <c r="B2720" s="26">
        <v>76</v>
      </c>
      <c r="C2720" t="s">
        <v>4532</v>
      </c>
      <c r="D2720" s="27">
        <v>76622</v>
      </c>
      <c r="H2720" s="8"/>
    </row>
    <row r="2721" spans="1:8">
      <c r="A2721" s="26" t="s">
        <v>6315</v>
      </c>
      <c r="B2721" s="26">
        <v>61</v>
      </c>
      <c r="C2721" t="s">
        <v>922</v>
      </c>
      <c r="D2721" s="27">
        <v>61428</v>
      </c>
      <c r="H2721" s="8"/>
    </row>
    <row r="2722" spans="1:8">
      <c r="A2722" s="26" t="s">
        <v>2474</v>
      </c>
      <c r="B2722" s="26">
        <v>50</v>
      </c>
      <c r="C2722" t="s">
        <v>712</v>
      </c>
      <c r="D2722" s="27">
        <v>50522</v>
      </c>
      <c r="H2722" s="8"/>
    </row>
    <row r="2723" spans="1:8">
      <c r="A2723" s="26" t="s">
        <v>6316</v>
      </c>
      <c r="B2723" s="26">
        <v>61</v>
      </c>
      <c r="C2723" t="s">
        <v>4743</v>
      </c>
      <c r="D2723" s="27">
        <v>61429</v>
      </c>
      <c r="H2723" s="8"/>
    </row>
    <row r="2724" spans="1:8">
      <c r="A2724" s="26" t="s">
        <v>833</v>
      </c>
      <c r="B2724" s="26">
        <v>61</v>
      </c>
      <c r="C2724" t="s">
        <v>682</v>
      </c>
      <c r="D2724" s="27">
        <v>61430</v>
      </c>
      <c r="H2724" s="8"/>
    </row>
    <row r="2725" spans="1:8">
      <c r="A2725" s="26" t="s">
        <v>4390</v>
      </c>
      <c r="B2725" s="26">
        <v>27</v>
      </c>
      <c r="C2725" t="s">
        <v>4533</v>
      </c>
      <c r="D2725" s="27">
        <v>27572</v>
      </c>
      <c r="H2725" s="8"/>
    </row>
    <row r="2726" spans="1:8">
      <c r="A2726" s="26" t="s">
        <v>2475</v>
      </c>
      <c r="B2726" s="26">
        <v>50</v>
      </c>
      <c r="C2726" t="s">
        <v>4752</v>
      </c>
      <c r="D2726" s="27">
        <v>50524</v>
      </c>
      <c r="H2726" s="8"/>
    </row>
    <row r="2727" spans="1:8">
      <c r="A2727" s="26" t="s">
        <v>2422</v>
      </c>
      <c r="B2727" s="26">
        <v>14</v>
      </c>
      <c r="C2727" t="s">
        <v>2012</v>
      </c>
      <c r="D2727" s="27">
        <v>14634</v>
      </c>
      <c r="H2727" s="8"/>
    </row>
    <row r="2728" spans="1:8">
      <c r="A2728" s="26" t="s">
        <v>2162</v>
      </c>
      <c r="B2728" s="26">
        <v>50</v>
      </c>
      <c r="C2728" t="s">
        <v>3819</v>
      </c>
      <c r="D2728" s="27">
        <v>50525</v>
      </c>
      <c r="H2728" s="8"/>
    </row>
    <row r="2729" spans="1:8">
      <c r="A2729" s="26" t="s">
        <v>4504</v>
      </c>
      <c r="B2729" s="26">
        <v>61</v>
      </c>
      <c r="C2729" t="s">
        <v>2083</v>
      </c>
      <c r="D2729" s="27">
        <v>61431</v>
      </c>
      <c r="H2729" s="8"/>
    </row>
    <row r="2730" spans="1:8">
      <c r="A2730" s="26" t="s">
        <v>3832</v>
      </c>
      <c r="B2730" s="26">
        <v>76</v>
      </c>
      <c r="C2730" t="s">
        <v>3857</v>
      </c>
      <c r="D2730" s="27">
        <v>76623</v>
      </c>
      <c r="G2730" s="8"/>
      <c r="H2730" s="8"/>
    </row>
    <row r="2731" spans="1:8">
      <c r="A2731" s="26" t="s">
        <v>4505</v>
      </c>
      <c r="B2731" s="26">
        <v>61</v>
      </c>
      <c r="C2731" t="s">
        <v>4071</v>
      </c>
      <c r="D2731" s="27">
        <v>61432</v>
      </c>
      <c r="H2731" s="8"/>
    </row>
    <row r="2732" spans="1:8">
      <c r="A2732" s="26" t="s">
        <v>3833</v>
      </c>
      <c r="B2732" s="26">
        <v>76</v>
      </c>
      <c r="C2732" t="s">
        <v>4444</v>
      </c>
      <c r="D2732" s="27">
        <v>76624</v>
      </c>
      <c r="H2732" s="8"/>
    </row>
    <row r="2733" spans="1:8">
      <c r="A2733" s="26" t="s">
        <v>4391</v>
      </c>
      <c r="B2733" s="26">
        <v>27</v>
      </c>
      <c r="C2733" t="s">
        <v>1012</v>
      </c>
      <c r="D2733" s="27">
        <v>27573</v>
      </c>
      <c r="H2733" s="8"/>
    </row>
    <row r="2734" spans="1:8">
      <c r="A2734" s="26" t="s">
        <v>924</v>
      </c>
      <c r="B2734" s="26">
        <v>76</v>
      </c>
      <c r="C2734" t="s">
        <v>948</v>
      </c>
      <c r="D2734" s="27">
        <v>76625</v>
      </c>
      <c r="H2734" s="8"/>
    </row>
    <row r="2735" spans="1:8">
      <c r="A2735" s="26" t="s">
        <v>450</v>
      </c>
      <c r="B2735" s="26">
        <v>76</v>
      </c>
      <c r="C2735" t="s">
        <v>496</v>
      </c>
      <c r="D2735" s="27">
        <v>76626</v>
      </c>
      <c r="H2735" s="8"/>
    </row>
    <row r="2736" spans="1:8">
      <c r="A2736" s="26" t="s">
        <v>451</v>
      </c>
      <c r="B2736" s="26">
        <v>76</v>
      </c>
      <c r="C2736" t="s">
        <v>2065</v>
      </c>
      <c r="D2736" s="27">
        <v>76627</v>
      </c>
      <c r="H2736" s="8"/>
    </row>
    <row r="2737" spans="1:8">
      <c r="A2737" s="26" t="s">
        <v>2163</v>
      </c>
      <c r="B2737" s="26">
        <v>50</v>
      </c>
      <c r="C2737" t="s">
        <v>3568</v>
      </c>
      <c r="D2737" s="27">
        <v>50528</v>
      </c>
      <c r="H2737" s="8"/>
    </row>
    <row r="2738" spans="1:8">
      <c r="A2738" s="26" t="s">
        <v>6159</v>
      </c>
      <c r="B2738" s="26">
        <v>50</v>
      </c>
      <c r="C2738" t="s">
        <v>3570</v>
      </c>
      <c r="D2738" s="27">
        <v>50529</v>
      </c>
      <c r="H2738" s="8"/>
    </row>
    <row r="2739" spans="1:8">
      <c r="A2739" s="26" t="s">
        <v>837</v>
      </c>
      <c r="B2739" s="26">
        <v>61</v>
      </c>
      <c r="C2739" t="s">
        <v>4493</v>
      </c>
      <c r="D2739" s="27">
        <v>61433</v>
      </c>
      <c r="G2739" s="8"/>
      <c r="H2739" s="8"/>
    </row>
    <row r="2740" spans="1:8">
      <c r="A2740" s="26" t="s">
        <v>838</v>
      </c>
      <c r="B2740" s="26">
        <v>61</v>
      </c>
      <c r="C2740" t="s">
        <v>1703</v>
      </c>
      <c r="D2740" s="27">
        <v>61434</v>
      </c>
      <c r="H2740" s="8"/>
    </row>
    <row r="2741" spans="1:8">
      <c r="A2741" s="26" t="s">
        <v>2085</v>
      </c>
      <c r="B2741" s="26">
        <v>61</v>
      </c>
      <c r="C2741" t="s">
        <v>1022</v>
      </c>
      <c r="D2741" s="27">
        <v>61435</v>
      </c>
      <c r="H2741" s="8"/>
    </row>
    <row r="2742" spans="1:8">
      <c r="A2742" s="26" t="s">
        <v>4392</v>
      </c>
      <c r="B2742" s="26">
        <v>27</v>
      </c>
      <c r="C2742" t="s">
        <v>4533</v>
      </c>
      <c r="D2742" s="27">
        <v>27574</v>
      </c>
      <c r="H2742" s="8"/>
    </row>
    <row r="2743" spans="1:8">
      <c r="A2743" s="26" t="s">
        <v>2358</v>
      </c>
      <c r="B2743" s="26">
        <v>14</v>
      </c>
      <c r="C2743" t="s">
        <v>4516</v>
      </c>
      <c r="D2743" s="27">
        <v>14635</v>
      </c>
      <c r="H2743" s="8"/>
    </row>
    <row r="2744" spans="1:8">
      <c r="A2744" s="26" t="s">
        <v>2155</v>
      </c>
      <c r="B2744" s="26">
        <v>27</v>
      </c>
      <c r="C2744" t="s">
        <v>1012</v>
      </c>
      <c r="D2744" s="27">
        <v>27578</v>
      </c>
      <c r="H2744" s="8"/>
    </row>
    <row r="2745" spans="1:8">
      <c r="A2745" s="26" t="s">
        <v>2086</v>
      </c>
      <c r="B2745" s="26">
        <v>61</v>
      </c>
      <c r="C2745" t="s">
        <v>4069</v>
      </c>
      <c r="D2745" s="27">
        <v>61437</v>
      </c>
      <c r="H2745" s="8"/>
    </row>
    <row r="2746" spans="1:8">
      <c r="A2746" s="26" t="s">
        <v>4691</v>
      </c>
      <c r="B2746" s="26">
        <v>27</v>
      </c>
      <c r="C2746" t="s">
        <v>417</v>
      </c>
      <c r="D2746" s="27">
        <v>27579</v>
      </c>
      <c r="H2746" s="8"/>
    </row>
    <row r="2747" spans="1:8">
      <c r="A2747" s="26" t="s">
        <v>2359</v>
      </c>
      <c r="B2747" s="26">
        <v>14</v>
      </c>
      <c r="C2747" t="s">
        <v>2013</v>
      </c>
      <c r="D2747" s="27">
        <v>14636</v>
      </c>
      <c r="H2747" s="8"/>
    </row>
    <row r="2748" spans="1:8">
      <c r="A2748" s="26" t="s">
        <v>4692</v>
      </c>
      <c r="B2748" s="26">
        <v>27</v>
      </c>
      <c r="C2748" t="s">
        <v>1009</v>
      </c>
      <c r="D2748" s="27">
        <v>27581</v>
      </c>
      <c r="H2748" s="8"/>
    </row>
    <row r="2749" spans="1:8">
      <c r="A2749" s="26" t="s">
        <v>6317</v>
      </c>
      <c r="B2749" s="26">
        <v>61</v>
      </c>
      <c r="C2749" t="s">
        <v>684</v>
      </c>
      <c r="D2749" s="27">
        <v>61438</v>
      </c>
      <c r="H2749" s="8"/>
    </row>
    <row r="2750" spans="1:8">
      <c r="A2750" s="26" t="s">
        <v>4693</v>
      </c>
      <c r="B2750" s="26">
        <v>27</v>
      </c>
      <c r="C2750" t="s">
        <v>2287</v>
      </c>
      <c r="D2750" s="27">
        <v>27580</v>
      </c>
      <c r="H2750" s="8"/>
    </row>
    <row r="2751" spans="1:8">
      <c r="A2751" s="26" t="s">
        <v>452</v>
      </c>
      <c r="B2751" s="26">
        <v>76</v>
      </c>
      <c r="C2751" t="s">
        <v>2638</v>
      </c>
      <c r="D2751" s="27">
        <v>76628</v>
      </c>
      <c r="H2751" s="8"/>
    </row>
    <row r="2752" spans="1:8">
      <c r="A2752" s="26" t="s">
        <v>2360</v>
      </c>
      <c r="B2752" s="26">
        <v>14</v>
      </c>
      <c r="C2752" t="s">
        <v>1709</v>
      </c>
      <c r="D2752" s="27">
        <v>14637</v>
      </c>
      <c r="H2752" s="8"/>
    </row>
    <row r="2753" spans="1:8">
      <c r="A2753" s="26" t="s">
        <v>3907</v>
      </c>
      <c r="B2753" s="26">
        <v>27</v>
      </c>
      <c r="C2753" t="s">
        <v>417</v>
      </c>
      <c r="D2753" s="27">
        <v>27582</v>
      </c>
      <c r="H2753" s="8"/>
    </row>
    <row r="2754" spans="1:8">
      <c r="A2754" s="26" t="s">
        <v>512</v>
      </c>
      <c r="B2754" s="26">
        <v>61</v>
      </c>
      <c r="C2754" t="s">
        <v>1704</v>
      </c>
      <c r="D2754" s="27">
        <v>61439</v>
      </c>
      <c r="H2754" s="8"/>
    </row>
    <row r="2755" spans="1:8">
      <c r="A2755" s="26" t="s">
        <v>2361</v>
      </c>
      <c r="B2755" s="26">
        <v>14</v>
      </c>
      <c r="C2755" t="s">
        <v>4418</v>
      </c>
      <c r="D2755" s="27">
        <v>14638</v>
      </c>
      <c r="H2755" s="8"/>
    </row>
    <row r="2756" spans="1:8">
      <c r="A2756" s="26" t="s">
        <v>453</v>
      </c>
      <c r="B2756" s="26">
        <v>76</v>
      </c>
      <c r="C2756" t="s">
        <v>941</v>
      </c>
      <c r="D2756" s="27">
        <v>76629</v>
      </c>
      <c r="H2756" s="8"/>
    </row>
    <row r="2757" spans="1:8">
      <c r="A2757" s="26" t="s">
        <v>2362</v>
      </c>
      <c r="B2757" s="26">
        <v>14</v>
      </c>
      <c r="C2757" t="s">
        <v>4524</v>
      </c>
      <c r="D2757" s="27">
        <v>14639</v>
      </c>
      <c r="H2757" s="8"/>
    </row>
    <row r="2758" spans="1:8">
      <c r="A2758" s="26" t="s">
        <v>454</v>
      </c>
      <c r="B2758" s="26">
        <v>76</v>
      </c>
      <c r="C2758" t="s">
        <v>937</v>
      </c>
      <c r="D2758" s="27">
        <v>76630</v>
      </c>
      <c r="H2758" s="8"/>
    </row>
    <row r="2759" spans="1:8">
      <c r="A2759" s="26" t="s">
        <v>513</v>
      </c>
      <c r="B2759" s="26">
        <v>61</v>
      </c>
      <c r="C2759" t="s">
        <v>4071</v>
      </c>
      <c r="D2759" s="27">
        <v>61440</v>
      </c>
      <c r="H2759" s="8"/>
    </row>
    <row r="2760" spans="1:8">
      <c r="A2760" s="26" t="s">
        <v>514</v>
      </c>
      <c r="B2760" s="26">
        <v>61</v>
      </c>
      <c r="C2760" t="s">
        <v>4070</v>
      </c>
      <c r="D2760" s="27">
        <v>61441</v>
      </c>
      <c r="H2760" s="8"/>
    </row>
    <row r="2761" spans="1:8">
      <c r="A2761" s="26" t="s">
        <v>2164</v>
      </c>
      <c r="B2761" s="26">
        <v>50</v>
      </c>
      <c r="C2761" t="s">
        <v>4491</v>
      </c>
      <c r="D2761" s="27">
        <v>50531</v>
      </c>
      <c r="H2761" s="8"/>
    </row>
    <row r="2762" spans="1:8">
      <c r="A2762" s="26" t="s">
        <v>6476</v>
      </c>
      <c r="B2762" s="26">
        <v>76</v>
      </c>
      <c r="C2762" t="s">
        <v>948</v>
      </c>
      <c r="D2762" s="27">
        <v>76631</v>
      </c>
      <c r="H2762" s="8"/>
    </row>
    <row r="2763" spans="1:8">
      <c r="A2763" s="26" t="s">
        <v>2363</v>
      </c>
      <c r="B2763" s="26">
        <v>14</v>
      </c>
      <c r="C2763" t="s">
        <v>4526</v>
      </c>
      <c r="D2763" s="27">
        <v>14640</v>
      </c>
      <c r="H2763" s="8"/>
    </row>
    <row r="2764" spans="1:8">
      <c r="A2764" s="26" t="s">
        <v>4073</v>
      </c>
      <c r="B2764" s="26">
        <v>50</v>
      </c>
      <c r="C2764" t="s">
        <v>1835</v>
      </c>
      <c r="D2764" s="27">
        <v>50532</v>
      </c>
      <c r="H2764" s="8"/>
    </row>
    <row r="2765" spans="1:8">
      <c r="A2765" s="26" t="s">
        <v>4074</v>
      </c>
      <c r="B2765" s="26">
        <v>50</v>
      </c>
      <c r="C2765" t="s">
        <v>1837</v>
      </c>
      <c r="D2765" s="27">
        <v>50533</v>
      </c>
      <c r="H2765" s="8"/>
    </row>
    <row r="2766" spans="1:8">
      <c r="A2766" s="26" t="s">
        <v>6318</v>
      </c>
      <c r="B2766" s="26">
        <v>61</v>
      </c>
      <c r="C2766" t="s">
        <v>1704</v>
      </c>
      <c r="D2766" s="27">
        <v>61442</v>
      </c>
      <c r="H2766" s="8"/>
    </row>
    <row r="2767" spans="1:8">
      <c r="A2767" s="26" t="s">
        <v>968</v>
      </c>
      <c r="B2767" s="26">
        <v>61</v>
      </c>
      <c r="C2767" t="s">
        <v>923</v>
      </c>
      <c r="D2767" s="27">
        <v>61443</v>
      </c>
      <c r="H2767" s="8"/>
    </row>
    <row r="2768" spans="1:8">
      <c r="A2768" s="26" t="s">
        <v>4503</v>
      </c>
      <c r="B2768" s="26">
        <v>27</v>
      </c>
      <c r="C2768" t="s">
        <v>4533</v>
      </c>
      <c r="D2768" s="27">
        <v>27584</v>
      </c>
      <c r="H2768" s="8"/>
    </row>
    <row r="2769" spans="1:8">
      <c r="A2769" s="26" t="s">
        <v>2364</v>
      </c>
      <c r="B2769" s="26">
        <v>14</v>
      </c>
      <c r="C2769" t="s">
        <v>4525</v>
      </c>
      <c r="D2769" s="27">
        <v>14643</v>
      </c>
      <c r="H2769" s="8"/>
    </row>
    <row r="2770" spans="1:8">
      <c r="A2770" s="26" t="s">
        <v>4075</v>
      </c>
      <c r="B2770" s="26">
        <v>50</v>
      </c>
      <c r="C2770" t="s">
        <v>4728</v>
      </c>
      <c r="D2770" s="27">
        <v>50534</v>
      </c>
      <c r="H2770" s="8"/>
    </row>
    <row r="2771" spans="1:8">
      <c r="A2771" s="26" t="s">
        <v>794</v>
      </c>
      <c r="B2771" s="26">
        <v>14</v>
      </c>
      <c r="C2771" t="s">
        <v>4506</v>
      </c>
      <c r="D2771" s="27">
        <v>14644</v>
      </c>
      <c r="H2771" s="8"/>
    </row>
    <row r="2772" spans="1:8">
      <c r="A2772" s="26" t="s">
        <v>4703</v>
      </c>
      <c r="B2772" s="26">
        <v>27</v>
      </c>
      <c r="C2772" t="s">
        <v>527</v>
      </c>
      <c r="D2772" s="27">
        <v>27586</v>
      </c>
      <c r="H2772" s="8"/>
    </row>
    <row r="2773" spans="1:8">
      <c r="A2773" s="26" t="s">
        <v>969</v>
      </c>
      <c r="B2773" s="26">
        <v>61</v>
      </c>
      <c r="C2773" t="s">
        <v>4729</v>
      </c>
      <c r="D2773" s="27">
        <v>61444</v>
      </c>
      <c r="G2773" s="8"/>
      <c r="H2773" s="8"/>
    </row>
    <row r="2774" spans="1:8">
      <c r="A2774" s="26" t="s">
        <v>2629</v>
      </c>
      <c r="B2774" s="26">
        <v>27</v>
      </c>
      <c r="C2774" t="s">
        <v>4742</v>
      </c>
      <c r="D2774" s="27">
        <v>27587</v>
      </c>
      <c r="H2774" s="8"/>
    </row>
    <row r="2775" spans="1:8">
      <c r="A2775" s="26" t="s">
        <v>1027</v>
      </c>
      <c r="B2775" s="26">
        <v>14</v>
      </c>
      <c r="C2775" t="s">
        <v>4517</v>
      </c>
      <c r="D2775" s="27">
        <v>14645</v>
      </c>
      <c r="H2775" s="8"/>
    </row>
    <row r="2776" spans="1:8">
      <c r="A2776" s="26" t="s">
        <v>6477</v>
      </c>
      <c r="B2776" s="26">
        <v>76</v>
      </c>
      <c r="C2776" t="s">
        <v>941</v>
      </c>
      <c r="D2776" s="27">
        <v>76632</v>
      </c>
      <c r="H2776" s="8"/>
    </row>
    <row r="2777" spans="1:8">
      <c r="A2777" s="26" t="s">
        <v>1028</v>
      </c>
      <c r="B2777" s="26">
        <v>14</v>
      </c>
      <c r="C2777" t="s">
        <v>4519</v>
      </c>
      <c r="D2777" s="27">
        <v>14646</v>
      </c>
      <c r="H2777" s="8"/>
    </row>
    <row r="2778" spans="1:8">
      <c r="A2778" s="26" t="s">
        <v>6160</v>
      </c>
      <c r="B2778" s="26">
        <v>50</v>
      </c>
      <c r="C2778" t="s">
        <v>3573</v>
      </c>
      <c r="D2778" s="27">
        <v>50536</v>
      </c>
      <c r="H2778" s="8"/>
    </row>
    <row r="2779" spans="1:8">
      <c r="A2779" s="26" t="s">
        <v>2630</v>
      </c>
      <c r="B2779" s="26">
        <v>27</v>
      </c>
      <c r="C2779" t="s">
        <v>415</v>
      </c>
      <c r="D2779" s="27">
        <v>27588</v>
      </c>
      <c r="H2779" s="8"/>
    </row>
    <row r="2780" spans="1:8">
      <c r="A2780" s="26" t="s">
        <v>4278</v>
      </c>
      <c r="B2780" s="26">
        <v>27</v>
      </c>
      <c r="C2780" t="s">
        <v>700</v>
      </c>
      <c r="D2780" s="27">
        <v>27589</v>
      </c>
      <c r="G2780" s="8"/>
      <c r="H2780" s="8"/>
    </row>
    <row r="2781" spans="1:8">
      <c r="A2781" s="26" t="s">
        <v>6044</v>
      </c>
      <c r="B2781" s="26">
        <v>27</v>
      </c>
      <c r="C2781" t="s">
        <v>1023</v>
      </c>
      <c r="D2781" s="27">
        <v>27590</v>
      </c>
      <c r="H2781" s="8"/>
    </row>
    <row r="2782" spans="1:8">
      <c r="A2782" s="26" t="s">
        <v>1706</v>
      </c>
      <c r="B2782" s="26">
        <v>27</v>
      </c>
      <c r="C2782" t="s">
        <v>1019</v>
      </c>
      <c r="D2782" s="27">
        <v>27591</v>
      </c>
      <c r="H2782" s="8"/>
    </row>
    <row r="2783" spans="1:8">
      <c r="A2783" s="26" t="s">
        <v>4076</v>
      </c>
      <c r="B2783" s="26">
        <v>50</v>
      </c>
      <c r="C2783" t="s">
        <v>1831</v>
      </c>
      <c r="D2783" s="27">
        <v>50537</v>
      </c>
      <c r="H2783" s="8"/>
    </row>
    <row r="2784" spans="1:8">
      <c r="A2784" s="26" t="s">
        <v>1029</v>
      </c>
      <c r="B2784" s="26">
        <v>14</v>
      </c>
      <c r="C2784" t="s">
        <v>4522</v>
      </c>
      <c r="D2784" s="27">
        <v>14647</v>
      </c>
      <c r="H2784" s="8"/>
    </row>
    <row r="2785" spans="1:8">
      <c r="A2785" s="26" t="s">
        <v>455</v>
      </c>
      <c r="B2785" s="26">
        <v>76</v>
      </c>
      <c r="C2785" t="s">
        <v>4546</v>
      </c>
      <c r="D2785" s="27">
        <v>76634</v>
      </c>
      <c r="H2785" s="8"/>
    </row>
    <row r="2786" spans="1:8">
      <c r="A2786" s="26" t="s">
        <v>2002</v>
      </c>
      <c r="B2786" s="26">
        <v>61</v>
      </c>
      <c r="C2786" t="s">
        <v>437</v>
      </c>
      <c r="D2786" s="27">
        <v>61445</v>
      </c>
      <c r="H2786" s="8"/>
    </row>
    <row r="2787" spans="1:8">
      <c r="A2787" s="26" t="s">
        <v>1707</v>
      </c>
      <c r="B2787" s="26">
        <v>27</v>
      </c>
      <c r="C2787" t="s">
        <v>1874</v>
      </c>
      <c r="D2787" s="27">
        <v>27592</v>
      </c>
      <c r="H2787" s="8"/>
    </row>
    <row r="2788" spans="1:8">
      <c r="A2788" s="26" t="s">
        <v>649</v>
      </c>
      <c r="B2788" s="26">
        <v>50</v>
      </c>
      <c r="C2788" t="s">
        <v>713</v>
      </c>
      <c r="D2788" s="27">
        <v>50538</v>
      </c>
      <c r="H2788" s="8"/>
    </row>
    <row r="2789" spans="1:8">
      <c r="A2789" s="26" t="s">
        <v>1708</v>
      </c>
      <c r="B2789" s="26">
        <v>27</v>
      </c>
      <c r="C2789" t="s">
        <v>417</v>
      </c>
      <c r="D2789" s="27">
        <v>27593</v>
      </c>
      <c r="H2789" s="8"/>
    </row>
    <row r="2790" spans="1:8">
      <c r="A2790" s="26" t="s">
        <v>1307</v>
      </c>
      <c r="B2790" s="26">
        <v>14</v>
      </c>
      <c r="C2790" t="s">
        <v>4710</v>
      </c>
      <c r="D2790" s="27">
        <v>14648</v>
      </c>
      <c r="H2790" s="8"/>
    </row>
    <row r="2791" spans="1:8">
      <c r="A2791" s="26" t="s">
        <v>2283</v>
      </c>
      <c r="B2791" s="26">
        <v>27</v>
      </c>
      <c r="C2791" t="s">
        <v>4742</v>
      </c>
      <c r="D2791" s="27">
        <v>27594</v>
      </c>
      <c r="H2791" s="8"/>
    </row>
    <row r="2792" spans="1:8">
      <c r="A2792" s="26" t="s">
        <v>6478</v>
      </c>
      <c r="B2792" s="26">
        <v>76</v>
      </c>
      <c r="C2792" t="s">
        <v>501</v>
      </c>
      <c r="D2792" s="27">
        <v>76635</v>
      </c>
      <c r="H2792" s="8"/>
    </row>
    <row r="2793" spans="1:8">
      <c r="A2793" s="26" t="s">
        <v>2003</v>
      </c>
      <c r="B2793" s="26">
        <v>61</v>
      </c>
      <c r="C2793" t="s">
        <v>4497</v>
      </c>
      <c r="D2793" s="27">
        <v>61446</v>
      </c>
      <c r="H2793" s="8"/>
    </row>
    <row r="2794" spans="1:8">
      <c r="A2794" s="26" t="s">
        <v>456</v>
      </c>
      <c r="B2794" s="26">
        <v>76</v>
      </c>
      <c r="C2794" t="s">
        <v>4443</v>
      </c>
      <c r="D2794" s="27">
        <v>76636</v>
      </c>
      <c r="H2794" s="8"/>
    </row>
    <row r="2795" spans="1:8">
      <c r="A2795" s="26" t="s">
        <v>6045</v>
      </c>
      <c r="B2795" s="26">
        <v>27</v>
      </c>
      <c r="C2795" t="s">
        <v>527</v>
      </c>
      <c r="D2795" s="27">
        <v>27595</v>
      </c>
      <c r="H2795" s="8"/>
    </row>
    <row r="2796" spans="1:8">
      <c r="A2796" s="26" t="s">
        <v>1308</v>
      </c>
      <c r="B2796" s="26">
        <v>14</v>
      </c>
      <c r="C2796" t="s">
        <v>4508</v>
      </c>
      <c r="D2796" s="27">
        <v>14649</v>
      </c>
      <c r="H2796" s="8"/>
    </row>
    <row r="2797" spans="1:8">
      <c r="A2797" s="26" t="s">
        <v>1914</v>
      </c>
      <c r="B2797" s="26">
        <v>14</v>
      </c>
      <c r="C2797" t="s">
        <v>2013</v>
      </c>
      <c r="D2797" s="27">
        <v>14650</v>
      </c>
      <c r="H2797" s="8"/>
    </row>
    <row r="2798" spans="1:8">
      <c r="A2798" s="26" t="s">
        <v>4756</v>
      </c>
      <c r="B2798" s="26">
        <v>14</v>
      </c>
      <c r="C2798" t="s">
        <v>1709</v>
      </c>
      <c r="D2798" s="27">
        <v>14651</v>
      </c>
      <c r="H2798" s="8"/>
    </row>
    <row r="2799" spans="1:8">
      <c r="A2799" s="26" t="s">
        <v>2019</v>
      </c>
      <c r="B2799" s="26">
        <v>27</v>
      </c>
      <c r="C2799" t="s">
        <v>530</v>
      </c>
      <c r="D2799" s="27">
        <v>27596</v>
      </c>
      <c r="H2799" s="8"/>
    </row>
    <row r="2800" spans="1:8">
      <c r="A2800" s="26" t="s">
        <v>4757</v>
      </c>
      <c r="B2800" s="26">
        <v>14</v>
      </c>
      <c r="C2800" t="s">
        <v>2009</v>
      </c>
      <c r="D2800" s="27">
        <v>14652</v>
      </c>
      <c r="H2800" s="8"/>
    </row>
    <row r="2801" spans="1:8">
      <c r="A2801" s="26" t="s">
        <v>2004</v>
      </c>
      <c r="B2801" s="26">
        <v>61</v>
      </c>
      <c r="C2801" t="s">
        <v>437</v>
      </c>
      <c r="D2801" s="27">
        <v>61447</v>
      </c>
      <c r="H2801" s="8"/>
    </row>
    <row r="2802" spans="1:8">
      <c r="A2802" s="26" t="s">
        <v>2020</v>
      </c>
      <c r="B2802" s="26">
        <v>27</v>
      </c>
      <c r="C2802" t="s">
        <v>419</v>
      </c>
      <c r="D2802" s="27">
        <v>27597</v>
      </c>
      <c r="H2802" s="8"/>
    </row>
    <row r="2803" spans="1:8">
      <c r="A2803" s="26" t="s">
        <v>2021</v>
      </c>
      <c r="B2803" s="26">
        <v>27</v>
      </c>
      <c r="C2803" t="s">
        <v>4534</v>
      </c>
      <c r="D2803" s="27">
        <v>27598</v>
      </c>
      <c r="H2803" s="8"/>
    </row>
    <row r="2804" spans="1:8">
      <c r="A2804" s="26" t="s">
        <v>6161</v>
      </c>
      <c r="B2804" s="26">
        <v>50</v>
      </c>
      <c r="C2804" t="s">
        <v>3808</v>
      </c>
      <c r="D2804" s="27">
        <v>50539</v>
      </c>
      <c r="H2804" s="8"/>
    </row>
    <row r="2805" spans="1:8">
      <c r="A2805" s="26" t="s">
        <v>457</v>
      </c>
      <c r="B2805" s="26">
        <v>76</v>
      </c>
      <c r="C2805" t="s">
        <v>2639</v>
      </c>
      <c r="D2805" s="27">
        <v>76637</v>
      </c>
      <c r="H2805" s="8"/>
    </row>
    <row r="2806" spans="1:8">
      <c r="A2806" s="26" t="s">
        <v>1785</v>
      </c>
      <c r="B2806" s="26">
        <v>76</v>
      </c>
      <c r="C2806" t="s">
        <v>944</v>
      </c>
      <c r="D2806" s="27">
        <v>76638</v>
      </c>
      <c r="H2806" s="8"/>
    </row>
    <row r="2807" spans="1:8">
      <c r="A2807" s="26" t="s">
        <v>6319</v>
      </c>
      <c r="B2807" s="26">
        <v>61</v>
      </c>
      <c r="C2807" t="s">
        <v>916</v>
      </c>
      <c r="D2807" s="27">
        <v>61448</v>
      </c>
      <c r="H2807" s="8"/>
    </row>
    <row r="2808" spans="1:8">
      <c r="A2808" s="26" t="s">
        <v>2022</v>
      </c>
      <c r="B2808" s="26">
        <v>27</v>
      </c>
      <c r="C2808" t="s">
        <v>698</v>
      </c>
      <c r="D2808" s="27">
        <v>27599</v>
      </c>
      <c r="H2808" s="8"/>
    </row>
    <row r="2809" spans="1:8">
      <c r="A2809" s="26" t="s">
        <v>1059</v>
      </c>
      <c r="B2809" s="26">
        <v>50</v>
      </c>
      <c r="C2809" t="s">
        <v>1835</v>
      </c>
      <c r="D2809" s="27">
        <v>50540</v>
      </c>
      <c r="H2809" s="8"/>
    </row>
    <row r="2810" spans="1:8">
      <c r="A2810" s="26" t="s">
        <v>6320</v>
      </c>
      <c r="B2810" s="26">
        <v>61</v>
      </c>
      <c r="C2810" t="s">
        <v>2076</v>
      </c>
      <c r="D2810" s="27">
        <v>61449</v>
      </c>
      <c r="H2810" s="8"/>
    </row>
    <row r="2811" spans="1:8">
      <c r="A2811" s="26" t="s">
        <v>2235</v>
      </c>
      <c r="B2811" s="26">
        <v>14</v>
      </c>
      <c r="C2811" t="s">
        <v>440</v>
      </c>
      <c r="D2811" s="27">
        <v>14653</v>
      </c>
      <c r="H2811" s="8"/>
    </row>
    <row r="2812" spans="1:8">
      <c r="A2812" s="26" t="s">
        <v>1786</v>
      </c>
      <c r="B2812" s="26">
        <v>76</v>
      </c>
      <c r="C2812" t="s">
        <v>4440</v>
      </c>
      <c r="D2812" s="27">
        <v>76639</v>
      </c>
      <c r="H2812" s="8"/>
    </row>
    <row r="2813" spans="1:8">
      <c r="A2813" s="26" t="s">
        <v>6479</v>
      </c>
      <c r="B2813" s="26">
        <v>76</v>
      </c>
      <c r="C2813" t="s">
        <v>417</v>
      </c>
      <c r="D2813" s="27">
        <v>76640</v>
      </c>
      <c r="H2813" s="8"/>
    </row>
    <row r="2814" spans="1:8">
      <c r="A2814" s="26" t="s">
        <v>1787</v>
      </c>
      <c r="B2814" s="26">
        <v>76</v>
      </c>
      <c r="C2814" t="s">
        <v>2643</v>
      </c>
      <c r="D2814" s="27">
        <v>76641</v>
      </c>
      <c r="H2814" s="8"/>
    </row>
    <row r="2815" spans="1:8">
      <c r="A2815" s="26" t="s">
        <v>1788</v>
      </c>
      <c r="B2815" s="26">
        <v>76</v>
      </c>
      <c r="C2815" t="s">
        <v>2643</v>
      </c>
      <c r="D2815" s="27">
        <v>76642</v>
      </c>
      <c r="H2815" s="8"/>
    </row>
    <row r="2816" spans="1:8">
      <c r="A2816" s="26" t="s">
        <v>1095</v>
      </c>
      <c r="B2816" s="26">
        <v>14</v>
      </c>
      <c r="C2816" t="s">
        <v>2014</v>
      </c>
      <c r="D2816" s="27">
        <v>14654</v>
      </c>
      <c r="G2816" s="8"/>
      <c r="H2816" s="8"/>
    </row>
    <row r="2817" spans="1:8">
      <c r="A2817" s="26" t="s">
        <v>1096</v>
      </c>
      <c r="B2817" s="26">
        <v>14</v>
      </c>
      <c r="C2817" t="s">
        <v>2013</v>
      </c>
      <c r="D2817" s="27">
        <v>14655</v>
      </c>
      <c r="H2817" s="8"/>
    </row>
    <row r="2818" spans="1:8">
      <c r="A2818" s="26" t="s">
        <v>1060</v>
      </c>
      <c r="B2818" s="26">
        <v>50</v>
      </c>
      <c r="C2818" t="s">
        <v>1835</v>
      </c>
      <c r="D2818" s="27">
        <v>50541</v>
      </c>
      <c r="H2818" s="8"/>
    </row>
    <row r="2819" spans="1:8">
      <c r="A2819" s="26" t="s">
        <v>728</v>
      </c>
      <c r="B2819" s="26">
        <v>50</v>
      </c>
      <c r="C2819" t="s">
        <v>3819</v>
      </c>
      <c r="D2819" s="27">
        <v>50542</v>
      </c>
      <c r="H2819" s="8"/>
    </row>
    <row r="2820" spans="1:8">
      <c r="A2820" s="26" t="s">
        <v>1789</v>
      </c>
      <c r="B2820" s="26">
        <v>76</v>
      </c>
      <c r="C2820" t="s">
        <v>937</v>
      </c>
      <c r="D2820" s="27">
        <v>76643</v>
      </c>
      <c r="H2820" s="8"/>
    </row>
    <row r="2821" spans="1:8">
      <c r="A2821" s="26" t="s">
        <v>2005</v>
      </c>
      <c r="B2821" s="26">
        <v>61</v>
      </c>
      <c r="C2821" t="s">
        <v>4500</v>
      </c>
      <c r="D2821" s="27">
        <v>61450</v>
      </c>
      <c r="H2821" s="8"/>
    </row>
    <row r="2822" spans="1:8">
      <c r="A2822" s="26" t="s">
        <v>2023</v>
      </c>
      <c r="B2822" s="26">
        <v>27</v>
      </c>
      <c r="C2822" t="s">
        <v>525</v>
      </c>
      <c r="D2822" s="27">
        <v>27600</v>
      </c>
      <c r="H2822" s="8"/>
    </row>
    <row r="2823" spans="1:8">
      <c r="A2823" s="26" t="s">
        <v>972</v>
      </c>
      <c r="B2823" s="26">
        <v>61</v>
      </c>
      <c r="C2823" t="s">
        <v>719</v>
      </c>
      <c r="D2823" s="27">
        <v>61451</v>
      </c>
      <c r="H2823" s="8"/>
    </row>
    <row r="2824" spans="1:8">
      <c r="A2824" s="26" t="s">
        <v>729</v>
      </c>
      <c r="B2824" s="26">
        <v>50</v>
      </c>
      <c r="C2824" t="s">
        <v>4753</v>
      </c>
      <c r="D2824" s="27">
        <v>50543</v>
      </c>
      <c r="H2824" s="8"/>
    </row>
    <row r="2825" spans="1:8">
      <c r="A2825" s="26" t="s">
        <v>1309</v>
      </c>
      <c r="B2825" s="26">
        <v>14</v>
      </c>
      <c r="C2825" t="s">
        <v>4516</v>
      </c>
      <c r="D2825" s="27">
        <v>14656</v>
      </c>
      <c r="H2825" s="8"/>
    </row>
    <row r="2826" spans="1:8">
      <c r="A2826" s="26" t="s">
        <v>6480</v>
      </c>
      <c r="B2826" s="26">
        <v>76</v>
      </c>
      <c r="C2826" t="s">
        <v>499</v>
      </c>
      <c r="D2826" s="27">
        <v>76644</v>
      </c>
      <c r="H2826" s="8"/>
    </row>
    <row r="2827" spans="1:8">
      <c r="A2827" s="26" t="s">
        <v>6162</v>
      </c>
      <c r="B2827" s="26">
        <v>50</v>
      </c>
      <c r="C2827" t="s">
        <v>714</v>
      </c>
      <c r="D2827" s="27">
        <v>50544</v>
      </c>
      <c r="H2827" s="8"/>
    </row>
    <row r="2828" spans="1:8">
      <c r="A2828" s="26" t="s">
        <v>6481</v>
      </c>
      <c r="B2828" s="26">
        <v>76</v>
      </c>
      <c r="C2828" t="s">
        <v>3859</v>
      </c>
      <c r="D2828" s="27">
        <v>76645</v>
      </c>
      <c r="H2828" s="8"/>
    </row>
    <row r="2829" spans="1:8">
      <c r="A2829" s="26" t="s">
        <v>6482</v>
      </c>
      <c r="B2829" s="26">
        <v>76</v>
      </c>
      <c r="C2829" t="s">
        <v>502</v>
      </c>
      <c r="D2829" s="27">
        <v>76646</v>
      </c>
      <c r="H2829" s="8"/>
    </row>
    <row r="2830" spans="1:8">
      <c r="A2830" s="26" t="s">
        <v>6321</v>
      </c>
      <c r="B2830" s="26">
        <v>61</v>
      </c>
      <c r="C2830" t="s">
        <v>4490</v>
      </c>
      <c r="D2830" s="27">
        <v>61452</v>
      </c>
      <c r="H2830" s="8"/>
    </row>
    <row r="2831" spans="1:8">
      <c r="A2831" s="26" t="s">
        <v>4389</v>
      </c>
      <c r="B2831" s="26">
        <v>76</v>
      </c>
      <c r="C2831" t="s">
        <v>2065</v>
      </c>
      <c r="D2831" s="27">
        <v>76647</v>
      </c>
      <c r="G2831" s="8"/>
      <c r="H2831" s="8"/>
    </row>
    <row r="2832" spans="1:8">
      <c r="A2832" s="26" t="s">
        <v>2148</v>
      </c>
      <c r="B2832" s="26">
        <v>50</v>
      </c>
      <c r="C2832" t="s">
        <v>2352</v>
      </c>
      <c r="D2832" s="27">
        <v>50545</v>
      </c>
      <c r="H2832" s="8"/>
    </row>
    <row r="2833" spans="1:8">
      <c r="A2833" s="26" t="s">
        <v>6483</v>
      </c>
      <c r="B2833" s="26">
        <v>76</v>
      </c>
      <c r="C2833" t="s">
        <v>2066</v>
      </c>
      <c r="D2833" s="27">
        <v>76648</v>
      </c>
      <c r="H2833" s="8"/>
    </row>
    <row r="2834" spans="1:8">
      <c r="A2834" s="26" t="s">
        <v>715</v>
      </c>
      <c r="B2834" s="26">
        <v>76</v>
      </c>
      <c r="C2834" t="s">
        <v>940</v>
      </c>
      <c r="D2834" s="27">
        <v>76649</v>
      </c>
      <c r="H2834" s="8"/>
    </row>
    <row r="2835" spans="1:8">
      <c r="A2835" s="26" t="s">
        <v>1097</v>
      </c>
      <c r="B2835" s="26">
        <v>14</v>
      </c>
      <c r="C2835" t="s">
        <v>1709</v>
      </c>
      <c r="D2835" s="27">
        <v>14657</v>
      </c>
      <c r="H2835" s="8"/>
    </row>
    <row r="2836" spans="1:8">
      <c r="A2836" s="26" t="s">
        <v>6163</v>
      </c>
      <c r="B2836" s="26">
        <v>50</v>
      </c>
      <c r="C2836" t="s">
        <v>1830</v>
      </c>
      <c r="D2836" s="27">
        <v>50546</v>
      </c>
      <c r="H2836" s="8"/>
    </row>
    <row r="2837" spans="1:8">
      <c r="A2837" s="26" t="s">
        <v>2024</v>
      </c>
      <c r="B2837" s="26">
        <v>27</v>
      </c>
      <c r="C2837" t="s">
        <v>528</v>
      </c>
      <c r="D2837" s="27">
        <v>27601</v>
      </c>
      <c r="H2837" s="8"/>
    </row>
    <row r="2838" spans="1:8">
      <c r="A2838" s="26" t="s">
        <v>2160</v>
      </c>
      <c r="B2838" s="26">
        <v>61</v>
      </c>
      <c r="C2838" t="s">
        <v>918</v>
      </c>
      <c r="D2838" s="27">
        <v>61453</v>
      </c>
      <c r="H2838" s="8"/>
    </row>
    <row r="2839" spans="1:8">
      <c r="A2839" s="26" t="s">
        <v>6484</v>
      </c>
      <c r="B2839" s="26">
        <v>76</v>
      </c>
      <c r="C2839" t="s">
        <v>493</v>
      </c>
      <c r="D2839" s="27">
        <v>76650</v>
      </c>
      <c r="H2839" s="8"/>
    </row>
    <row r="2840" spans="1:8">
      <c r="A2840" s="26" t="s">
        <v>2149</v>
      </c>
      <c r="B2840" s="26">
        <v>50</v>
      </c>
      <c r="C2840" t="s">
        <v>3568</v>
      </c>
      <c r="D2840" s="27">
        <v>50548</v>
      </c>
      <c r="G2840" s="8"/>
      <c r="H2840" s="8"/>
    </row>
    <row r="2841" spans="1:8">
      <c r="A2841" s="26" t="s">
        <v>2150</v>
      </c>
      <c r="B2841" s="26">
        <v>50</v>
      </c>
      <c r="C2841" t="s">
        <v>3817</v>
      </c>
      <c r="D2841" s="27">
        <v>50549</v>
      </c>
      <c r="H2841" s="8"/>
    </row>
    <row r="2842" spans="1:8">
      <c r="A2842" s="26" t="s">
        <v>2151</v>
      </c>
      <c r="B2842" s="26">
        <v>50</v>
      </c>
      <c r="C2842" t="s">
        <v>3576</v>
      </c>
      <c r="D2842" s="27">
        <v>50550</v>
      </c>
      <c r="H2842" s="8"/>
    </row>
    <row r="2843" spans="1:8">
      <c r="A2843" s="26" t="s">
        <v>2152</v>
      </c>
      <c r="B2843" s="26">
        <v>50</v>
      </c>
      <c r="C2843" t="s">
        <v>3568</v>
      </c>
      <c r="D2843" s="27">
        <v>50551</v>
      </c>
      <c r="H2843" s="8"/>
    </row>
    <row r="2844" spans="1:8">
      <c r="A2844" s="26" t="s">
        <v>6046</v>
      </c>
      <c r="B2844" s="26">
        <v>27</v>
      </c>
      <c r="C2844" t="s">
        <v>697</v>
      </c>
      <c r="D2844" s="27">
        <v>27602</v>
      </c>
      <c r="H2844" s="8"/>
    </row>
    <row r="2845" spans="1:8">
      <c r="A2845" s="26" t="s">
        <v>6164</v>
      </c>
      <c r="B2845" s="26">
        <v>50</v>
      </c>
      <c r="C2845" t="s">
        <v>4752</v>
      </c>
      <c r="D2845" s="27">
        <v>50552</v>
      </c>
      <c r="H2845" s="8"/>
    </row>
    <row r="2846" spans="1:8">
      <c r="A2846" s="26" t="s">
        <v>2153</v>
      </c>
      <c r="B2846" s="26">
        <v>50</v>
      </c>
      <c r="C2846" t="s">
        <v>785</v>
      </c>
      <c r="D2846" s="27">
        <v>50553</v>
      </c>
      <c r="H2846" s="8"/>
    </row>
    <row r="2847" spans="1:8">
      <c r="A2847" s="26" t="s">
        <v>2154</v>
      </c>
      <c r="B2847" s="26">
        <v>50</v>
      </c>
      <c r="C2847" t="s">
        <v>4754</v>
      </c>
      <c r="D2847" s="27">
        <v>50554</v>
      </c>
      <c r="H2847" s="8"/>
    </row>
    <row r="2848" spans="1:8">
      <c r="A2848" s="26" t="s">
        <v>107</v>
      </c>
      <c r="B2848" s="26">
        <v>14</v>
      </c>
      <c r="C2848" t="s">
        <v>435</v>
      </c>
      <c r="D2848" s="27">
        <v>14658</v>
      </c>
      <c r="H2848" s="8"/>
    </row>
    <row r="2849" spans="1:8">
      <c r="A2849" s="26" t="s">
        <v>6047</v>
      </c>
      <c r="B2849" s="26">
        <v>27</v>
      </c>
      <c r="C2849" t="s">
        <v>1019</v>
      </c>
      <c r="D2849" s="27">
        <v>27603</v>
      </c>
      <c r="H2849" s="8"/>
    </row>
    <row r="2850" spans="1:8">
      <c r="A2850" s="26" t="s">
        <v>6322</v>
      </c>
      <c r="B2850" s="26">
        <v>61</v>
      </c>
      <c r="C2850" t="s">
        <v>4489</v>
      </c>
      <c r="D2850" s="27">
        <v>61455</v>
      </c>
      <c r="H2850" s="8"/>
    </row>
    <row r="2851" spans="1:8">
      <c r="A2851" s="26" t="s">
        <v>491</v>
      </c>
      <c r="B2851" s="26">
        <v>27</v>
      </c>
      <c r="C2851" t="s">
        <v>419</v>
      </c>
      <c r="D2851" s="27">
        <v>27604</v>
      </c>
      <c r="H2851" s="8"/>
    </row>
    <row r="2852" spans="1:8">
      <c r="A2852" s="26" t="s">
        <v>2161</v>
      </c>
      <c r="B2852" s="26">
        <v>61</v>
      </c>
      <c r="C2852" t="s">
        <v>1022</v>
      </c>
      <c r="D2852" s="27">
        <v>61456</v>
      </c>
      <c r="H2852" s="8"/>
    </row>
    <row r="2853" spans="1:8">
      <c r="A2853" s="26" t="s">
        <v>1310</v>
      </c>
      <c r="B2853" s="26">
        <v>14</v>
      </c>
      <c r="C2853" t="s">
        <v>4417</v>
      </c>
      <c r="D2853" s="27">
        <v>14659</v>
      </c>
      <c r="H2853" s="8"/>
    </row>
    <row r="2854" spans="1:8">
      <c r="A2854" s="26" t="s">
        <v>6485</v>
      </c>
      <c r="B2854" s="26">
        <v>76</v>
      </c>
      <c r="C2854" t="s">
        <v>502</v>
      </c>
      <c r="D2854" s="27">
        <v>76651</v>
      </c>
      <c r="H2854" s="8"/>
    </row>
    <row r="2855" spans="1:8">
      <c r="A2855" s="26" t="s">
        <v>2025</v>
      </c>
      <c r="B2855" s="26">
        <v>27</v>
      </c>
      <c r="C2855" t="s">
        <v>1019</v>
      </c>
      <c r="D2855" s="27">
        <v>27605</v>
      </c>
      <c r="H2855" s="8"/>
    </row>
    <row r="2856" spans="1:8">
      <c r="A2856" s="26" t="s">
        <v>2026</v>
      </c>
      <c r="B2856" s="26">
        <v>27</v>
      </c>
      <c r="C2856" t="s">
        <v>1019</v>
      </c>
      <c r="D2856" s="27">
        <v>27606</v>
      </c>
      <c r="H2856" s="8"/>
    </row>
    <row r="2857" spans="1:8">
      <c r="A2857" s="26" t="s">
        <v>6323</v>
      </c>
      <c r="B2857" s="26">
        <v>61</v>
      </c>
      <c r="C2857" t="s">
        <v>1022</v>
      </c>
      <c r="D2857" s="27">
        <v>61457</v>
      </c>
      <c r="G2857" s="8"/>
      <c r="H2857" s="8"/>
    </row>
    <row r="2858" spans="1:8">
      <c r="A2858" s="26" t="s">
        <v>1727</v>
      </c>
      <c r="B2858" s="26">
        <v>50</v>
      </c>
      <c r="C2858" t="s">
        <v>3575</v>
      </c>
      <c r="D2858" s="27">
        <v>50557</v>
      </c>
      <c r="H2858" s="8"/>
    </row>
    <row r="2859" spans="1:8">
      <c r="A2859" s="26" t="s">
        <v>1728</v>
      </c>
      <c r="B2859" s="26">
        <v>50</v>
      </c>
      <c r="C2859" t="s">
        <v>1837</v>
      </c>
      <c r="D2859" s="27">
        <v>50558</v>
      </c>
      <c r="H2859" s="8"/>
    </row>
    <row r="2860" spans="1:8">
      <c r="A2860" s="26" t="s">
        <v>2027</v>
      </c>
      <c r="B2860" s="26">
        <v>27</v>
      </c>
      <c r="C2860" t="s">
        <v>1009</v>
      </c>
      <c r="D2860" s="27">
        <v>27607</v>
      </c>
      <c r="H2860" s="8"/>
    </row>
    <row r="2861" spans="1:8">
      <c r="A2861" s="26" t="s">
        <v>6486</v>
      </c>
      <c r="B2861" s="26">
        <v>76</v>
      </c>
      <c r="C2861" t="s">
        <v>942</v>
      </c>
      <c r="D2861" s="27">
        <v>76652</v>
      </c>
      <c r="H2861" s="8"/>
    </row>
    <row r="2862" spans="1:8">
      <c r="A2862" s="26" t="s">
        <v>3851</v>
      </c>
      <c r="B2862" s="26">
        <v>76</v>
      </c>
      <c r="C2862" t="s">
        <v>4442</v>
      </c>
      <c r="D2862" s="27">
        <v>76653</v>
      </c>
      <c r="H2862" s="8"/>
    </row>
    <row r="2863" spans="1:8">
      <c r="A2863" s="26" t="s">
        <v>3852</v>
      </c>
      <c r="B2863" s="26">
        <v>76</v>
      </c>
      <c r="C2863" t="s">
        <v>941</v>
      </c>
      <c r="D2863" s="27">
        <v>76654</v>
      </c>
      <c r="H2863" s="8"/>
    </row>
    <row r="2864" spans="1:8">
      <c r="A2864" s="26" t="s">
        <v>108</v>
      </c>
      <c r="B2864" s="26">
        <v>14</v>
      </c>
      <c r="C2864" t="s">
        <v>4517</v>
      </c>
      <c r="D2864" s="27">
        <v>14660</v>
      </c>
      <c r="H2864" s="8"/>
    </row>
    <row r="2865" spans="1:8">
      <c r="A2865" s="26" t="s">
        <v>1729</v>
      </c>
      <c r="B2865" s="26">
        <v>50</v>
      </c>
      <c r="C2865" t="s">
        <v>4750</v>
      </c>
      <c r="D2865" s="27">
        <v>50562</v>
      </c>
      <c r="H2865" s="8"/>
    </row>
    <row r="2866" spans="1:8">
      <c r="A2866" s="26" t="s">
        <v>109</v>
      </c>
      <c r="B2866" s="26">
        <v>14</v>
      </c>
      <c r="C2866" t="s">
        <v>4520</v>
      </c>
      <c r="D2866" s="27">
        <v>14661</v>
      </c>
      <c r="H2866" s="8"/>
    </row>
    <row r="2867" spans="1:8">
      <c r="A2867" s="26" t="s">
        <v>1412</v>
      </c>
      <c r="B2867" s="26">
        <v>76</v>
      </c>
      <c r="C2867" t="s">
        <v>286</v>
      </c>
      <c r="D2867" s="27">
        <v>76655</v>
      </c>
      <c r="H2867" s="8"/>
    </row>
    <row r="2868" spans="1:8">
      <c r="A2868" s="26" t="s">
        <v>6048</v>
      </c>
      <c r="B2868" s="26">
        <v>27</v>
      </c>
      <c r="C2868" t="s">
        <v>4507</v>
      </c>
      <c r="D2868" s="27">
        <v>27608</v>
      </c>
      <c r="H2868" s="8"/>
    </row>
    <row r="2869" spans="1:8">
      <c r="A2869" s="26" t="s">
        <v>6049</v>
      </c>
      <c r="B2869" s="26">
        <v>27</v>
      </c>
      <c r="C2869" t="s">
        <v>1874</v>
      </c>
      <c r="D2869" s="27">
        <v>27609</v>
      </c>
      <c r="H2869" s="8"/>
    </row>
    <row r="2870" spans="1:8">
      <c r="A2870" s="26" t="s">
        <v>6324</v>
      </c>
      <c r="B2870" s="26">
        <v>61</v>
      </c>
      <c r="C2870" t="s">
        <v>682</v>
      </c>
      <c r="D2870" s="27">
        <v>61458</v>
      </c>
      <c r="H2870" s="8"/>
    </row>
    <row r="2871" spans="1:8">
      <c r="A2871" s="26" t="s">
        <v>3853</v>
      </c>
      <c r="B2871" s="26">
        <v>76</v>
      </c>
      <c r="C2871" t="s">
        <v>938</v>
      </c>
      <c r="D2871" s="27">
        <v>76656</v>
      </c>
      <c r="H2871" s="8"/>
    </row>
    <row r="2872" spans="1:8">
      <c r="A2872" s="26" t="s">
        <v>2671</v>
      </c>
      <c r="B2872" s="26">
        <v>27</v>
      </c>
      <c r="C2872" t="s">
        <v>1010</v>
      </c>
      <c r="D2872" s="27">
        <v>27610</v>
      </c>
      <c r="H2872" s="8"/>
    </row>
    <row r="2873" spans="1:8">
      <c r="A2873" s="26" t="s">
        <v>2672</v>
      </c>
      <c r="B2873" s="26">
        <v>27</v>
      </c>
      <c r="C2873" t="s">
        <v>700</v>
      </c>
      <c r="D2873" s="27">
        <v>27611</v>
      </c>
      <c r="H2873" s="8"/>
    </row>
    <row r="2874" spans="1:8">
      <c r="A2874" s="26" t="s">
        <v>1311</v>
      </c>
      <c r="B2874" s="26">
        <v>14</v>
      </c>
      <c r="C2874" t="s">
        <v>440</v>
      </c>
      <c r="D2874" s="27">
        <v>14662</v>
      </c>
      <c r="H2874" s="8"/>
    </row>
    <row r="2875" spans="1:8">
      <c r="A2875" s="26" t="s">
        <v>1730</v>
      </c>
      <c r="B2875" s="26">
        <v>50</v>
      </c>
      <c r="C2875" t="s">
        <v>4416</v>
      </c>
      <c r="D2875" s="27">
        <v>50563</v>
      </c>
      <c r="H2875" s="8"/>
    </row>
    <row r="2876" spans="1:8">
      <c r="A2876" s="26" t="s">
        <v>3854</v>
      </c>
      <c r="B2876" s="26">
        <v>76</v>
      </c>
      <c r="C2876" t="s">
        <v>4727</v>
      </c>
      <c r="D2876" s="27">
        <v>76657</v>
      </c>
      <c r="H2876" s="8"/>
    </row>
    <row r="2877" spans="1:8">
      <c r="A2877" s="26" t="s">
        <v>224</v>
      </c>
      <c r="B2877" s="26">
        <v>14</v>
      </c>
      <c r="C2877" t="s">
        <v>1710</v>
      </c>
      <c r="D2877" s="27">
        <v>14663</v>
      </c>
      <c r="H2877" s="8"/>
    </row>
    <row r="2878" spans="1:8">
      <c r="A2878" s="26" t="s">
        <v>3855</v>
      </c>
      <c r="B2878" s="26">
        <v>76</v>
      </c>
      <c r="C2878" t="s">
        <v>2065</v>
      </c>
      <c r="D2878" s="27">
        <v>76658</v>
      </c>
      <c r="H2878" s="8"/>
    </row>
    <row r="2879" spans="1:8">
      <c r="A2879" s="26" t="s">
        <v>2357</v>
      </c>
      <c r="B2879" s="26">
        <v>27</v>
      </c>
      <c r="C2879" t="s">
        <v>700</v>
      </c>
      <c r="D2879" s="27">
        <v>27612</v>
      </c>
      <c r="H2879" s="8"/>
    </row>
    <row r="2880" spans="1:8">
      <c r="A2880" s="26" t="s">
        <v>3890</v>
      </c>
      <c r="B2880" s="26">
        <v>27</v>
      </c>
      <c r="C2880" t="s">
        <v>4507</v>
      </c>
      <c r="D2880" s="27">
        <v>27613</v>
      </c>
      <c r="H2880" s="8"/>
    </row>
    <row r="2881" spans="1:8">
      <c r="A2881" s="26" t="s">
        <v>6487</v>
      </c>
      <c r="B2881" s="26">
        <v>76</v>
      </c>
      <c r="C2881" t="s">
        <v>948</v>
      </c>
      <c r="D2881" s="27">
        <v>76659</v>
      </c>
      <c r="H2881" s="8"/>
    </row>
    <row r="2882" spans="1:8">
      <c r="A2882" s="26" t="s">
        <v>4876</v>
      </c>
      <c r="B2882" s="26">
        <v>61</v>
      </c>
      <c r="C2882" t="s">
        <v>922</v>
      </c>
      <c r="D2882" s="27">
        <v>61459</v>
      </c>
      <c r="H2882" s="8"/>
    </row>
    <row r="2883" spans="1:8">
      <c r="A2883" s="26" t="s">
        <v>1030</v>
      </c>
      <c r="B2883" s="26">
        <v>14</v>
      </c>
      <c r="C2883" t="s">
        <v>4709</v>
      </c>
      <c r="D2883" s="27">
        <v>14664</v>
      </c>
      <c r="H2883" s="8"/>
    </row>
    <row r="2884" spans="1:8">
      <c r="A2884" s="26" t="s">
        <v>1031</v>
      </c>
      <c r="B2884" s="26">
        <v>14</v>
      </c>
      <c r="C2884" t="s">
        <v>4514</v>
      </c>
      <c r="D2884" s="27">
        <v>14665</v>
      </c>
      <c r="H2884" s="8"/>
    </row>
    <row r="2885" spans="1:8">
      <c r="A2885" s="26" t="s">
        <v>4061</v>
      </c>
      <c r="B2885" s="26">
        <v>27</v>
      </c>
      <c r="C2885" t="s">
        <v>4536</v>
      </c>
      <c r="D2885" s="27">
        <v>27614</v>
      </c>
      <c r="H2885" s="8"/>
    </row>
    <row r="2886" spans="1:8">
      <c r="A2886" s="26" t="s">
        <v>2535</v>
      </c>
      <c r="B2886" s="26">
        <v>76</v>
      </c>
      <c r="C2886" t="s">
        <v>4727</v>
      </c>
      <c r="D2886" s="27">
        <v>76660</v>
      </c>
      <c r="H2886" s="8"/>
    </row>
    <row r="2887" spans="1:8">
      <c r="A2887" s="26" t="s">
        <v>1032</v>
      </c>
      <c r="B2887" s="26">
        <v>14</v>
      </c>
      <c r="C2887" t="s">
        <v>4526</v>
      </c>
      <c r="D2887" s="27">
        <v>14666</v>
      </c>
      <c r="G2887" s="8"/>
      <c r="H2887" s="8"/>
    </row>
    <row r="2888" spans="1:8">
      <c r="A2888" s="26" t="s">
        <v>1033</v>
      </c>
      <c r="B2888" s="26">
        <v>14</v>
      </c>
      <c r="C2888" t="s">
        <v>2008</v>
      </c>
      <c r="D2888" s="27">
        <v>14667</v>
      </c>
      <c r="H2888" s="8"/>
    </row>
    <row r="2889" spans="1:8">
      <c r="A2889" s="26" t="s">
        <v>4837</v>
      </c>
      <c r="B2889" s="26">
        <v>14</v>
      </c>
      <c r="C2889" t="s">
        <v>2008</v>
      </c>
      <c r="D2889" s="27">
        <v>14668</v>
      </c>
      <c r="H2889" s="8"/>
    </row>
    <row r="2890" spans="1:8">
      <c r="A2890" s="26" t="s">
        <v>3734</v>
      </c>
      <c r="B2890" s="26">
        <v>61</v>
      </c>
      <c r="C2890" t="s">
        <v>4070</v>
      </c>
      <c r="D2890" s="27">
        <v>61462</v>
      </c>
      <c r="H2890" s="8"/>
    </row>
    <row r="2891" spans="1:8">
      <c r="A2891" s="26" t="s">
        <v>2565</v>
      </c>
      <c r="B2891" s="26">
        <v>50</v>
      </c>
      <c r="C2891" t="s">
        <v>1836</v>
      </c>
      <c r="D2891" s="27">
        <v>50565</v>
      </c>
      <c r="H2891" s="8"/>
    </row>
    <row r="2892" spans="1:8">
      <c r="A2892" s="26" t="s">
        <v>6488</v>
      </c>
      <c r="B2892" s="26">
        <v>76</v>
      </c>
      <c r="C2892" t="s">
        <v>2643</v>
      </c>
      <c r="D2892" s="27">
        <v>76662</v>
      </c>
      <c r="H2892" s="8"/>
    </row>
    <row r="2893" spans="1:8">
      <c r="A2893" s="26" t="s">
        <v>2543</v>
      </c>
      <c r="B2893" s="26">
        <v>76</v>
      </c>
      <c r="C2893" t="s">
        <v>2639</v>
      </c>
      <c r="D2893" s="27">
        <v>76663</v>
      </c>
      <c r="H2893" s="8"/>
    </row>
    <row r="2894" spans="1:8">
      <c r="A2894" s="26" t="s">
        <v>4620</v>
      </c>
      <c r="B2894" s="26">
        <v>76</v>
      </c>
      <c r="C2894" t="s">
        <v>502</v>
      </c>
      <c r="D2894" s="27">
        <v>76664</v>
      </c>
      <c r="H2894" s="8"/>
    </row>
    <row r="2895" spans="1:8">
      <c r="A2895" s="26" t="s">
        <v>1687</v>
      </c>
      <c r="B2895" s="26">
        <v>27</v>
      </c>
      <c r="C2895" t="s">
        <v>697</v>
      </c>
      <c r="D2895" s="27">
        <v>27615</v>
      </c>
      <c r="H2895" s="8"/>
    </row>
    <row r="2896" spans="1:8">
      <c r="A2896" s="26" t="s">
        <v>4838</v>
      </c>
      <c r="B2896" s="26">
        <v>14</v>
      </c>
      <c r="C2896" t="s">
        <v>2014</v>
      </c>
      <c r="D2896" s="27">
        <v>14669</v>
      </c>
      <c r="H2896" s="8"/>
    </row>
    <row r="2897" spans="1:8">
      <c r="A2897" s="26" t="s">
        <v>4621</v>
      </c>
      <c r="B2897" s="26">
        <v>76</v>
      </c>
      <c r="C2897" t="s">
        <v>4444</v>
      </c>
      <c r="D2897" s="27">
        <v>76665</v>
      </c>
      <c r="H2897" s="8"/>
    </row>
    <row r="2898" spans="1:8">
      <c r="A2898" s="26" t="s">
        <v>27</v>
      </c>
      <c r="B2898" s="26">
        <v>76</v>
      </c>
      <c r="C2898" t="s">
        <v>498</v>
      </c>
      <c r="D2898" s="27">
        <v>76666</v>
      </c>
      <c r="H2898" s="8"/>
    </row>
    <row r="2899" spans="1:8">
      <c r="A2899" s="26" t="s">
        <v>4671</v>
      </c>
      <c r="B2899" s="26">
        <v>76</v>
      </c>
      <c r="C2899" t="s">
        <v>4441</v>
      </c>
      <c r="D2899" s="27">
        <v>76667</v>
      </c>
      <c r="H2899" s="8"/>
    </row>
    <row r="2900" spans="1:8">
      <c r="A2900" s="26" t="s">
        <v>4672</v>
      </c>
      <c r="B2900" s="26">
        <v>76</v>
      </c>
      <c r="C2900" t="s">
        <v>2638</v>
      </c>
      <c r="D2900" s="27">
        <v>76668</v>
      </c>
      <c r="H2900" s="8"/>
    </row>
    <row r="2901" spans="1:8">
      <c r="A2901" s="26" t="s">
        <v>898</v>
      </c>
      <c r="B2901" s="26">
        <v>27</v>
      </c>
      <c r="C2901" t="s">
        <v>531</v>
      </c>
      <c r="D2901" s="27">
        <v>27617</v>
      </c>
      <c r="H2901" s="8"/>
    </row>
    <row r="2902" spans="1:8">
      <c r="A2902" s="26" t="s">
        <v>2566</v>
      </c>
      <c r="B2902" s="26">
        <v>50</v>
      </c>
      <c r="C2902" t="s">
        <v>3574</v>
      </c>
      <c r="D2902" s="27">
        <v>50567</v>
      </c>
      <c r="H2902" s="8"/>
    </row>
    <row r="2903" spans="1:8">
      <c r="A2903" s="26" t="s">
        <v>4673</v>
      </c>
      <c r="B2903" s="26">
        <v>76</v>
      </c>
      <c r="C2903" t="s">
        <v>493</v>
      </c>
      <c r="D2903" s="27">
        <v>76669</v>
      </c>
      <c r="H2903" s="8"/>
    </row>
    <row r="2904" spans="1:8">
      <c r="A2904" s="26" t="s">
        <v>2567</v>
      </c>
      <c r="B2904" s="26">
        <v>50</v>
      </c>
      <c r="C2904" t="s">
        <v>3822</v>
      </c>
      <c r="D2904" s="27">
        <v>50568</v>
      </c>
      <c r="H2904" s="8"/>
    </row>
    <row r="2905" spans="1:8">
      <c r="A2905" s="26" t="s">
        <v>2568</v>
      </c>
      <c r="B2905" s="26">
        <v>50</v>
      </c>
      <c r="C2905" t="s">
        <v>3576</v>
      </c>
      <c r="D2905" s="27">
        <v>50569</v>
      </c>
      <c r="H2905" s="8"/>
    </row>
    <row r="2906" spans="1:8">
      <c r="A2906" s="26" t="s">
        <v>2569</v>
      </c>
      <c r="B2906" s="26">
        <v>50</v>
      </c>
      <c r="C2906" t="s">
        <v>3575</v>
      </c>
      <c r="D2906" s="27">
        <v>50570</v>
      </c>
      <c r="H2906" s="8"/>
    </row>
    <row r="2907" spans="1:8">
      <c r="A2907" s="26" t="s">
        <v>6050</v>
      </c>
      <c r="B2907" s="26">
        <v>27</v>
      </c>
      <c r="C2907" t="s">
        <v>2288</v>
      </c>
      <c r="D2907" s="27">
        <v>27618</v>
      </c>
      <c r="H2907" s="8"/>
    </row>
    <row r="2908" spans="1:8">
      <c r="A2908" s="26" t="s">
        <v>6165</v>
      </c>
      <c r="B2908" s="26">
        <v>50</v>
      </c>
      <c r="C2908" t="s">
        <v>3809</v>
      </c>
      <c r="D2908" s="27">
        <v>50571</v>
      </c>
      <c r="H2908" s="8"/>
    </row>
    <row r="2909" spans="1:8">
      <c r="A2909" s="26" t="s">
        <v>4017</v>
      </c>
      <c r="B2909" s="26">
        <v>14</v>
      </c>
      <c r="C2909" t="s">
        <v>4513</v>
      </c>
      <c r="D2909" s="27">
        <v>14670</v>
      </c>
      <c r="H2909" s="8"/>
    </row>
    <row r="2910" spans="1:8">
      <c r="A2910" s="26" t="s">
        <v>6325</v>
      </c>
      <c r="B2910" s="26">
        <v>61</v>
      </c>
      <c r="C2910" t="s">
        <v>4499</v>
      </c>
      <c r="D2910" s="27">
        <v>61464</v>
      </c>
      <c r="H2910" s="8"/>
    </row>
    <row r="2911" spans="1:8">
      <c r="A2911" s="26" t="s">
        <v>6326</v>
      </c>
      <c r="B2911" s="26">
        <v>61</v>
      </c>
      <c r="C2911" t="s">
        <v>4729</v>
      </c>
      <c r="D2911" s="27">
        <v>61465</v>
      </c>
      <c r="H2911" s="8"/>
    </row>
    <row r="2912" spans="1:8">
      <c r="A2912" s="26" t="s">
        <v>3968</v>
      </c>
      <c r="B2912" s="26">
        <v>27</v>
      </c>
      <c r="C2912" t="s">
        <v>1019</v>
      </c>
      <c r="D2912" s="27">
        <v>27620</v>
      </c>
      <c r="H2912" s="8"/>
    </row>
    <row r="2913" spans="1:8">
      <c r="A2913" s="26" t="s">
        <v>6327</v>
      </c>
      <c r="B2913" s="26">
        <v>61</v>
      </c>
      <c r="C2913" t="s">
        <v>4493</v>
      </c>
      <c r="D2913" s="27">
        <v>61467</v>
      </c>
      <c r="H2913" s="8"/>
    </row>
    <row r="2914" spans="1:8">
      <c r="A2914" s="26" t="s">
        <v>6489</v>
      </c>
      <c r="B2914" s="26">
        <v>76</v>
      </c>
      <c r="C2914" t="s">
        <v>2639</v>
      </c>
      <c r="D2914" s="27">
        <v>76670</v>
      </c>
      <c r="H2914" s="8"/>
    </row>
    <row r="2915" spans="1:8">
      <c r="A2915" s="26" t="s">
        <v>6166</v>
      </c>
      <c r="B2915" s="26">
        <v>50</v>
      </c>
      <c r="C2915" t="s">
        <v>3573</v>
      </c>
      <c r="D2915" s="27">
        <v>50572</v>
      </c>
      <c r="H2915" s="8"/>
    </row>
    <row r="2916" spans="1:8">
      <c r="A2916" s="26" t="s">
        <v>3697</v>
      </c>
      <c r="B2916" s="26">
        <v>61</v>
      </c>
      <c r="C2916" t="s">
        <v>4070</v>
      </c>
      <c r="D2916" s="27">
        <v>61468</v>
      </c>
      <c r="G2916" s="8"/>
      <c r="H2916" s="8"/>
    </row>
    <row r="2917" spans="1:8">
      <c r="A2917" s="26" t="s">
        <v>3698</v>
      </c>
      <c r="B2917" s="26">
        <v>61</v>
      </c>
      <c r="C2917" t="s">
        <v>919</v>
      </c>
      <c r="D2917" s="27">
        <v>61469</v>
      </c>
      <c r="H2917" s="8"/>
    </row>
    <row r="2918" spans="1:8">
      <c r="A2918" s="26" t="s">
        <v>1312</v>
      </c>
      <c r="B2918" s="26">
        <v>14</v>
      </c>
      <c r="C2918" t="s">
        <v>435</v>
      </c>
      <c r="D2918" s="27">
        <v>14671</v>
      </c>
      <c r="H2918" s="8"/>
    </row>
    <row r="2919" spans="1:8">
      <c r="A2919" s="26" t="s">
        <v>4674</v>
      </c>
      <c r="B2919" s="26">
        <v>76</v>
      </c>
      <c r="C2919" t="s">
        <v>499</v>
      </c>
      <c r="D2919" s="27">
        <v>76671</v>
      </c>
      <c r="H2919" s="8"/>
    </row>
    <row r="2920" spans="1:8">
      <c r="A2920" s="26" t="s">
        <v>4018</v>
      </c>
      <c r="B2920" s="26">
        <v>14</v>
      </c>
      <c r="C2920" t="s">
        <v>4709</v>
      </c>
      <c r="D2920" s="27">
        <v>14672</v>
      </c>
      <c r="H2920" s="8"/>
    </row>
    <row r="2921" spans="1:8">
      <c r="A2921" s="26" t="s">
        <v>3919</v>
      </c>
      <c r="B2921" s="26">
        <v>61</v>
      </c>
      <c r="C2921" t="s">
        <v>4070</v>
      </c>
      <c r="D2921" s="27">
        <v>61470</v>
      </c>
      <c r="H2921" s="8"/>
    </row>
    <row r="2922" spans="1:8">
      <c r="A2922" s="26" t="s">
        <v>3969</v>
      </c>
      <c r="B2922" s="26">
        <v>27</v>
      </c>
      <c r="C2922" t="s">
        <v>1011</v>
      </c>
      <c r="D2922" s="27">
        <v>27621</v>
      </c>
      <c r="H2922" s="8"/>
    </row>
    <row r="2923" spans="1:8">
      <c r="A2923" s="26" t="s">
        <v>6328</v>
      </c>
      <c r="B2923" s="26">
        <v>61</v>
      </c>
      <c r="C2923" t="s">
        <v>4069</v>
      </c>
      <c r="D2923" s="27">
        <v>61471</v>
      </c>
      <c r="H2923" s="8"/>
    </row>
    <row r="2924" spans="1:8">
      <c r="A2924" s="26" t="s">
        <v>338</v>
      </c>
      <c r="B2924" s="26">
        <v>76</v>
      </c>
      <c r="C2924" t="s">
        <v>945</v>
      </c>
      <c r="D2924" s="27">
        <v>76672</v>
      </c>
      <c r="H2924" s="8"/>
    </row>
    <row r="2925" spans="1:8">
      <c r="A2925" s="26" t="s">
        <v>3970</v>
      </c>
      <c r="B2925" s="26">
        <v>27</v>
      </c>
      <c r="C2925" t="s">
        <v>526</v>
      </c>
      <c r="D2925" s="27">
        <v>27622</v>
      </c>
      <c r="H2925" s="8"/>
    </row>
    <row r="2926" spans="1:8">
      <c r="A2926" s="26" t="s">
        <v>339</v>
      </c>
      <c r="B2926" s="26">
        <v>76</v>
      </c>
      <c r="C2926" t="s">
        <v>1024</v>
      </c>
      <c r="D2926" s="27">
        <v>76673</v>
      </c>
      <c r="H2926" s="8"/>
    </row>
    <row r="2927" spans="1:8">
      <c r="A2927" s="26" t="s">
        <v>2570</v>
      </c>
      <c r="B2927" s="26">
        <v>50</v>
      </c>
      <c r="C2927" t="s">
        <v>1834</v>
      </c>
      <c r="D2927" s="27">
        <v>50573</v>
      </c>
      <c r="H2927" s="8"/>
    </row>
    <row r="2928" spans="1:8">
      <c r="A2928" s="26" t="s">
        <v>2571</v>
      </c>
      <c r="B2928" s="26">
        <v>50</v>
      </c>
      <c r="C2928" t="s">
        <v>4753</v>
      </c>
      <c r="D2928" s="27">
        <v>50574</v>
      </c>
      <c r="H2928" s="8"/>
    </row>
    <row r="2929" spans="1:8">
      <c r="A2929" s="26" t="s">
        <v>6329</v>
      </c>
      <c r="B2929" s="26">
        <v>61</v>
      </c>
      <c r="C2929" t="s">
        <v>4070</v>
      </c>
      <c r="D2929" s="27">
        <v>61472</v>
      </c>
      <c r="H2929" s="8"/>
    </row>
    <row r="2930" spans="1:8">
      <c r="A2930" s="26" t="s">
        <v>6490</v>
      </c>
      <c r="B2930" s="26">
        <v>76</v>
      </c>
      <c r="C2930" t="s">
        <v>458</v>
      </c>
      <c r="D2930" s="27">
        <v>76674</v>
      </c>
      <c r="H2930" s="8"/>
    </row>
    <row r="2931" spans="1:8">
      <c r="A2931" s="26" t="s">
        <v>3920</v>
      </c>
      <c r="B2931" s="26">
        <v>61</v>
      </c>
      <c r="C2931" t="s">
        <v>4070</v>
      </c>
      <c r="D2931" s="27">
        <v>61473</v>
      </c>
      <c r="H2931" s="8"/>
    </row>
    <row r="2932" spans="1:8">
      <c r="A2932" s="26" t="s">
        <v>2572</v>
      </c>
      <c r="B2932" s="26">
        <v>50</v>
      </c>
      <c r="C2932" t="s">
        <v>505</v>
      </c>
      <c r="D2932" s="27">
        <v>50575</v>
      </c>
      <c r="H2932" s="8"/>
    </row>
    <row r="2933" spans="1:8">
      <c r="A2933" s="26" t="s">
        <v>3716</v>
      </c>
      <c r="B2933" s="26">
        <v>76</v>
      </c>
      <c r="C2933" t="s">
        <v>4443</v>
      </c>
      <c r="D2933" s="27">
        <v>76675</v>
      </c>
      <c r="H2933" s="8"/>
    </row>
    <row r="2934" spans="1:8">
      <c r="A2934" s="26" t="s">
        <v>4834</v>
      </c>
      <c r="B2934" s="26">
        <v>76</v>
      </c>
      <c r="C2934" t="s">
        <v>498</v>
      </c>
      <c r="D2934" s="27">
        <v>76676</v>
      </c>
      <c r="H2934" s="8"/>
    </row>
    <row r="2935" spans="1:8">
      <c r="A2935" s="26" t="s">
        <v>173</v>
      </c>
      <c r="B2935" s="26">
        <v>61</v>
      </c>
      <c r="C2935" t="s">
        <v>1702</v>
      </c>
      <c r="D2935" s="27">
        <v>61474</v>
      </c>
      <c r="H2935" s="8"/>
    </row>
    <row r="2936" spans="1:8">
      <c r="A2936" s="26" t="s">
        <v>2573</v>
      </c>
      <c r="B2936" s="26">
        <v>50</v>
      </c>
      <c r="C2936" t="s">
        <v>4488</v>
      </c>
      <c r="D2936" s="27">
        <v>50576</v>
      </c>
      <c r="H2936" s="8"/>
    </row>
    <row r="2937" spans="1:8">
      <c r="A2937" s="26" t="s">
        <v>4835</v>
      </c>
      <c r="B2937" s="26">
        <v>76</v>
      </c>
      <c r="C2937" t="s">
        <v>501</v>
      </c>
      <c r="D2937" s="27">
        <v>76677</v>
      </c>
      <c r="H2937" s="8"/>
    </row>
    <row r="2938" spans="1:8">
      <c r="A2938" s="26" t="s">
        <v>4166</v>
      </c>
      <c r="B2938" s="26">
        <v>14</v>
      </c>
      <c r="C2938" t="s">
        <v>4527</v>
      </c>
      <c r="D2938" s="27">
        <v>14674</v>
      </c>
      <c r="H2938" s="8"/>
    </row>
    <row r="2939" spans="1:8">
      <c r="A2939" s="26" t="s">
        <v>4167</v>
      </c>
      <c r="B2939" s="26">
        <v>14</v>
      </c>
      <c r="C2939" t="s">
        <v>4417</v>
      </c>
      <c r="D2939" s="27">
        <v>14675</v>
      </c>
      <c r="H2939" s="8"/>
    </row>
    <row r="2940" spans="1:8">
      <c r="A2940" s="26" t="s">
        <v>174</v>
      </c>
      <c r="B2940" s="26">
        <v>61</v>
      </c>
      <c r="C2940" t="s">
        <v>917</v>
      </c>
      <c r="D2940" s="27">
        <v>61475</v>
      </c>
      <c r="H2940" s="8"/>
    </row>
    <row r="2941" spans="1:8">
      <c r="A2941" s="26" t="s">
        <v>4155</v>
      </c>
      <c r="B2941" s="26">
        <v>14</v>
      </c>
      <c r="C2941" t="s">
        <v>1710</v>
      </c>
      <c r="D2941" s="27">
        <v>14676</v>
      </c>
      <c r="H2941" s="8"/>
    </row>
    <row r="2942" spans="1:8">
      <c r="A2942" s="26" t="s">
        <v>4836</v>
      </c>
      <c r="B2942" s="26">
        <v>76</v>
      </c>
      <c r="C2942" t="s">
        <v>945</v>
      </c>
      <c r="D2942" s="27">
        <v>76678</v>
      </c>
      <c r="H2942" s="8"/>
    </row>
    <row r="2943" spans="1:8">
      <c r="A2943" s="26" t="s">
        <v>1948</v>
      </c>
      <c r="B2943" s="26">
        <v>76</v>
      </c>
      <c r="C2943" t="s">
        <v>4445</v>
      </c>
      <c r="D2943" s="27">
        <v>76679</v>
      </c>
      <c r="H2943" s="8"/>
    </row>
    <row r="2944" spans="1:8">
      <c r="A2944" s="26" t="s">
        <v>1949</v>
      </c>
      <c r="B2944" s="26">
        <v>76</v>
      </c>
      <c r="C2944" t="s">
        <v>4445</v>
      </c>
      <c r="D2944" s="27">
        <v>76680</v>
      </c>
      <c r="G2944" s="8"/>
      <c r="H2944" s="8"/>
    </row>
    <row r="2945" spans="1:8">
      <c r="A2945" s="26" t="s">
        <v>3686</v>
      </c>
      <c r="B2945" s="26">
        <v>50</v>
      </c>
      <c r="C2945" t="s">
        <v>1832</v>
      </c>
      <c r="D2945" s="27">
        <v>50578</v>
      </c>
      <c r="H2945" s="8"/>
    </row>
    <row r="2946" spans="1:8">
      <c r="A2946" s="26" t="s">
        <v>3685</v>
      </c>
      <c r="B2946" s="26">
        <v>50</v>
      </c>
      <c r="C2946" t="s">
        <v>3573</v>
      </c>
      <c r="D2946" s="27">
        <v>50577</v>
      </c>
      <c r="H2946" s="8"/>
    </row>
    <row r="2947" spans="1:8">
      <c r="A2947" s="26" t="s">
        <v>1761</v>
      </c>
      <c r="B2947" s="26">
        <v>50</v>
      </c>
      <c r="C2947" t="s">
        <v>3574</v>
      </c>
      <c r="D2947" s="27">
        <v>50579</v>
      </c>
      <c r="H2947" s="8"/>
    </row>
    <row r="2948" spans="1:8">
      <c r="A2948" s="26" t="s">
        <v>1762</v>
      </c>
      <c r="B2948" s="26">
        <v>50</v>
      </c>
      <c r="C2948" t="s">
        <v>3823</v>
      </c>
      <c r="D2948" s="27">
        <v>50580</v>
      </c>
      <c r="H2948" s="8"/>
    </row>
    <row r="2949" spans="1:8">
      <c r="A2949" s="26" t="s">
        <v>6491</v>
      </c>
      <c r="B2949" s="26">
        <v>76</v>
      </c>
      <c r="C2949" t="s">
        <v>2063</v>
      </c>
      <c r="D2949" s="27">
        <v>76681</v>
      </c>
      <c r="H2949" s="8"/>
    </row>
    <row r="2950" spans="1:8">
      <c r="A2950" s="26" t="s">
        <v>1950</v>
      </c>
      <c r="B2950" s="26">
        <v>76</v>
      </c>
      <c r="C2950" t="s">
        <v>1026</v>
      </c>
      <c r="D2950" s="27">
        <v>76682</v>
      </c>
      <c r="H2950" s="8"/>
    </row>
    <row r="2951" spans="1:8">
      <c r="A2951" s="26" t="s">
        <v>1951</v>
      </c>
      <c r="B2951" s="26">
        <v>76</v>
      </c>
      <c r="C2951" t="s">
        <v>2068</v>
      </c>
      <c r="D2951" s="27">
        <v>76683</v>
      </c>
      <c r="H2951" s="8"/>
    </row>
    <row r="2952" spans="1:8">
      <c r="A2952" s="26" t="s">
        <v>4156</v>
      </c>
      <c r="B2952" s="26">
        <v>14</v>
      </c>
      <c r="C2952" t="s">
        <v>4519</v>
      </c>
      <c r="D2952" s="27">
        <v>14677</v>
      </c>
      <c r="H2952" s="8"/>
    </row>
    <row r="2953" spans="1:8">
      <c r="A2953" s="26" t="s">
        <v>2715</v>
      </c>
      <c r="B2953" s="26">
        <v>50</v>
      </c>
      <c r="C2953" t="s">
        <v>2352</v>
      </c>
      <c r="D2953" s="27">
        <v>50581</v>
      </c>
      <c r="H2953" s="8"/>
    </row>
    <row r="2954" spans="1:8">
      <c r="A2954" s="26" t="s">
        <v>225</v>
      </c>
      <c r="B2954" s="26">
        <v>14</v>
      </c>
      <c r="C2954" t="s">
        <v>4527</v>
      </c>
      <c r="D2954" s="27">
        <v>14678</v>
      </c>
      <c r="H2954" s="8"/>
    </row>
    <row r="2955" spans="1:8">
      <c r="A2955" s="26" t="s">
        <v>1763</v>
      </c>
      <c r="B2955" s="26">
        <v>50</v>
      </c>
      <c r="C2955" t="s">
        <v>3819</v>
      </c>
      <c r="D2955" s="27">
        <v>50582</v>
      </c>
      <c r="H2955" s="8"/>
    </row>
    <row r="2956" spans="1:8">
      <c r="A2956" s="26" t="s">
        <v>1531</v>
      </c>
      <c r="B2956" s="26">
        <v>50</v>
      </c>
      <c r="C2956" t="s">
        <v>2350</v>
      </c>
      <c r="D2956" s="27">
        <v>50583</v>
      </c>
      <c r="H2956" s="8"/>
    </row>
    <row r="2957" spans="1:8">
      <c r="A2957" s="26" t="s">
        <v>4157</v>
      </c>
      <c r="B2957" s="26">
        <v>14</v>
      </c>
      <c r="C2957" t="s">
        <v>2008</v>
      </c>
      <c r="D2957" s="27">
        <v>14679</v>
      </c>
      <c r="H2957" s="8"/>
    </row>
    <row r="2958" spans="1:8">
      <c r="A2958" s="26" t="s">
        <v>1532</v>
      </c>
      <c r="B2958" s="26">
        <v>50</v>
      </c>
      <c r="C2958" t="s">
        <v>4754</v>
      </c>
      <c r="D2958" s="27">
        <v>50584</v>
      </c>
      <c r="H2958" s="8"/>
    </row>
    <row r="2959" spans="1:8">
      <c r="A2959" s="26" t="s">
        <v>4158</v>
      </c>
      <c r="B2959" s="26">
        <v>14</v>
      </c>
      <c r="C2959" t="s">
        <v>2008</v>
      </c>
      <c r="D2959" s="27">
        <v>14680</v>
      </c>
      <c r="H2959" s="8"/>
    </row>
    <row r="2960" spans="1:8">
      <c r="A2960" s="26" t="s">
        <v>6330</v>
      </c>
      <c r="B2960" s="26">
        <v>61</v>
      </c>
      <c r="C2960" t="s">
        <v>447</v>
      </c>
      <c r="D2960" s="27">
        <v>61476</v>
      </c>
      <c r="H2960" s="8"/>
    </row>
    <row r="2961" spans="1:8">
      <c r="A2961" s="26" t="s">
        <v>4159</v>
      </c>
      <c r="B2961" s="26">
        <v>14</v>
      </c>
      <c r="C2961" t="s">
        <v>436</v>
      </c>
      <c r="D2961" s="27">
        <v>14681</v>
      </c>
      <c r="H2961" s="8"/>
    </row>
    <row r="2962" spans="1:8">
      <c r="A2962" s="26" t="s">
        <v>4888</v>
      </c>
      <c r="B2962" s="26">
        <v>50</v>
      </c>
      <c r="C2962" t="s">
        <v>3816</v>
      </c>
      <c r="D2962" s="27">
        <v>50585</v>
      </c>
      <c r="H2962" s="8"/>
    </row>
    <row r="2963" spans="1:8">
      <c r="A2963" s="26" t="s">
        <v>3971</v>
      </c>
      <c r="B2963" s="26">
        <v>27</v>
      </c>
      <c r="C2963" t="s">
        <v>4740</v>
      </c>
      <c r="D2963" s="27">
        <v>27623</v>
      </c>
      <c r="H2963" s="8"/>
    </row>
    <row r="2964" spans="1:8">
      <c r="A2964" s="26" t="s">
        <v>175</v>
      </c>
      <c r="B2964" s="26">
        <v>61</v>
      </c>
      <c r="C2964" t="s">
        <v>2076</v>
      </c>
      <c r="D2964" s="27">
        <v>61477</v>
      </c>
      <c r="H2964" s="8"/>
    </row>
    <row r="2965" spans="1:8">
      <c r="A2965" s="26" t="s">
        <v>1313</v>
      </c>
      <c r="B2965" s="26">
        <v>14</v>
      </c>
      <c r="C2965" t="s">
        <v>2011</v>
      </c>
      <c r="D2965" s="27">
        <v>14682</v>
      </c>
      <c r="H2965" s="8"/>
    </row>
    <row r="2966" spans="1:8">
      <c r="A2966" s="26" t="s">
        <v>1065</v>
      </c>
      <c r="B2966" s="26">
        <v>27</v>
      </c>
      <c r="C2966" t="s">
        <v>4733</v>
      </c>
      <c r="D2966" s="27">
        <v>27624</v>
      </c>
      <c r="H2966" s="8"/>
    </row>
    <row r="2967" spans="1:8">
      <c r="A2967" s="26" t="s">
        <v>1731</v>
      </c>
      <c r="B2967" s="26">
        <v>50</v>
      </c>
      <c r="C2967" t="s">
        <v>714</v>
      </c>
      <c r="D2967" s="27">
        <v>50586</v>
      </c>
      <c r="G2967" s="8"/>
      <c r="H2967" s="8"/>
    </row>
    <row r="2968" spans="1:8">
      <c r="A2968" s="26" t="s">
        <v>3972</v>
      </c>
      <c r="B2968" s="26">
        <v>27</v>
      </c>
      <c r="C2968" t="s">
        <v>531</v>
      </c>
      <c r="D2968" s="27">
        <v>27625</v>
      </c>
      <c r="H2968" s="8"/>
    </row>
    <row r="2969" spans="1:8">
      <c r="A2969" s="26" t="s">
        <v>4077</v>
      </c>
      <c r="B2969" s="26">
        <v>27</v>
      </c>
      <c r="C2969" t="s">
        <v>4733</v>
      </c>
      <c r="D2969" s="27">
        <v>27693</v>
      </c>
      <c r="H2969" s="8"/>
    </row>
    <row r="2970" spans="1:8">
      <c r="A2970" s="26" t="s">
        <v>176</v>
      </c>
      <c r="B2970" s="26">
        <v>61</v>
      </c>
      <c r="C2970" t="s">
        <v>4729</v>
      </c>
      <c r="D2970" s="27">
        <v>61478</v>
      </c>
      <c r="H2970" s="8"/>
    </row>
    <row r="2971" spans="1:8">
      <c r="A2971" s="26" t="s">
        <v>4889</v>
      </c>
      <c r="B2971" s="26">
        <v>50</v>
      </c>
      <c r="C2971" t="s">
        <v>3568</v>
      </c>
      <c r="D2971" s="27">
        <v>50587</v>
      </c>
      <c r="H2971" s="8"/>
    </row>
    <row r="2972" spans="1:8">
      <c r="A2972" s="26" t="s">
        <v>4890</v>
      </c>
      <c r="B2972" s="26">
        <v>50</v>
      </c>
      <c r="C2972" t="s">
        <v>3574</v>
      </c>
      <c r="D2972" s="27">
        <v>50588</v>
      </c>
      <c r="H2972" s="8"/>
    </row>
    <row r="2973" spans="1:8">
      <c r="A2973" s="26" t="s">
        <v>1952</v>
      </c>
      <c r="B2973" s="26">
        <v>76</v>
      </c>
      <c r="C2973" t="s">
        <v>528</v>
      </c>
      <c r="D2973" s="27">
        <v>76684</v>
      </c>
      <c r="H2973" s="8"/>
    </row>
    <row r="2974" spans="1:8">
      <c r="A2974" s="26" t="s">
        <v>4615</v>
      </c>
      <c r="B2974" s="26">
        <v>50</v>
      </c>
      <c r="C2974" t="s">
        <v>785</v>
      </c>
      <c r="D2974" s="27">
        <v>50589</v>
      </c>
      <c r="H2974" s="8"/>
    </row>
    <row r="2975" spans="1:8">
      <c r="A2975" s="26" t="s">
        <v>2341</v>
      </c>
      <c r="B2975" s="26">
        <v>61</v>
      </c>
      <c r="C2975" t="s">
        <v>685</v>
      </c>
      <c r="D2975" s="27">
        <v>61479</v>
      </c>
      <c r="H2975" s="8"/>
    </row>
    <row r="2976" spans="1:8">
      <c r="A2976" s="26" t="s">
        <v>2342</v>
      </c>
      <c r="B2976" s="26">
        <v>61</v>
      </c>
      <c r="C2976" t="s">
        <v>685</v>
      </c>
      <c r="D2976" s="27">
        <v>61480</v>
      </c>
      <c r="H2976" s="8"/>
    </row>
    <row r="2977" spans="1:8">
      <c r="A2977" s="26" t="s">
        <v>6331</v>
      </c>
      <c r="B2977" s="26">
        <v>61</v>
      </c>
      <c r="C2977" t="s">
        <v>684</v>
      </c>
      <c r="D2977" s="27">
        <v>61481</v>
      </c>
      <c r="H2977" s="8"/>
    </row>
    <row r="2978" spans="1:8">
      <c r="A2978" s="26" t="s">
        <v>6332</v>
      </c>
      <c r="B2978" s="26">
        <v>61</v>
      </c>
      <c r="C2978" t="s">
        <v>2083</v>
      </c>
      <c r="D2978" s="27">
        <v>61482</v>
      </c>
      <c r="H2978" s="8"/>
    </row>
    <row r="2979" spans="1:8">
      <c r="A2979" s="26" t="s">
        <v>4160</v>
      </c>
      <c r="B2979" s="26">
        <v>14</v>
      </c>
      <c r="C2979" t="s">
        <v>4520</v>
      </c>
      <c r="D2979" s="27">
        <v>14684</v>
      </c>
      <c r="H2979" s="8"/>
    </row>
    <row r="2980" spans="1:8">
      <c r="A2980" s="26" t="s">
        <v>4618</v>
      </c>
      <c r="B2980" s="26">
        <v>50</v>
      </c>
      <c r="C2980" t="s">
        <v>1872</v>
      </c>
      <c r="D2980" s="27">
        <v>50592</v>
      </c>
      <c r="H2980" s="8"/>
    </row>
    <row r="2981" spans="1:8">
      <c r="A2981" s="26" t="s">
        <v>6167</v>
      </c>
      <c r="B2981" s="26">
        <v>50</v>
      </c>
      <c r="C2981" t="s">
        <v>3808</v>
      </c>
      <c r="D2981" s="27">
        <v>50593</v>
      </c>
      <c r="H2981" s="8"/>
    </row>
    <row r="2982" spans="1:8">
      <c r="A2982" s="26" t="s">
        <v>6168</v>
      </c>
      <c r="B2982" s="26">
        <v>50</v>
      </c>
      <c r="C2982" t="s">
        <v>3823</v>
      </c>
      <c r="D2982" s="27">
        <v>50594</v>
      </c>
      <c r="H2982" s="8"/>
    </row>
    <row r="2983" spans="1:8">
      <c r="A2983" s="26" t="s">
        <v>4206</v>
      </c>
      <c r="B2983" s="26">
        <v>14</v>
      </c>
      <c r="C2983" t="s">
        <v>4513</v>
      </c>
      <c r="D2983" s="27">
        <v>14685</v>
      </c>
      <c r="H2983" s="8"/>
    </row>
    <row r="2984" spans="1:8">
      <c r="A2984" s="26" t="s">
        <v>3973</v>
      </c>
      <c r="B2984" s="26">
        <v>27</v>
      </c>
      <c r="C2984" t="s">
        <v>527</v>
      </c>
      <c r="D2984" s="27">
        <v>27626</v>
      </c>
      <c r="H2984" s="8"/>
    </row>
    <row r="2985" spans="1:8">
      <c r="A2985" s="26" t="s">
        <v>6492</v>
      </c>
      <c r="B2985" s="26">
        <v>76</v>
      </c>
      <c r="C2985" t="s">
        <v>2641</v>
      </c>
      <c r="D2985" s="27">
        <v>76685</v>
      </c>
      <c r="H2985" s="8"/>
    </row>
    <row r="2986" spans="1:8">
      <c r="A2986" s="26" t="s">
        <v>1953</v>
      </c>
      <c r="B2986" s="26">
        <v>76</v>
      </c>
      <c r="C2986" t="s">
        <v>4445</v>
      </c>
      <c r="D2986" s="27">
        <v>76686</v>
      </c>
      <c r="H2986" s="8"/>
    </row>
    <row r="2987" spans="1:8">
      <c r="A2987" s="26" t="s">
        <v>6169</v>
      </c>
      <c r="B2987" s="26">
        <v>50</v>
      </c>
      <c r="C2987" t="s">
        <v>3808</v>
      </c>
      <c r="D2987" s="27">
        <v>50596</v>
      </c>
      <c r="H2987" s="8"/>
    </row>
    <row r="2988" spans="1:8">
      <c r="A2988" s="26" t="s">
        <v>4002</v>
      </c>
      <c r="B2988" s="26">
        <v>27</v>
      </c>
      <c r="C2988" t="s">
        <v>2288</v>
      </c>
      <c r="D2988" s="27">
        <v>27628</v>
      </c>
      <c r="H2988" s="8"/>
    </row>
    <row r="2989" spans="1:8">
      <c r="A2989" s="26" t="s">
        <v>3975</v>
      </c>
      <c r="B2989" s="26">
        <v>27</v>
      </c>
      <c r="C2989" t="s">
        <v>4507</v>
      </c>
      <c r="D2989" s="27">
        <v>27629</v>
      </c>
      <c r="H2989" s="8"/>
    </row>
    <row r="2990" spans="1:8">
      <c r="A2990" s="26" t="s">
        <v>3976</v>
      </c>
      <c r="B2990" s="26">
        <v>27</v>
      </c>
      <c r="C2990" t="s">
        <v>4533</v>
      </c>
      <c r="D2990" s="27">
        <v>27630</v>
      </c>
      <c r="H2990" s="8"/>
    </row>
    <row r="2991" spans="1:8">
      <c r="A2991" s="26" t="s">
        <v>1954</v>
      </c>
      <c r="B2991" s="26">
        <v>76</v>
      </c>
      <c r="C2991" t="s">
        <v>2641</v>
      </c>
      <c r="D2991" s="27">
        <v>76688</v>
      </c>
      <c r="H2991" s="8"/>
    </row>
    <row r="2992" spans="1:8">
      <c r="A2992" s="26" t="s">
        <v>1501</v>
      </c>
      <c r="B2992" s="26">
        <v>27</v>
      </c>
      <c r="C2992" t="s">
        <v>527</v>
      </c>
      <c r="D2992" s="27">
        <v>27631</v>
      </c>
      <c r="H2992" s="8"/>
    </row>
    <row r="2993" spans="1:8">
      <c r="A2993" s="26" t="s">
        <v>6493</v>
      </c>
      <c r="B2993" s="26">
        <v>76</v>
      </c>
      <c r="C2993" t="s">
        <v>2641</v>
      </c>
      <c r="D2993" s="27">
        <v>76689</v>
      </c>
      <c r="H2993" s="8"/>
    </row>
    <row r="2994" spans="1:8">
      <c r="A2994" s="26" t="s">
        <v>1314</v>
      </c>
      <c r="B2994" s="26">
        <v>14</v>
      </c>
      <c r="C2994" t="s">
        <v>2014</v>
      </c>
      <c r="D2994" s="27">
        <v>14688</v>
      </c>
      <c r="G2994" s="8"/>
      <c r="H2994" s="8"/>
    </row>
    <row r="2995" spans="1:8">
      <c r="A2995" s="26" t="s">
        <v>1456</v>
      </c>
      <c r="B2995" s="26">
        <v>76</v>
      </c>
      <c r="C2995" t="s">
        <v>4441</v>
      </c>
      <c r="D2995" s="27">
        <v>76690</v>
      </c>
      <c r="H2995" s="8"/>
    </row>
    <row r="2996" spans="1:8">
      <c r="A2996" s="26" t="s">
        <v>2716</v>
      </c>
      <c r="B2996" s="26">
        <v>76</v>
      </c>
      <c r="C2996" t="s">
        <v>4445</v>
      </c>
      <c r="D2996" s="27">
        <v>76692</v>
      </c>
      <c r="H2996" s="8"/>
    </row>
    <row r="2997" spans="1:8">
      <c r="A2997" s="26" t="s">
        <v>6051</v>
      </c>
      <c r="B2997" s="26">
        <v>27</v>
      </c>
      <c r="C2997" t="s">
        <v>702</v>
      </c>
      <c r="D2997" s="27">
        <v>27634</v>
      </c>
      <c r="H2997" s="8"/>
    </row>
    <row r="2998" spans="1:8">
      <c r="A2998" s="26" t="s">
        <v>6052</v>
      </c>
      <c r="B2998" s="26">
        <v>27</v>
      </c>
      <c r="C2998" t="s">
        <v>2287</v>
      </c>
      <c r="D2998" s="27">
        <v>27637</v>
      </c>
      <c r="H2998" s="8"/>
    </row>
    <row r="2999" spans="1:8">
      <c r="A2999" s="26" t="s">
        <v>4209</v>
      </c>
      <c r="B2999" s="26">
        <v>14</v>
      </c>
      <c r="C2999" t="s">
        <v>2007</v>
      </c>
      <c r="D2999" s="27">
        <v>14689</v>
      </c>
      <c r="H2999" s="8"/>
    </row>
    <row r="3000" spans="1:8">
      <c r="A3000" s="26" t="s">
        <v>2343</v>
      </c>
      <c r="B3000" s="26">
        <v>61</v>
      </c>
      <c r="C3000" t="s">
        <v>2080</v>
      </c>
      <c r="D3000" s="27">
        <v>61485</v>
      </c>
      <c r="H3000" s="8"/>
    </row>
    <row r="3001" spans="1:8">
      <c r="A3001" s="26" t="s">
        <v>4210</v>
      </c>
      <c r="B3001" s="26">
        <v>14</v>
      </c>
      <c r="C3001" t="s">
        <v>4513</v>
      </c>
      <c r="D3001" s="27">
        <v>14690</v>
      </c>
      <c r="H3001" s="8"/>
    </row>
    <row r="3002" spans="1:8">
      <c r="A3002" s="26" t="s">
        <v>6053</v>
      </c>
      <c r="B3002" s="26">
        <v>27</v>
      </c>
      <c r="C3002" t="s">
        <v>2288</v>
      </c>
      <c r="D3002" s="27">
        <v>27640</v>
      </c>
      <c r="H3002" s="8"/>
    </row>
    <row r="3003" spans="1:8">
      <c r="A3003" s="26" t="s">
        <v>6054</v>
      </c>
      <c r="B3003" s="26">
        <v>27</v>
      </c>
      <c r="C3003" t="s">
        <v>704</v>
      </c>
      <c r="D3003" s="27">
        <v>27643</v>
      </c>
      <c r="H3003" s="8"/>
    </row>
    <row r="3004" spans="1:8">
      <c r="A3004" s="26" t="s">
        <v>4188</v>
      </c>
      <c r="B3004" s="26">
        <v>27</v>
      </c>
      <c r="C3004" t="s">
        <v>1016</v>
      </c>
      <c r="D3004" s="27">
        <v>27644</v>
      </c>
      <c r="H3004" s="8"/>
    </row>
    <row r="3005" spans="1:8">
      <c r="A3005" s="26" t="s">
        <v>4211</v>
      </c>
      <c r="B3005" s="26">
        <v>14</v>
      </c>
      <c r="C3005" t="s">
        <v>4417</v>
      </c>
      <c r="D3005" s="27">
        <v>14691</v>
      </c>
      <c r="H3005" s="8"/>
    </row>
    <row r="3006" spans="1:8">
      <c r="A3006" s="26" t="s">
        <v>4212</v>
      </c>
      <c r="B3006" s="26">
        <v>14</v>
      </c>
      <c r="C3006" t="s">
        <v>4520</v>
      </c>
      <c r="D3006" s="27">
        <v>14692</v>
      </c>
      <c r="H3006" s="8"/>
    </row>
    <row r="3007" spans="1:8">
      <c r="A3007" s="26" t="s">
        <v>367</v>
      </c>
      <c r="B3007" s="26">
        <v>61</v>
      </c>
      <c r="C3007" t="s">
        <v>1873</v>
      </c>
      <c r="D3007" s="27">
        <v>61486</v>
      </c>
      <c r="H3007" s="8"/>
    </row>
    <row r="3008" spans="1:8">
      <c r="A3008" s="26" t="s">
        <v>1970</v>
      </c>
      <c r="B3008" s="26">
        <v>50</v>
      </c>
      <c r="C3008" t="s">
        <v>4754</v>
      </c>
      <c r="D3008" s="27">
        <v>50597</v>
      </c>
      <c r="H3008" s="8"/>
    </row>
    <row r="3009" spans="1:8">
      <c r="A3009" s="26" t="s">
        <v>6055</v>
      </c>
      <c r="B3009" s="26">
        <v>27</v>
      </c>
      <c r="C3009" t="s">
        <v>1009</v>
      </c>
      <c r="D3009" s="27">
        <v>27645</v>
      </c>
      <c r="H3009" s="8"/>
    </row>
    <row r="3010" spans="1:8">
      <c r="A3010" s="26" t="s">
        <v>1732</v>
      </c>
      <c r="B3010" s="26">
        <v>50</v>
      </c>
      <c r="C3010" t="s">
        <v>3808</v>
      </c>
      <c r="D3010" s="27">
        <v>50598</v>
      </c>
      <c r="H3010" s="8"/>
    </row>
    <row r="3011" spans="1:8">
      <c r="A3011" s="26" t="s">
        <v>1</v>
      </c>
      <c r="B3011" s="26">
        <v>76</v>
      </c>
      <c r="C3011" t="s">
        <v>4441</v>
      </c>
      <c r="D3011" s="27">
        <v>76694</v>
      </c>
      <c r="H3011" s="8"/>
    </row>
    <row r="3012" spans="1:8">
      <c r="A3012" s="26" t="s">
        <v>2</v>
      </c>
      <c r="B3012" s="26">
        <v>76</v>
      </c>
      <c r="C3012" t="s">
        <v>2640</v>
      </c>
      <c r="D3012" s="27">
        <v>76695</v>
      </c>
      <c r="H3012" s="8"/>
    </row>
    <row r="3013" spans="1:8">
      <c r="A3013" s="26" t="s">
        <v>3</v>
      </c>
      <c r="B3013" s="26">
        <v>76</v>
      </c>
      <c r="C3013" t="s">
        <v>499</v>
      </c>
      <c r="D3013" s="27">
        <v>76696</v>
      </c>
      <c r="H3013" s="8"/>
    </row>
    <row r="3014" spans="1:8">
      <c r="A3014" s="26" t="s">
        <v>1971</v>
      </c>
      <c r="B3014" s="26">
        <v>50</v>
      </c>
      <c r="C3014" t="s">
        <v>3823</v>
      </c>
      <c r="D3014" s="27">
        <v>50599</v>
      </c>
      <c r="H3014" s="8"/>
    </row>
    <row r="3015" spans="1:8">
      <c r="A3015" s="26" t="s">
        <v>483</v>
      </c>
      <c r="B3015" s="26">
        <v>50</v>
      </c>
      <c r="C3015" t="s">
        <v>787</v>
      </c>
      <c r="D3015" s="27" t="s">
        <v>6170</v>
      </c>
      <c r="H3015" s="8"/>
    </row>
    <row r="3016" spans="1:8">
      <c r="A3016" s="26" t="s">
        <v>4908</v>
      </c>
      <c r="B3016" s="26">
        <v>50</v>
      </c>
      <c r="C3016" t="s">
        <v>505</v>
      </c>
      <c r="D3016" s="27">
        <v>50600</v>
      </c>
      <c r="H3016" s="8"/>
    </row>
    <row r="3017" spans="1:8">
      <c r="A3017" s="26" t="s">
        <v>2593</v>
      </c>
      <c r="B3017" s="26">
        <v>61</v>
      </c>
      <c r="C3017" t="s">
        <v>2082</v>
      </c>
      <c r="D3017" s="27">
        <v>61487</v>
      </c>
      <c r="H3017" s="8"/>
    </row>
    <row r="3018" spans="1:8">
      <c r="A3018" s="26" t="s">
        <v>4</v>
      </c>
      <c r="B3018" s="26">
        <v>76</v>
      </c>
      <c r="C3018" t="s">
        <v>495</v>
      </c>
      <c r="D3018" s="27">
        <v>76697</v>
      </c>
      <c r="H3018" s="8"/>
    </row>
    <row r="3019" spans="1:8">
      <c r="A3019" s="26" t="s">
        <v>5</v>
      </c>
      <c r="B3019" s="26">
        <v>76</v>
      </c>
      <c r="C3019" t="s">
        <v>495</v>
      </c>
      <c r="D3019" s="27">
        <v>76698</v>
      </c>
      <c r="H3019" s="8"/>
    </row>
    <row r="3020" spans="1:8">
      <c r="A3020" s="26" t="s">
        <v>4213</v>
      </c>
      <c r="B3020" s="26">
        <v>14</v>
      </c>
      <c r="C3020" t="s">
        <v>4418</v>
      </c>
      <c r="D3020" s="27">
        <v>14693</v>
      </c>
      <c r="H3020" s="8"/>
    </row>
    <row r="3021" spans="1:8">
      <c r="A3021" s="26" t="s">
        <v>1552</v>
      </c>
      <c r="B3021" s="26">
        <v>50</v>
      </c>
      <c r="C3021" t="s">
        <v>1872</v>
      </c>
      <c r="D3021" s="27">
        <v>50601</v>
      </c>
      <c r="H3021" s="8"/>
    </row>
    <row r="3022" spans="1:8">
      <c r="A3022" s="26" t="s">
        <v>3939</v>
      </c>
      <c r="B3022" s="26">
        <v>14</v>
      </c>
      <c r="C3022" t="s">
        <v>4709</v>
      </c>
      <c r="D3022" s="27">
        <v>14695</v>
      </c>
      <c r="H3022" s="8"/>
    </row>
    <row r="3023" spans="1:8">
      <c r="A3023" s="26" t="s">
        <v>3940</v>
      </c>
      <c r="B3023" s="26">
        <v>14</v>
      </c>
      <c r="C3023" t="s">
        <v>2012</v>
      </c>
      <c r="D3023" s="27">
        <v>14696</v>
      </c>
      <c r="H3023" s="8"/>
    </row>
    <row r="3024" spans="1:8">
      <c r="A3024" s="26" t="s">
        <v>4235</v>
      </c>
      <c r="B3024" s="26">
        <v>27</v>
      </c>
      <c r="C3024" t="s">
        <v>698</v>
      </c>
      <c r="D3024" s="27">
        <v>27647</v>
      </c>
      <c r="H3024" s="8"/>
    </row>
    <row r="3025" spans="1:8">
      <c r="A3025" s="26" t="s">
        <v>4236</v>
      </c>
      <c r="B3025" s="26">
        <v>27</v>
      </c>
      <c r="C3025" t="s">
        <v>4534</v>
      </c>
      <c r="D3025" s="27">
        <v>27648</v>
      </c>
      <c r="H3025" s="8"/>
    </row>
    <row r="3026" spans="1:8">
      <c r="A3026" s="26" t="s">
        <v>6494</v>
      </c>
      <c r="B3026" s="26">
        <v>76</v>
      </c>
      <c r="C3026" t="s">
        <v>496</v>
      </c>
      <c r="D3026" s="27">
        <v>76700</v>
      </c>
      <c r="H3026" s="8"/>
    </row>
    <row r="3027" spans="1:8">
      <c r="A3027" s="26" t="s">
        <v>1890</v>
      </c>
      <c r="B3027" s="26">
        <v>27</v>
      </c>
      <c r="C3027" t="s">
        <v>1864</v>
      </c>
      <c r="D3027" s="27">
        <v>27649</v>
      </c>
      <c r="H3027" s="8"/>
    </row>
    <row r="3028" spans="1:8">
      <c r="A3028" s="26" t="s">
        <v>1315</v>
      </c>
      <c r="B3028" s="26">
        <v>14</v>
      </c>
      <c r="C3028" t="s">
        <v>4526</v>
      </c>
      <c r="D3028" s="27">
        <v>14698</v>
      </c>
      <c r="H3028" s="8"/>
    </row>
    <row r="3029" spans="1:8">
      <c r="A3029" s="26" t="s">
        <v>3908</v>
      </c>
      <c r="B3029" s="26">
        <v>76</v>
      </c>
      <c r="C3029" t="s">
        <v>496</v>
      </c>
      <c r="D3029" s="27">
        <v>76701</v>
      </c>
      <c r="H3029" s="8"/>
    </row>
    <row r="3030" spans="1:8">
      <c r="A3030" s="26" t="s">
        <v>2032</v>
      </c>
      <c r="B3030" s="26">
        <v>76</v>
      </c>
      <c r="C3030" t="s">
        <v>948</v>
      </c>
      <c r="D3030" s="27">
        <v>76702</v>
      </c>
      <c r="H3030" s="8"/>
    </row>
    <row r="3031" spans="1:8">
      <c r="A3031" s="26" t="s">
        <v>2033</v>
      </c>
      <c r="B3031" s="26">
        <v>76</v>
      </c>
      <c r="C3031" t="s">
        <v>499</v>
      </c>
      <c r="D3031" s="27">
        <v>76703</v>
      </c>
      <c r="H3031" s="8"/>
    </row>
    <row r="3032" spans="1:8">
      <c r="A3032" s="26" t="s">
        <v>3941</v>
      </c>
      <c r="B3032" s="26">
        <v>14</v>
      </c>
      <c r="C3032" t="s">
        <v>4419</v>
      </c>
      <c r="D3032" s="27">
        <v>14699</v>
      </c>
      <c r="H3032" s="8"/>
    </row>
    <row r="3033" spans="1:8">
      <c r="A3033" s="26" t="s">
        <v>2594</v>
      </c>
      <c r="B3033" s="26">
        <v>61</v>
      </c>
      <c r="C3033" t="s">
        <v>1703</v>
      </c>
      <c r="D3033" s="27">
        <v>61488</v>
      </c>
      <c r="H3033" s="8"/>
    </row>
    <row r="3034" spans="1:8">
      <c r="A3034" s="26" t="s">
        <v>3942</v>
      </c>
      <c r="B3034" s="26">
        <v>14</v>
      </c>
      <c r="C3034" t="s">
        <v>2008</v>
      </c>
      <c r="D3034" s="27">
        <v>14700</v>
      </c>
      <c r="H3034" s="8"/>
    </row>
    <row r="3035" spans="1:8">
      <c r="A3035" s="26" t="s">
        <v>1316</v>
      </c>
      <c r="B3035" s="26">
        <v>14</v>
      </c>
      <c r="C3035" t="s">
        <v>4419</v>
      </c>
      <c r="D3035" s="27">
        <v>14701</v>
      </c>
      <c r="H3035" s="8"/>
    </row>
    <row r="3036" spans="1:8">
      <c r="A3036" s="26" t="s">
        <v>1553</v>
      </c>
      <c r="B3036" s="26">
        <v>50</v>
      </c>
      <c r="C3036" t="s">
        <v>3572</v>
      </c>
      <c r="D3036" s="27">
        <v>50602</v>
      </c>
      <c r="H3036" s="8"/>
    </row>
    <row r="3037" spans="1:8">
      <c r="A3037" s="26" t="s">
        <v>2595</v>
      </c>
      <c r="B3037" s="26">
        <v>61</v>
      </c>
      <c r="C3037" t="s">
        <v>4072</v>
      </c>
      <c r="D3037" s="27">
        <v>61490</v>
      </c>
      <c r="H3037" s="8"/>
    </row>
    <row r="3038" spans="1:8">
      <c r="A3038" s="26" t="s">
        <v>1551</v>
      </c>
      <c r="B3038" s="26">
        <v>14</v>
      </c>
      <c r="C3038" t="s">
        <v>4512</v>
      </c>
      <c r="D3038" s="27">
        <v>14702</v>
      </c>
      <c r="H3038" s="8"/>
    </row>
    <row r="3039" spans="1:8">
      <c r="A3039" s="26" t="s">
        <v>4363</v>
      </c>
      <c r="B3039" s="26">
        <v>14</v>
      </c>
      <c r="C3039" t="s">
        <v>4527</v>
      </c>
      <c r="D3039" s="27">
        <v>14703</v>
      </c>
      <c r="H3039" s="8"/>
    </row>
    <row r="3040" spans="1:8">
      <c r="A3040" s="26" t="s">
        <v>4237</v>
      </c>
      <c r="B3040" s="26">
        <v>27</v>
      </c>
      <c r="C3040" t="s">
        <v>703</v>
      </c>
      <c r="D3040" s="27">
        <v>27650</v>
      </c>
      <c r="H3040" s="8"/>
    </row>
    <row r="3041" spans="1:8">
      <c r="A3041" s="26" t="s">
        <v>4238</v>
      </c>
      <c r="B3041" s="26">
        <v>27</v>
      </c>
      <c r="C3041" t="s">
        <v>4534</v>
      </c>
      <c r="D3041" s="27">
        <v>27651</v>
      </c>
      <c r="H3041" s="8"/>
    </row>
    <row r="3042" spans="1:8">
      <c r="A3042" s="26" t="s">
        <v>4239</v>
      </c>
      <c r="B3042" s="26">
        <v>27</v>
      </c>
      <c r="C3042" t="s">
        <v>1013</v>
      </c>
      <c r="D3042" s="27">
        <v>27652</v>
      </c>
      <c r="H3042" s="8"/>
    </row>
    <row r="3043" spans="1:8">
      <c r="A3043" s="26" t="s">
        <v>1317</v>
      </c>
      <c r="B3043" s="26">
        <v>14</v>
      </c>
      <c r="C3043" t="s">
        <v>718</v>
      </c>
      <c r="D3043" s="27">
        <v>14705</v>
      </c>
      <c r="H3043" s="8"/>
    </row>
    <row r="3044" spans="1:8">
      <c r="A3044" s="26" t="s">
        <v>4240</v>
      </c>
      <c r="B3044" s="26">
        <v>27</v>
      </c>
      <c r="C3044" t="s">
        <v>1016</v>
      </c>
      <c r="D3044" s="27">
        <v>27653</v>
      </c>
      <c r="H3044" s="8"/>
    </row>
    <row r="3045" spans="1:8">
      <c r="A3045" s="26" t="s">
        <v>2596</v>
      </c>
      <c r="B3045" s="26">
        <v>61</v>
      </c>
      <c r="C3045" t="s">
        <v>2079</v>
      </c>
      <c r="D3045" s="27">
        <v>61491</v>
      </c>
      <c r="H3045" s="8"/>
    </row>
    <row r="3046" spans="1:8">
      <c r="A3046" s="26" t="s">
        <v>3922</v>
      </c>
      <c r="B3046" s="26">
        <v>14</v>
      </c>
      <c r="C3046" t="s">
        <v>2006</v>
      </c>
      <c r="D3046" s="27">
        <v>14706</v>
      </c>
      <c r="G3046" s="8"/>
      <c r="H3046" s="8"/>
    </row>
    <row r="3047" spans="1:8">
      <c r="A3047" s="26" t="s">
        <v>4241</v>
      </c>
      <c r="B3047" s="26">
        <v>27</v>
      </c>
      <c r="C3047" t="s">
        <v>417</v>
      </c>
      <c r="D3047" s="27">
        <v>27654</v>
      </c>
      <c r="H3047" s="8"/>
    </row>
    <row r="3048" spans="1:8">
      <c r="A3048" s="26" t="s">
        <v>1121</v>
      </c>
      <c r="B3048" s="26">
        <v>76</v>
      </c>
      <c r="C3048" t="s">
        <v>937</v>
      </c>
      <c r="D3048" s="27">
        <v>76704</v>
      </c>
      <c r="H3048" s="8"/>
    </row>
    <row r="3049" spans="1:8">
      <c r="A3049" s="26" t="s">
        <v>6495</v>
      </c>
      <c r="B3049" s="26">
        <v>76</v>
      </c>
      <c r="C3049" t="s">
        <v>1026</v>
      </c>
      <c r="D3049" s="27">
        <v>76705</v>
      </c>
      <c r="H3049" s="8"/>
    </row>
    <row r="3050" spans="1:8">
      <c r="A3050" s="26" t="s">
        <v>1122</v>
      </c>
      <c r="B3050" s="26">
        <v>76</v>
      </c>
      <c r="C3050" t="s">
        <v>2641</v>
      </c>
      <c r="D3050" s="27">
        <v>76706</v>
      </c>
      <c r="H3050" s="8"/>
    </row>
    <row r="3051" spans="1:8">
      <c r="A3051" s="26" t="s">
        <v>2599</v>
      </c>
      <c r="B3051" s="26">
        <v>76</v>
      </c>
      <c r="C3051" t="s">
        <v>495</v>
      </c>
      <c r="D3051" s="27">
        <v>76707</v>
      </c>
      <c r="H3051" s="8"/>
    </row>
    <row r="3052" spans="1:8">
      <c r="A3052" s="26" t="s">
        <v>3923</v>
      </c>
      <c r="B3052" s="26">
        <v>14</v>
      </c>
      <c r="C3052" t="s">
        <v>4511</v>
      </c>
      <c r="D3052" s="27">
        <v>14707</v>
      </c>
      <c r="H3052" s="8"/>
    </row>
    <row r="3053" spans="1:8">
      <c r="A3053" s="26" t="s">
        <v>4242</v>
      </c>
      <c r="B3053" s="26">
        <v>27</v>
      </c>
      <c r="C3053" t="s">
        <v>419</v>
      </c>
      <c r="D3053" s="27">
        <v>27655</v>
      </c>
      <c r="G3053" s="8"/>
      <c r="H3053" s="8"/>
    </row>
    <row r="3054" spans="1:8">
      <c r="A3054" s="26" t="s">
        <v>1554</v>
      </c>
      <c r="B3054" s="26">
        <v>50</v>
      </c>
      <c r="C3054" t="s">
        <v>1831</v>
      </c>
      <c r="D3054" s="27">
        <v>50603</v>
      </c>
      <c r="H3054" s="8"/>
    </row>
    <row r="3055" spans="1:8">
      <c r="A3055" s="26" t="s">
        <v>2600</v>
      </c>
      <c r="B3055" s="26">
        <v>76</v>
      </c>
      <c r="C3055" t="s">
        <v>2641</v>
      </c>
      <c r="D3055" s="27">
        <v>76708</v>
      </c>
      <c r="H3055" s="8"/>
    </row>
    <row r="3056" spans="1:8">
      <c r="A3056" s="26" t="s">
        <v>4192</v>
      </c>
      <c r="B3056" s="26">
        <v>27</v>
      </c>
      <c r="C3056" t="s">
        <v>419</v>
      </c>
      <c r="D3056" s="27">
        <v>27656</v>
      </c>
      <c r="H3056" s="8"/>
    </row>
    <row r="3057" spans="1:8">
      <c r="A3057" s="26" t="s">
        <v>4193</v>
      </c>
      <c r="B3057" s="26">
        <v>27</v>
      </c>
      <c r="C3057" t="s">
        <v>527</v>
      </c>
      <c r="D3057" s="27">
        <v>27657</v>
      </c>
      <c r="H3057" s="8"/>
    </row>
    <row r="3058" spans="1:8">
      <c r="A3058" s="26" t="s">
        <v>3924</v>
      </c>
      <c r="B3058" s="26">
        <v>14</v>
      </c>
      <c r="C3058" t="s">
        <v>4512</v>
      </c>
      <c r="D3058" s="27">
        <v>14708</v>
      </c>
      <c r="H3058" s="8"/>
    </row>
    <row r="3059" spans="1:8">
      <c r="A3059" s="26" t="s">
        <v>3925</v>
      </c>
      <c r="B3059" s="26">
        <v>14</v>
      </c>
      <c r="C3059" t="s">
        <v>4518</v>
      </c>
      <c r="D3059" s="27">
        <v>14709</v>
      </c>
      <c r="H3059" s="8"/>
    </row>
    <row r="3060" spans="1:8">
      <c r="A3060" s="26" t="s">
        <v>6171</v>
      </c>
      <c r="B3060" s="26">
        <v>50</v>
      </c>
      <c r="C3060" t="s">
        <v>4488</v>
      </c>
      <c r="D3060" s="27">
        <v>50604</v>
      </c>
      <c r="H3060" s="8"/>
    </row>
    <row r="3061" spans="1:8">
      <c r="A3061" s="26" t="s">
        <v>1555</v>
      </c>
      <c r="B3061" s="26">
        <v>50</v>
      </c>
      <c r="C3061" t="s">
        <v>3822</v>
      </c>
      <c r="D3061" s="27">
        <v>50605</v>
      </c>
      <c r="H3061" s="8"/>
    </row>
    <row r="3062" spans="1:8">
      <c r="A3062" s="26" t="s">
        <v>6496</v>
      </c>
      <c r="B3062" s="26">
        <v>76</v>
      </c>
      <c r="C3062" t="s">
        <v>2640</v>
      </c>
      <c r="D3062" s="27">
        <v>76710</v>
      </c>
      <c r="H3062" s="8"/>
    </row>
    <row r="3063" spans="1:8">
      <c r="A3063" s="26" t="s">
        <v>6333</v>
      </c>
      <c r="B3063" s="26">
        <v>61</v>
      </c>
      <c r="C3063" t="s">
        <v>2078</v>
      </c>
      <c r="D3063" s="27">
        <v>61492</v>
      </c>
      <c r="H3063" s="8"/>
    </row>
    <row r="3064" spans="1:8">
      <c r="A3064" s="26" t="s">
        <v>1318</v>
      </c>
      <c r="B3064" s="26">
        <v>14</v>
      </c>
      <c r="C3064" t="s">
        <v>4519</v>
      </c>
      <c r="D3064" s="27">
        <v>14710</v>
      </c>
      <c r="G3064" s="8"/>
      <c r="H3064" s="8"/>
    </row>
    <row r="3065" spans="1:8">
      <c r="A3065" s="26" t="s">
        <v>1319</v>
      </c>
      <c r="B3065" s="26">
        <v>14</v>
      </c>
      <c r="C3065" t="s">
        <v>718</v>
      </c>
      <c r="D3065" s="27">
        <v>14711</v>
      </c>
      <c r="H3065" s="8"/>
    </row>
    <row r="3066" spans="1:8">
      <c r="A3066" s="26" t="s">
        <v>2544</v>
      </c>
      <c r="B3066" s="26">
        <v>50</v>
      </c>
      <c r="C3066" t="s">
        <v>1833</v>
      </c>
      <c r="D3066" s="27">
        <v>50606</v>
      </c>
      <c r="H3066" s="8"/>
    </row>
    <row r="3067" spans="1:8">
      <c r="A3067" s="26" t="s">
        <v>49</v>
      </c>
      <c r="B3067" s="26">
        <v>76</v>
      </c>
      <c r="C3067" t="s">
        <v>496</v>
      </c>
      <c r="D3067" s="27">
        <v>76713</v>
      </c>
      <c r="G3067" s="8"/>
      <c r="H3067" s="8"/>
    </row>
    <row r="3068" spans="1:8">
      <c r="A3068" s="26" t="s">
        <v>2693</v>
      </c>
      <c r="B3068" s="26">
        <v>27</v>
      </c>
      <c r="C3068" t="s">
        <v>419</v>
      </c>
      <c r="D3068" s="27">
        <v>27662</v>
      </c>
      <c r="H3068" s="8"/>
    </row>
    <row r="3069" spans="1:8">
      <c r="A3069" s="26" t="s">
        <v>3926</v>
      </c>
      <c r="B3069" s="26">
        <v>14</v>
      </c>
      <c r="C3069" t="s">
        <v>1709</v>
      </c>
      <c r="D3069" s="27">
        <v>14712</v>
      </c>
      <c r="H3069" s="8"/>
    </row>
    <row r="3070" spans="1:8">
      <c r="A3070" s="26" t="s">
        <v>4779</v>
      </c>
      <c r="B3070" s="26">
        <v>50</v>
      </c>
      <c r="C3070" t="s">
        <v>1872</v>
      </c>
      <c r="D3070" s="27">
        <v>50608</v>
      </c>
      <c r="H3070" s="8"/>
    </row>
    <row r="3071" spans="1:8">
      <c r="A3071" s="26" t="s">
        <v>3927</v>
      </c>
      <c r="B3071" s="26">
        <v>14</v>
      </c>
      <c r="C3071" t="s">
        <v>4511</v>
      </c>
      <c r="D3071" s="27">
        <v>14713</v>
      </c>
      <c r="H3071" s="8"/>
    </row>
    <row r="3072" spans="1:8">
      <c r="A3072" s="26" t="s">
        <v>51</v>
      </c>
      <c r="B3072" s="26">
        <v>76</v>
      </c>
      <c r="C3072" t="s">
        <v>496</v>
      </c>
      <c r="D3072" s="27">
        <v>76715</v>
      </c>
      <c r="H3072" s="8"/>
    </row>
    <row r="3073" spans="1:8">
      <c r="A3073" s="26" t="s">
        <v>2695</v>
      </c>
      <c r="B3073" s="26">
        <v>27</v>
      </c>
      <c r="C3073" t="s">
        <v>4532</v>
      </c>
      <c r="D3073" s="27">
        <v>27665</v>
      </c>
      <c r="H3073" s="8"/>
    </row>
    <row r="3074" spans="1:8">
      <c r="A3074" s="26" t="s">
        <v>3928</v>
      </c>
      <c r="B3074" s="26">
        <v>14</v>
      </c>
      <c r="C3074" t="s">
        <v>4419</v>
      </c>
      <c r="D3074" s="27">
        <v>14715</v>
      </c>
      <c r="H3074" s="8"/>
    </row>
    <row r="3075" spans="1:8">
      <c r="A3075" s="26" t="s">
        <v>2597</v>
      </c>
      <c r="B3075" s="26">
        <v>61</v>
      </c>
      <c r="C3075" t="s">
        <v>4072</v>
      </c>
      <c r="D3075" s="27">
        <v>61494</v>
      </c>
      <c r="H3075" s="8"/>
    </row>
    <row r="3076" spans="1:8">
      <c r="A3076" s="26" t="s">
        <v>3929</v>
      </c>
      <c r="B3076" s="26">
        <v>14</v>
      </c>
      <c r="C3076" t="s">
        <v>4525</v>
      </c>
      <c r="D3076" s="27">
        <v>14716</v>
      </c>
      <c r="H3076" s="8"/>
    </row>
    <row r="3077" spans="1:8">
      <c r="A3077" s="26" t="s">
        <v>1689</v>
      </c>
      <c r="B3077" s="26">
        <v>14</v>
      </c>
      <c r="C3077" t="s">
        <v>719</v>
      </c>
      <c r="D3077" s="27">
        <v>14717</v>
      </c>
      <c r="H3077" s="8"/>
    </row>
    <row r="3078" spans="1:8">
      <c r="A3078" s="26" t="s">
        <v>4220</v>
      </c>
      <c r="B3078" s="26">
        <v>14</v>
      </c>
      <c r="C3078" t="s">
        <v>1873</v>
      </c>
      <c r="D3078" s="27">
        <v>14718</v>
      </c>
      <c r="H3078" s="8"/>
    </row>
    <row r="3079" spans="1:8">
      <c r="A3079" s="26" t="s">
        <v>1733</v>
      </c>
      <c r="B3079" s="26">
        <v>50</v>
      </c>
      <c r="C3079" t="s">
        <v>3809</v>
      </c>
      <c r="D3079" s="27">
        <v>50609</v>
      </c>
      <c r="H3079" s="8"/>
    </row>
    <row r="3080" spans="1:8">
      <c r="A3080" s="26" t="s">
        <v>52</v>
      </c>
      <c r="B3080" s="26">
        <v>76</v>
      </c>
      <c r="C3080" t="s">
        <v>493</v>
      </c>
      <c r="D3080" s="27">
        <v>76716</v>
      </c>
      <c r="H3080" s="8"/>
    </row>
    <row r="3081" spans="1:8">
      <c r="A3081" s="26" t="s">
        <v>2598</v>
      </c>
      <c r="B3081" s="26">
        <v>61</v>
      </c>
      <c r="C3081" t="s">
        <v>1702</v>
      </c>
      <c r="D3081" s="27">
        <v>61496</v>
      </c>
      <c r="H3081" s="8"/>
    </row>
    <row r="3082" spans="1:8">
      <c r="A3082" s="26" t="s">
        <v>1320</v>
      </c>
      <c r="B3082" s="26">
        <v>14</v>
      </c>
      <c r="C3082" t="s">
        <v>4527</v>
      </c>
      <c r="D3082" s="27">
        <v>14719</v>
      </c>
      <c r="H3082" s="8"/>
    </row>
    <row r="3083" spans="1:8">
      <c r="A3083" s="26" t="s">
        <v>1734</v>
      </c>
      <c r="B3083" s="26">
        <v>50</v>
      </c>
      <c r="C3083" t="s">
        <v>1832</v>
      </c>
      <c r="D3083" s="27">
        <v>50610</v>
      </c>
      <c r="H3083" s="8"/>
    </row>
    <row r="3084" spans="1:8">
      <c r="A3084" s="26" t="s">
        <v>4780</v>
      </c>
      <c r="B3084" s="26">
        <v>50</v>
      </c>
      <c r="C3084" t="s">
        <v>505</v>
      </c>
      <c r="D3084" s="27">
        <v>50611</v>
      </c>
      <c r="H3084" s="8"/>
    </row>
    <row r="3085" spans="1:8">
      <c r="A3085" s="26" t="s">
        <v>4221</v>
      </c>
      <c r="B3085" s="26">
        <v>14</v>
      </c>
      <c r="C3085" t="s">
        <v>4519</v>
      </c>
      <c r="D3085" s="27">
        <v>14720</v>
      </c>
      <c r="H3085" s="8"/>
    </row>
    <row r="3086" spans="1:8">
      <c r="A3086" s="26" t="s">
        <v>4222</v>
      </c>
      <c r="B3086" s="26">
        <v>14</v>
      </c>
      <c r="C3086" t="s">
        <v>4511</v>
      </c>
      <c r="D3086" s="27">
        <v>14721</v>
      </c>
      <c r="H3086" s="8"/>
    </row>
    <row r="3087" spans="1:8">
      <c r="A3087" s="26" t="s">
        <v>1527</v>
      </c>
      <c r="B3087" s="26">
        <v>50</v>
      </c>
      <c r="C3087" t="s">
        <v>4753</v>
      </c>
      <c r="D3087" s="27">
        <v>50612</v>
      </c>
      <c r="H3087" s="8"/>
    </row>
    <row r="3088" spans="1:8">
      <c r="A3088" s="26" t="s">
        <v>885</v>
      </c>
      <c r="B3088" s="26">
        <v>27</v>
      </c>
      <c r="C3088" t="s">
        <v>526</v>
      </c>
      <c r="D3088" s="27">
        <v>27667</v>
      </c>
      <c r="H3088" s="8"/>
    </row>
    <row r="3089" spans="1:8">
      <c r="A3089" s="26" t="s">
        <v>1528</v>
      </c>
      <c r="B3089" s="26">
        <v>50</v>
      </c>
      <c r="C3089" t="s">
        <v>3808</v>
      </c>
      <c r="D3089" s="27">
        <v>50613</v>
      </c>
      <c r="H3089" s="8"/>
    </row>
    <row r="3090" spans="1:8">
      <c r="A3090" s="26" t="s">
        <v>1956</v>
      </c>
      <c r="B3090" s="26">
        <v>76</v>
      </c>
      <c r="C3090" t="s">
        <v>4546</v>
      </c>
      <c r="D3090" s="27">
        <v>76717</v>
      </c>
      <c r="H3090" s="8"/>
    </row>
    <row r="3091" spans="1:8">
      <c r="A3091" s="26" t="s">
        <v>4219</v>
      </c>
      <c r="B3091" s="26">
        <v>27</v>
      </c>
      <c r="C3091" t="s">
        <v>4534</v>
      </c>
      <c r="D3091" s="27">
        <v>27701</v>
      </c>
      <c r="H3091" s="8"/>
    </row>
    <row r="3092" spans="1:8">
      <c r="A3092" s="26" t="s">
        <v>6497</v>
      </c>
      <c r="B3092" s="26">
        <v>76</v>
      </c>
      <c r="C3092" t="s">
        <v>941</v>
      </c>
      <c r="D3092" s="27">
        <v>76018</v>
      </c>
      <c r="H3092" s="8"/>
    </row>
    <row r="3093" spans="1:8">
      <c r="A3093" s="26" t="s">
        <v>2344</v>
      </c>
      <c r="B3093" s="26">
        <v>61</v>
      </c>
      <c r="C3093" t="s">
        <v>4493</v>
      </c>
      <c r="D3093" s="27">
        <v>61497</v>
      </c>
      <c r="H3093" s="8"/>
    </row>
    <row r="3094" spans="1:8">
      <c r="A3094" s="26" t="s">
        <v>887</v>
      </c>
      <c r="B3094" s="26">
        <v>27</v>
      </c>
      <c r="C3094" t="s">
        <v>1009</v>
      </c>
      <c r="D3094" s="27">
        <v>27669</v>
      </c>
      <c r="H3094" s="8"/>
    </row>
    <row r="3095" spans="1:8">
      <c r="A3095" s="26" t="s">
        <v>1957</v>
      </c>
      <c r="B3095" s="26">
        <v>76</v>
      </c>
      <c r="C3095" t="s">
        <v>4440</v>
      </c>
      <c r="D3095" s="27">
        <v>76718</v>
      </c>
      <c r="H3095" s="8"/>
    </row>
    <row r="3096" spans="1:8">
      <c r="A3096" s="26" t="s">
        <v>1958</v>
      </c>
      <c r="B3096" s="26">
        <v>76</v>
      </c>
      <c r="C3096" t="s">
        <v>2641</v>
      </c>
      <c r="D3096" s="27">
        <v>76719</v>
      </c>
      <c r="H3096" s="8"/>
    </row>
    <row r="3097" spans="1:8">
      <c r="A3097" s="26" t="s">
        <v>1529</v>
      </c>
      <c r="B3097" s="26">
        <v>50</v>
      </c>
      <c r="C3097" t="s">
        <v>3574</v>
      </c>
      <c r="D3097" s="27">
        <v>50615</v>
      </c>
      <c r="H3097" s="8"/>
    </row>
    <row r="3098" spans="1:8">
      <c r="A3098" s="26" t="s">
        <v>1321</v>
      </c>
      <c r="B3098" s="26">
        <v>14</v>
      </c>
      <c r="C3098" t="s">
        <v>4517</v>
      </c>
      <c r="D3098" s="27">
        <v>14723</v>
      </c>
      <c r="H3098" s="8"/>
    </row>
    <row r="3099" spans="1:8">
      <c r="A3099" s="26" t="s">
        <v>888</v>
      </c>
      <c r="B3099" s="26">
        <v>27</v>
      </c>
      <c r="C3099" t="s">
        <v>1008</v>
      </c>
      <c r="D3099" s="27">
        <v>27670</v>
      </c>
      <c r="H3099" s="8"/>
    </row>
    <row r="3100" spans="1:8">
      <c r="A3100" s="26" t="s">
        <v>889</v>
      </c>
      <c r="B3100" s="26">
        <v>27</v>
      </c>
      <c r="C3100" t="s">
        <v>1019</v>
      </c>
      <c r="D3100" s="27">
        <v>27671</v>
      </c>
      <c r="H3100" s="8"/>
    </row>
    <row r="3101" spans="1:8">
      <c r="A3101" s="26" t="s">
        <v>1677</v>
      </c>
      <c r="B3101" s="26">
        <v>14</v>
      </c>
      <c r="C3101" t="s">
        <v>4515</v>
      </c>
      <c r="D3101" s="27">
        <v>14724</v>
      </c>
      <c r="H3101" s="8"/>
    </row>
    <row r="3102" spans="1:8">
      <c r="A3102" s="26" t="s">
        <v>1959</v>
      </c>
      <c r="B3102" s="26">
        <v>76</v>
      </c>
      <c r="C3102" t="s">
        <v>4547</v>
      </c>
      <c r="D3102" s="27">
        <v>76720</v>
      </c>
      <c r="H3102" s="8"/>
    </row>
    <row r="3103" spans="1:8">
      <c r="A3103" s="26" t="s">
        <v>1530</v>
      </c>
      <c r="B3103" s="26">
        <v>50</v>
      </c>
      <c r="C3103" t="s">
        <v>3568</v>
      </c>
      <c r="D3103" s="27">
        <v>50617</v>
      </c>
      <c r="H3103" s="8"/>
    </row>
    <row r="3104" spans="1:8">
      <c r="A3104" s="26" t="s">
        <v>1960</v>
      </c>
      <c r="B3104" s="26">
        <v>76</v>
      </c>
      <c r="C3104" t="s">
        <v>2638</v>
      </c>
      <c r="D3104" s="27">
        <v>76721</v>
      </c>
      <c r="H3104" s="8"/>
    </row>
    <row r="3105" spans="1:8">
      <c r="A3105" s="26" t="s">
        <v>71</v>
      </c>
      <c r="B3105" s="26">
        <v>50</v>
      </c>
      <c r="C3105" t="s">
        <v>3808</v>
      </c>
      <c r="D3105" s="27">
        <v>50618</v>
      </c>
      <c r="H3105" s="8"/>
    </row>
    <row r="3106" spans="1:8">
      <c r="A3106" s="26" t="s">
        <v>890</v>
      </c>
      <c r="B3106" s="26">
        <v>27</v>
      </c>
      <c r="C3106" t="s">
        <v>1024</v>
      </c>
      <c r="D3106" s="27">
        <v>27672</v>
      </c>
      <c r="H3106" s="8"/>
    </row>
    <row r="3107" spans="1:8">
      <c r="A3107" s="26" t="s">
        <v>1961</v>
      </c>
      <c r="B3107" s="26">
        <v>76</v>
      </c>
      <c r="C3107" t="s">
        <v>458</v>
      </c>
      <c r="D3107" s="27">
        <v>76723</v>
      </c>
      <c r="H3107" s="8"/>
    </row>
    <row r="3108" spans="1:8">
      <c r="A3108" s="26" t="s">
        <v>1678</v>
      </c>
      <c r="B3108" s="26">
        <v>14</v>
      </c>
      <c r="C3108" t="s">
        <v>437</v>
      </c>
      <c r="D3108" s="27">
        <v>14726</v>
      </c>
      <c r="H3108" s="8"/>
    </row>
    <row r="3109" spans="1:8">
      <c r="A3109" s="26" t="s">
        <v>1036</v>
      </c>
      <c r="B3109" s="26">
        <v>50</v>
      </c>
      <c r="C3109" t="s">
        <v>505</v>
      </c>
      <c r="D3109" s="27">
        <v>50620</v>
      </c>
      <c r="H3109" s="8"/>
    </row>
    <row r="3110" spans="1:8">
      <c r="A3110" s="26" t="s">
        <v>3737</v>
      </c>
      <c r="B3110" s="26">
        <v>76</v>
      </c>
      <c r="C3110" t="s">
        <v>501</v>
      </c>
      <c r="D3110" s="27">
        <v>76724</v>
      </c>
      <c r="H3110" s="8"/>
    </row>
    <row r="3111" spans="1:8">
      <c r="A3111" s="26" t="s">
        <v>3738</v>
      </c>
      <c r="B3111" s="26">
        <v>76</v>
      </c>
      <c r="C3111" t="s">
        <v>2640</v>
      </c>
      <c r="D3111" s="27">
        <v>76725</v>
      </c>
      <c r="H3111" s="8"/>
    </row>
    <row r="3112" spans="1:8">
      <c r="A3112" s="26" t="s">
        <v>3739</v>
      </c>
      <c r="B3112" s="26">
        <v>76</v>
      </c>
      <c r="C3112" t="s">
        <v>947</v>
      </c>
      <c r="D3112" s="27">
        <v>76726</v>
      </c>
      <c r="H3112" s="8"/>
    </row>
    <row r="3113" spans="1:8">
      <c r="A3113" s="26" t="s">
        <v>194</v>
      </c>
      <c r="B3113" s="26">
        <v>27</v>
      </c>
      <c r="C3113" t="s">
        <v>4741</v>
      </c>
      <c r="D3113" s="27">
        <v>27673</v>
      </c>
      <c r="H3113" s="8"/>
    </row>
    <row r="3114" spans="1:8">
      <c r="A3114" s="26" t="s">
        <v>309</v>
      </c>
      <c r="B3114" s="26">
        <v>76</v>
      </c>
      <c r="C3114" t="s">
        <v>4532</v>
      </c>
      <c r="D3114" s="27">
        <v>76727</v>
      </c>
      <c r="H3114" s="8"/>
    </row>
    <row r="3115" spans="1:8">
      <c r="A3115" s="26" t="s">
        <v>1679</v>
      </c>
      <c r="B3115" s="26">
        <v>14</v>
      </c>
      <c r="C3115" t="s">
        <v>4525</v>
      </c>
      <c r="D3115" s="27">
        <v>14727</v>
      </c>
      <c r="H3115" s="8"/>
    </row>
    <row r="3116" spans="1:8">
      <c r="A3116" s="26" t="s">
        <v>4168</v>
      </c>
      <c r="B3116" s="26">
        <v>14</v>
      </c>
      <c r="C3116" t="s">
        <v>2008</v>
      </c>
      <c r="D3116" s="27">
        <v>14728</v>
      </c>
      <c r="H3116" s="8"/>
    </row>
    <row r="3117" spans="1:8">
      <c r="A3117" s="26" t="s">
        <v>4169</v>
      </c>
      <c r="B3117" s="26">
        <v>14</v>
      </c>
      <c r="C3117" t="s">
        <v>4730</v>
      </c>
      <c r="D3117" s="27">
        <v>14729</v>
      </c>
      <c r="H3117" s="8"/>
    </row>
    <row r="3118" spans="1:8">
      <c r="A3118" s="26" t="s">
        <v>1037</v>
      </c>
      <c r="B3118" s="26">
        <v>50</v>
      </c>
      <c r="C3118" t="s">
        <v>4750</v>
      </c>
      <c r="D3118" s="27">
        <v>50621</v>
      </c>
      <c r="H3118" s="8"/>
    </row>
    <row r="3119" spans="1:8">
      <c r="A3119" s="26" t="s">
        <v>1038</v>
      </c>
      <c r="B3119" s="26">
        <v>50</v>
      </c>
      <c r="C3119" t="s">
        <v>4752</v>
      </c>
      <c r="D3119" s="27">
        <v>50622</v>
      </c>
      <c r="H3119" s="8"/>
    </row>
    <row r="3120" spans="1:8">
      <c r="A3120" s="26" t="s">
        <v>1535</v>
      </c>
      <c r="B3120" s="26">
        <v>14</v>
      </c>
      <c r="C3120" t="s">
        <v>719</v>
      </c>
      <c r="D3120" s="27">
        <v>14730</v>
      </c>
      <c r="H3120" s="8"/>
    </row>
    <row r="3121" spans="1:8">
      <c r="A3121" s="26" t="s">
        <v>2345</v>
      </c>
      <c r="B3121" s="26">
        <v>61</v>
      </c>
      <c r="C3121" t="s">
        <v>447</v>
      </c>
      <c r="D3121" s="27">
        <v>61498</v>
      </c>
      <c r="H3121" s="8"/>
    </row>
    <row r="3122" spans="1:8">
      <c r="A3122" s="26" t="s">
        <v>226</v>
      </c>
      <c r="B3122" s="26">
        <v>14</v>
      </c>
      <c r="C3122" t="s">
        <v>4517</v>
      </c>
      <c r="D3122" s="27">
        <v>14731</v>
      </c>
      <c r="H3122" s="8"/>
    </row>
    <row r="3123" spans="1:8">
      <c r="A3123" s="26" t="s">
        <v>6172</v>
      </c>
      <c r="B3123" s="26">
        <v>50</v>
      </c>
      <c r="C3123" t="s">
        <v>3820</v>
      </c>
      <c r="D3123" s="27">
        <v>50623</v>
      </c>
      <c r="H3123" s="8"/>
    </row>
    <row r="3124" spans="1:8">
      <c r="A3124" s="26" t="s">
        <v>1536</v>
      </c>
      <c r="B3124" s="26">
        <v>14</v>
      </c>
      <c r="C3124" t="s">
        <v>1710</v>
      </c>
      <c r="D3124" s="27">
        <v>14732</v>
      </c>
      <c r="H3124" s="8"/>
    </row>
    <row r="3125" spans="1:8">
      <c r="A3125" s="26" t="s">
        <v>195</v>
      </c>
      <c r="B3125" s="26">
        <v>27</v>
      </c>
      <c r="C3125" t="s">
        <v>4531</v>
      </c>
      <c r="D3125" s="27">
        <v>27674</v>
      </c>
      <c r="H3125" s="8"/>
    </row>
    <row r="3126" spans="1:8">
      <c r="A3126" s="26" t="s">
        <v>1537</v>
      </c>
      <c r="B3126" s="26">
        <v>14</v>
      </c>
      <c r="C3126" t="s">
        <v>1710</v>
      </c>
      <c r="D3126" s="27">
        <v>14733</v>
      </c>
      <c r="H3126" s="8"/>
    </row>
    <row r="3127" spans="1:8">
      <c r="A3127" s="26" t="s">
        <v>6498</v>
      </c>
      <c r="B3127" s="26">
        <v>76</v>
      </c>
      <c r="C3127" t="s">
        <v>939</v>
      </c>
      <c r="D3127" s="27">
        <v>76729</v>
      </c>
      <c r="H3127" s="8"/>
    </row>
    <row r="3128" spans="1:8">
      <c r="A3128" s="26" t="s">
        <v>6499</v>
      </c>
      <c r="B3128" s="26">
        <v>76</v>
      </c>
      <c r="C3128" t="s">
        <v>4442</v>
      </c>
      <c r="D3128" s="27">
        <v>76730</v>
      </c>
      <c r="H3128" s="8"/>
    </row>
    <row r="3129" spans="1:8">
      <c r="A3129" s="26" t="s">
        <v>196</v>
      </c>
      <c r="B3129" s="26">
        <v>27</v>
      </c>
      <c r="C3129" t="s">
        <v>698</v>
      </c>
      <c r="D3129" s="27">
        <v>27676</v>
      </c>
      <c r="H3129" s="8"/>
    </row>
    <row r="3130" spans="1:8">
      <c r="A3130" s="26" t="s">
        <v>1538</v>
      </c>
      <c r="B3130" s="26">
        <v>14</v>
      </c>
      <c r="C3130" t="s">
        <v>4520</v>
      </c>
      <c r="D3130" s="27">
        <v>14734</v>
      </c>
      <c r="H3130" s="8"/>
    </row>
    <row r="3131" spans="1:8">
      <c r="A3131" s="26" t="s">
        <v>227</v>
      </c>
      <c r="B3131" s="26">
        <v>14</v>
      </c>
      <c r="C3131" t="s">
        <v>2014</v>
      </c>
      <c r="D3131" s="27">
        <v>14735</v>
      </c>
      <c r="H3131" s="8"/>
    </row>
    <row r="3132" spans="1:8">
      <c r="A3132" s="26" t="s">
        <v>6500</v>
      </c>
      <c r="B3132" s="26">
        <v>76</v>
      </c>
      <c r="C3132" t="s">
        <v>4441</v>
      </c>
      <c r="D3132" s="27">
        <v>76731</v>
      </c>
      <c r="H3132" s="8"/>
    </row>
    <row r="3133" spans="1:8">
      <c r="A3133" s="26" t="s">
        <v>1039</v>
      </c>
      <c r="B3133" s="26">
        <v>50</v>
      </c>
      <c r="C3133" t="s">
        <v>3819</v>
      </c>
      <c r="D3133" s="27">
        <v>50625</v>
      </c>
      <c r="H3133" s="8"/>
    </row>
    <row r="3134" spans="1:8">
      <c r="A3134" s="26" t="s">
        <v>197</v>
      </c>
      <c r="B3134" s="26">
        <v>27</v>
      </c>
      <c r="C3134" t="s">
        <v>4740</v>
      </c>
      <c r="D3134" s="27">
        <v>27677</v>
      </c>
      <c r="H3134" s="8"/>
    </row>
    <row r="3135" spans="1:8">
      <c r="A3135" s="26" t="s">
        <v>6501</v>
      </c>
      <c r="B3135" s="26">
        <v>76</v>
      </c>
      <c r="C3135" t="s">
        <v>497</v>
      </c>
      <c r="D3135" s="27">
        <v>76733</v>
      </c>
      <c r="H3135" s="8"/>
    </row>
    <row r="3136" spans="1:8">
      <c r="A3136" s="26" t="s">
        <v>1040</v>
      </c>
      <c r="B3136" s="26">
        <v>50</v>
      </c>
      <c r="C3136" t="s">
        <v>2350</v>
      </c>
      <c r="D3136" s="27">
        <v>50626</v>
      </c>
      <c r="H3136" s="8"/>
    </row>
    <row r="3137" spans="1:8">
      <c r="A3137" s="26" t="s">
        <v>325</v>
      </c>
      <c r="B3137" s="26">
        <v>76</v>
      </c>
      <c r="C3137" t="s">
        <v>493</v>
      </c>
      <c r="D3137" s="27">
        <v>76734</v>
      </c>
      <c r="H3137" s="8"/>
    </row>
    <row r="3138" spans="1:8">
      <c r="A3138" s="26" t="s">
        <v>1041</v>
      </c>
      <c r="B3138" s="26">
        <v>50</v>
      </c>
      <c r="C3138" t="s">
        <v>785</v>
      </c>
      <c r="D3138" s="27">
        <v>50627</v>
      </c>
      <c r="H3138" s="8"/>
    </row>
    <row r="3139" spans="1:8">
      <c r="A3139" s="26" t="s">
        <v>199</v>
      </c>
      <c r="B3139" s="26">
        <v>27</v>
      </c>
      <c r="C3139" t="s">
        <v>704</v>
      </c>
      <c r="D3139" s="27">
        <v>27679</v>
      </c>
      <c r="H3139" s="8"/>
    </row>
    <row r="3140" spans="1:8">
      <c r="A3140" s="26" t="s">
        <v>200</v>
      </c>
      <c r="B3140" s="26">
        <v>27</v>
      </c>
      <c r="C3140" t="s">
        <v>1023</v>
      </c>
      <c r="D3140" s="27">
        <v>27680</v>
      </c>
      <c r="H3140" s="8"/>
    </row>
    <row r="3141" spans="1:8">
      <c r="A3141" s="26" t="s">
        <v>1042</v>
      </c>
      <c r="B3141" s="26">
        <v>50</v>
      </c>
      <c r="C3141" t="s">
        <v>3570</v>
      </c>
      <c r="D3141" s="27">
        <v>50628</v>
      </c>
      <c r="H3141" s="8"/>
    </row>
    <row r="3142" spans="1:8">
      <c r="A3142" s="26" t="s">
        <v>1600</v>
      </c>
      <c r="B3142" s="26">
        <v>27</v>
      </c>
      <c r="C3142" t="s">
        <v>415</v>
      </c>
      <c r="D3142" s="27">
        <v>27681</v>
      </c>
      <c r="H3142" s="8"/>
    </row>
    <row r="3143" spans="1:8">
      <c r="A3143" s="26" t="s">
        <v>6334</v>
      </c>
      <c r="B3143" s="26">
        <v>61</v>
      </c>
      <c r="C3143" t="s">
        <v>916</v>
      </c>
      <c r="D3143" s="27">
        <v>61501</v>
      </c>
      <c r="H3143" s="8"/>
    </row>
    <row r="3144" spans="1:8">
      <c r="A3144" s="26" t="s">
        <v>1539</v>
      </c>
      <c r="B3144" s="26">
        <v>14</v>
      </c>
      <c r="C3144" t="s">
        <v>4528</v>
      </c>
      <c r="D3144" s="27">
        <v>14737</v>
      </c>
      <c r="H3144" s="8"/>
    </row>
    <row r="3145" spans="1:8">
      <c r="A3145" s="26" t="s">
        <v>1540</v>
      </c>
      <c r="B3145" s="26">
        <v>14</v>
      </c>
      <c r="C3145" t="s">
        <v>4523</v>
      </c>
      <c r="D3145" s="27">
        <v>14738</v>
      </c>
      <c r="H3145" s="8"/>
    </row>
    <row r="3146" spans="1:8">
      <c r="A3146" s="26" t="s">
        <v>1541</v>
      </c>
      <c r="B3146" s="26">
        <v>14</v>
      </c>
      <c r="C3146" t="s">
        <v>720</v>
      </c>
      <c r="D3146" s="27">
        <v>14739</v>
      </c>
      <c r="H3146" s="8"/>
    </row>
    <row r="3147" spans="1:8">
      <c r="A3147" s="26" t="s">
        <v>4078</v>
      </c>
      <c r="B3147" s="26">
        <v>27</v>
      </c>
      <c r="C3147" t="s">
        <v>2289</v>
      </c>
      <c r="D3147" s="27">
        <v>27682</v>
      </c>
      <c r="H3147" s="8"/>
    </row>
    <row r="3148" spans="1:8">
      <c r="A3148" s="26" t="s">
        <v>6173</v>
      </c>
      <c r="B3148" s="26">
        <v>50</v>
      </c>
      <c r="C3148" t="s">
        <v>1837</v>
      </c>
      <c r="D3148" s="27">
        <v>50629</v>
      </c>
      <c r="H3148" s="8"/>
    </row>
    <row r="3149" spans="1:8">
      <c r="A3149" s="26" t="s">
        <v>1510</v>
      </c>
      <c r="B3149" s="26">
        <v>50</v>
      </c>
      <c r="C3149" t="s">
        <v>785</v>
      </c>
      <c r="D3149" s="27">
        <v>50630</v>
      </c>
      <c r="H3149" s="8"/>
    </row>
    <row r="3150" spans="1:8">
      <c r="A3150" s="26" t="s">
        <v>326</v>
      </c>
      <c r="B3150" s="26">
        <v>76</v>
      </c>
      <c r="C3150" t="s">
        <v>2068</v>
      </c>
      <c r="D3150" s="27">
        <v>76735</v>
      </c>
      <c r="H3150" s="8"/>
    </row>
    <row r="3151" spans="1:8">
      <c r="A3151" s="26" t="s">
        <v>327</v>
      </c>
      <c r="B3151" s="26">
        <v>76</v>
      </c>
      <c r="C3151" t="s">
        <v>502</v>
      </c>
      <c r="D3151" s="27">
        <v>76736</v>
      </c>
      <c r="H3151" s="8"/>
    </row>
    <row r="3152" spans="1:8">
      <c r="A3152" s="26" t="s">
        <v>6056</v>
      </c>
      <c r="B3152" s="26">
        <v>27</v>
      </c>
      <c r="C3152" t="s">
        <v>698</v>
      </c>
      <c r="D3152" s="27">
        <v>27683</v>
      </c>
      <c r="H3152" s="8"/>
    </row>
    <row r="3153" spans="1:8">
      <c r="A3153" s="26" t="s">
        <v>328</v>
      </c>
      <c r="B3153" s="26">
        <v>76</v>
      </c>
      <c r="C3153" t="s">
        <v>941</v>
      </c>
      <c r="D3153" s="27">
        <v>76737</v>
      </c>
      <c r="H3153" s="8"/>
    </row>
    <row r="3154" spans="1:8">
      <c r="A3154" s="26" t="s">
        <v>1543</v>
      </c>
      <c r="B3154" s="26">
        <v>14</v>
      </c>
      <c r="C3154" t="s">
        <v>4528</v>
      </c>
      <c r="D3154" s="27">
        <v>14742</v>
      </c>
      <c r="H3154" s="8"/>
    </row>
    <row r="3155" spans="1:8">
      <c r="A3155" s="26" t="s">
        <v>1544</v>
      </c>
      <c r="B3155" s="26">
        <v>14</v>
      </c>
      <c r="C3155" t="s">
        <v>1709</v>
      </c>
      <c r="D3155" s="27">
        <v>14743</v>
      </c>
      <c r="H3155" s="8"/>
    </row>
    <row r="3156" spans="1:8">
      <c r="A3156" s="26" t="s">
        <v>2348</v>
      </c>
      <c r="B3156" s="26">
        <v>61</v>
      </c>
      <c r="C3156" t="s">
        <v>4500</v>
      </c>
      <c r="D3156" s="27">
        <v>61502</v>
      </c>
      <c r="H3156" s="8"/>
    </row>
    <row r="3157" spans="1:8">
      <c r="A3157" s="26" t="s">
        <v>4873</v>
      </c>
      <c r="B3157" s="26">
        <v>50</v>
      </c>
      <c r="C3157" t="s">
        <v>4750</v>
      </c>
      <c r="D3157" s="27">
        <v>50634</v>
      </c>
      <c r="H3157" s="8"/>
    </row>
    <row r="3158" spans="1:8">
      <c r="A3158" s="26" t="s">
        <v>4874</v>
      </c>
      <c r="B3158" s="26">
        <v>50</v>
      </c>
      <c r="C3158" t="s">
        <v>4709</v>
      </c>
      <c r="D3158" s="27">
        <v>50635</v>
      </c>
      <c r="H3158" s="8"/>
    </row>
    <row r="3159" spans="1:8">
      <c r="A3159" s="26" t="s">
        <v>1545</v>
      </c>
      <c r="B3159" s="26">
        <v>14</v>
      </c>
      <c r="C3159" t="s">
        <v>1710</v>
      </c>
      <c r="D3159" s="27">
        <v>14744</v>
      </c>
      <c r="H3159" s="8"/>
    </row>
    <row r="3160" spans="1:8">
      <c r="A3160" s="26" t="s">
        <v>1972</v>
      </c>
      <c r="B3160" s="26">
        <v>50</v>
      </c>
      <c r="C3160" t="s">
        <v>4726</v>
      </c>
      <c r="D3160" s="27">
        <v>50636</v>
      </c>
      <c r="H3160" s="8"/>
    </row>
    <row r="3161" spans="1:8">
      <c r="A3161" s="26" t="s">
        <v>1546</v>
      </c>
      <c r="B3161" s="26">
        <v>14</v>
      </c>
      <c r="C3161" t="s">
        <v>436</v>
      </c>
      <c r="D3161" s="27">
        <v>14745</v>
      </c>
      <c r="H3161" s="8"/>
    </row>
    <row r="3162" spans="1:8">
      <c r="A3162" s="26" t="s">
        <v>1547</v>
      </c>
      <c r="B3162" s="26">
        <v>14</v>
      </c>
      <c r="C3162" t="s">
        <v>719</v>
      </c>
      <c r="D3162" s="27">
        <v>14746</v>
      </c>
      <c r="H3162" s="8"/>
    </row>
    <row r="3163" spans="1:8">
      <c r="A3163" s="26" t="s">
        <v>1548</v>
      </c>
      <c r="B3163" s="26">
        <v>14</v>
      </c>
      <c r="C3163" t="s">
        <v>4511</v>
      </c>
      <c r="D3163" s="27">
        <v>14747</v>
      </c>
      <c r="H3163" s="8"/>
    </row>
    <row r="3164" spans="1:8">
      <c r="A3164" s="26" t="s">
        <v>4880</v>
      </c>
      <c r="B3164" s="26">
        <v>14</v>
      </c>
      <c r="C3164" t="s">
        <v>2011</v>
      </c>
      <c r="D3164" s="27">
        <v>14748</v>
      </c>
      <c r="H3164" s="8"/>
    </row>
    <row r="3165" spans="1:8">
      <c r="A3165" s="26" t="s">
        <v>1322</v>
      </c>
      <c r="B3165" s="26">
        <v>14</v>
      </c>
      <c r="C3165" t="s">
        <v>2010</v>
      </c>
      <c r="D3165" s="27">
        <v>14749</v>
      </c>
      <c r="H3165" s="8"/>
    </row>
    <row r="3166" spans="1:8">
      <c r="A3166" s="26" t="s">
        <v>329</v>
      </c>
      <c r="B3166" s="26">
        <v>76</v>
      </c>
      <c r="C3166" t="s">
        <v>949</v>
      </c>
      <c r="D3166" s="27">
        <v>76738</v>
      </c>
      <c r="H3166" s="8"/>
    </row>
    <row r="3167" spans="1:8">
      <c r="A3167" s="26" t="s">
        <v>1631</v>
      </c>
      <c r="B3167" s="26">
        <v>61</v>
      </c>
      <c r="C3167" t="s">
        <v>2081</v>
      </c>
      <c r="D3167" s="27">
        <v>61503</v>
      </c>
      <c r="H3167" s="8"/>
    </row>
    <row r="3168" spans="1:8">
      <c r="A3168" s="26" t="s">
        <v>482</v>
      </c>
      <c r="B3168" s="26">
        <v>14</v>
      </c>
      <c r="C3168" t="s">
        <v>2012</v>
      </c>
      <c r="D3168" s="27">
        <v>14750</v>
      </c>
      <c r="H3168" s="8"/>
    </row>
    <row r="3169" spans="1:8">
      <c r="A3169" s="26" t="s">
        <v>1602</v>
      </c>
      <c r="B3169" s="26">
        <v>27</v>
      </c>
      <c r="C3169" t="s">
        <v>4532</v>
      </c>
      <c r="D3169" s="27">
        <v>27686</v>
      </c>
      <c r="H3169" s="8"/>
    </row>
    <row r="3170" spans="1:8">
      <c r="A3170" s="26" t="s">
        <v>330</v>
      </c>
      <c r="B3170" s="26">
        <v>76</v>
      </c>
      <c r="C3170" t="s">
        <v>500</v>
      </c>
      <c r="D3170" s="27">
        <v>76739</v>
      </c>
      <c r="H3170" s="8"/>
    </row>
    <row r="3171" spans="1:8">
      <c r="A3171" s="26" t="s">
        <v>1603</v>
      </c>
      <c r="B3171" s="26">
        <v>27</v>
      </c>
      <c r="C3171" t="s">
        <v>698</v>
      </c>
      <c r="D3171" s="27">
        <v>27687</v>
      </c>
      <c r="H3171" s="8"/>
    </row>
    <row r="3172" spans="1:8">
      <c r="A3172" s="26" t="s">
        <v>4881</v>
      </c>
      <c r="B3172" s="26">
        <v>14</v>
      </c>
      <c r="C3172" t="s">
        <v>4712</v>
      </c>
      <c r="D3172" s="27">
        <v>14751</v>
      </c>
      <c r="H3172" s="8"/>
    </row>
    <row r="3173" spans="1:8">
      <c r="A3173" s="26" t="s">
        <v>3625</v>
      </c>
      <c r="B3173" s="26">
        <v>76</v>
      </c>
      <c r="C3173" t="s">
        <v>493</v>
      </c>
      <c r="D3173" s="27">
        <v>76741</v>
      </c>
      <c r="H3173" s="8"/>
    </row>
    <row r="3174" spans="1:8">
      <c r="A3174" s="26" t="s">
        <v>1604</v>
      </c>
      <c r="B3174" s="26">
        <v>27</v>
      </c>
      <c r="C3174" t="s">
        <v>2290</v>
      </c>
      <c r="D3174" s="27">
        <v>27688</v>
      </c>
      <c r="H3174" s="8"/>
    </row>
    <row r="3175" spans="1:8">
      <c r="A3175" s="26" t="s">
        <v>2349</v>
      </c>
      <c r="B3175" s="26">
        <v>61</v>
      </c>
      <c r="C3175" t="s">
        <v>1702</v>
      </c>
      <c r="D3175" s="27">
        <v>61504</v>
      </c>
      <c r="H3175" s="8"/>
    </row>
    <row r="3176" spans="1:8">
      <c r="A3176" s="26" t="s">
        <v>2712</v>
      </c>
      <c r="B3176" s="26">
        <v>50</v>
      </c>
      <c r="C3176" t="s">
        <v>2352</v>
      </c>
      <c r="D3176" s="27">
        <v>50637</v>
      </c>
      <c r="H3176" s="8"/>
    </row>
    <row r="3177" spans="1:8">
      <c r="A3177" s="26" t="s">
        <v>2713</v>
      </c>
      <c r="B3177" s="26">
        <v>50</v>
      </c>
      <c r="C3177" t="s">
        <v>3575</v>
      </c>
      <c r="D3177" s="27">
        <v>50638</v>
      </c>
      <c r="H3177" s="8"/>
    </row>
    <row r="3178" spans="1:8">
      <c r="A3178" s="26" t="s">
        <v>6335</v>
      </c>
      <c r="B3178" s="26">
        <v>61</v>
      </c>
      <c r="C3178" t="s">
        <v>4072</v>
      </c>
      <c r="D3178" s="27">
        <v>61505</v>
      </c>
      <c r="H3178" s="8"/>
    </row>
    <row r="3179" spans="1:8">
      <c r="A3179" s="26" t="s">
        <v>6174</v>
      </c>
      <c r="B3179" s="26">
        <v>50</v>
      </c>
      <c r="C3179" t="s">
        <v>4711</v>
      </c>
      <c r="D3179" s="27">
        <v>50639</v>
      </c>
      <c r="H3179" s="8"/>
    </row>
    <row r="3180" spans="1:8">
      <c r="A3180" s="26" t="s">
        <v>1605</v>
      </c>
      <c r="B3180" s="26">
        <v>27</v>
      </c>
      <c r="C3180" t="s">
        <v>1017</v>
      </c>
      <c r="D3180" s="27">
        <v>27689</v>
      </c>
      <c r="H3180" s="8"/>
    </row>
    <row r="3181" spans="1:8">
      <c r="A3181" s="26" t="s">
        <v>3626</v>
      </c>
      <c r="B3181" s="26">
        <v>76</v>
      </c>
      <c r="C3181" t="s">
        <v>496</v>
      </c>
      <c r="D3181" s="27">
        <v>76742</v>
      </c>
      <c r="H3181" s="8"/>
    </row>
    <row r="3182" spans="1:8">
      <c r="A3182" s="26" t="s">
        <v>4882</v>
      </c>
      <c r="B3182" s="26">
        <v>14</v>
      </c>
      <c r="C3182" t="s">
        <v>4512</v>
      </c>
      <c r="D3182" s="27">
        <v>14752</v>
      </c>
      <c r="H3182" s="8"/>
    </row>
    <row r="3183" spans="1:8">
      <c r="A3183" s="26" t="s">
        <v>4883</v>
      </c>
      <c r="B3183" s="26">
        <v>14</v>
      </c>
      <c r="C3183" t="s">
        <v>4519</v>
      </c>
      <c r="D3183" s="27">
        <v>14753</v>
      </c>
      <c r="H3183" s="8"/>
    </row>
    <row r="3184" spans="1:8">
      <c r="A3184" s="26" t="s">
        <v>6502</v>
      </c>
      <c r="B3184" s="26">
        <v>76</v>
      </c>
      <c r="C3184" t="s">
        <v>4443</v>
      </c>
      <c r="D3184" s="27">
        <v>76743</v>
      </c>
      <c r="H3184" s="8"/>
    </row>
    <row r="3185" spans="1:8">
      <c r="A3185" s="26" t="s">
        <v>4778</v>
      </c>
      <c r="B3185" s="26">
        <v>61</v>
      </c>
      <c r="C3185" t="s">
        <v>1703</v>
      </c>
      <c r="D3185" s="27">
        <v>61506</v>
      </c>
      <c r="H3185" s="8"/>
    </row>
    <row r="3186" spans="1:8">
      <c r="A3186" s="26" t="s">
        <v>1606</v>
      </c>
      <c r="B3186" s="26">
        <v>27</v>
      </c>
      <c r="C3186" t="s">
        <v>531</v>
      </c>
      <c r="D3186" s="27">
        <v>27690</v>
      </c>
      <c r="H3186" s="8"/>
    </row>
    <row r="3187" spans="1:8">
      <c r="A3187" s="26" t="s">
        <v>3627</v>
      </c>
      <c r="B3187" s="26">
        <v>76</v>
      </c>
      <c r="C3187" t="s">
        <v>501</v>
      </c>
      <c r="D3187" s="27">
        <v>76744</v>
      </c>
      <c r="H3187" s="8"/>
    </row>
    <row r="3188" spans="1:8">
      <c r="A3188" s="26" t="s">
        <v>1607</v>
      </c>
      <c r="B3188" s="26">
        <v>27</v>
      </c>
      <c r="C3188" t="s">
        <v>698</v>
      </c>
      <c r="D3188" s="27">
        <v>27691</v>
      </c>
      <c r="H3188" s="8"/>
    </row>
    <row r="3189" spans="1:8">
      <c r="A3189" s="26" t="s">
        <v>3720</v>
      </c>
      <c r="B3189" s="26">
        <v>14</v>
      </c>
      <c r="C3189" t="s">
        <v>4419</v>
      </c>
      <c r="D3189" s="27">
        <v>14754</v>
      </c>
      <c r="H3189" s="8"/>
    </row>
    <row r="3190" spans="1:8">
      <c r="A3190" s="26" t="s">
        <v>3721</v>
      </c>
      <c r="B3190" s="26">
        <v>14</v>
      </c>
      <c r="C3190" t="s">
        <v>4419</v>
      </c>
      <c r="D3190" s="27">
        <v>14755</v>
      </c>
      <c r="H3190" s="8"/>
    </row>
    <row r="3191" spans="1:8">
      <c r="A3191" s="26" t="s">
        <v>1608</v>
      </c>
      <c r="B3191" s="26">
        <v>27</v>
      </c>
      <c r="C3191" t="s">
        <v>4740</v>
      </c>
      <c r="D3191" s="27">
        <v>27692</v>
      </c>
      <c r="H3191" s="8"/>
    </row>
    <row r="3192" spans="1:8">
      <c r="A3192" s="26" t="s">
        <v>4189</v>
      </c>
      <c r="B3192" s="26">
        <v>27</v>
      </c>
      <c r="C3192" t="s">
        <v>700</v>
      </c>
      <c r="D3192" s="27">
        <v>27694</v>
      </c>
      <c r="H3192" s="8"/>
    </row>
    <row r="3193" spans="1:8">
      <c r="A3193" s="26" t="s">
        <v>4190</v>
      </c>
      <c r="B3193" s="26">
        <v>27</v>
      </c>
      <c r="C3193" t="s">
        <v>4533</v>
      </c>
      <c r="D3193" s="27">
        <v>27695</v>
      </c>
      <c r="H3193" s="8"/>
    </row>
    <row r="3194" spans="1:8">
      <c r="A3194" s="26" t="s">
        <v>6057</v>
      </c>
      <c r="B3194" s="26">
        <v>27</v>
      </c>
      <c r="C3194" t="s">
        <v>1021</v>
      </c>
      <c r="D3194" s="27">
        <v>27696</v>
      </c>
      <c r="H3194" s="8"/>
    </row>
    <row r="3195" spans="1:8">
      <c r="A3195" s="26" t="s">
        <v>2257</v>
      </c>
      <c r="B3195" s="26">
        <v>50</v>
      </c>
      <c r="C3195" t="s">
        <v>1871</v>
      </c>
      <c r="D3195" s="27">
        <v>50641</v>
      </c>
      <c r="H3195" s="8"/>
    </row>
    <row r="3196" spans="1:8">
      <c r="A3196" s="26" t="s">
        <v>6175</v>
      </c>
      <c r="B3196" s="26">
        <v>50</v>
      </c>
      <c r="C3196" t="s">
        <v>785</v>
      </c>
      <c r="D3196" s="27">
        <v>50640</v>
      </c>
      <c r="H3196" s="8"/>
    </row>
    <row r="3197" spans="1:8">
      <c r="A3197" s="26" t="s">
        <v>3722</v>
      </c>
      <c r="B3197" s="26">
        <v>14</v>
      </c>
      <c r="C3197" t="s">
        <v>1710</v>
      </c>
      <c r="D3197" s="27">
        <v>14757</v>
      </c>
      <c r="H3197" s="8"/>
    </row>
    <row r="3198" spans="1:8">
      <c r="A3198" s="26" t="s">
        <v>1964</v>
      </c>
      <c r="B3198" s="26">
        <v>61</v>
      </c>
      <c r="C3198" t="s">
        <v>2079</v>
      </c>
      <c r="D3198" s="27">
        <v>61507</v>
      </c>
      <c r="H3198" s="8"/>
    </row>
    <row r="3199" spans="1:8">
      <c r="A3199" s="26" t="s">
        <v>1666</v>
      </c>
      <c r="B3199" s="26">
        <v>14</v>
      </c>
      <c r="C3199" t="s">
        <v>4513</v>
      </c>
      <c r="D3199" s="27">
        <v>14758</v>
      </c>
      <c r="H3199" s="8"/>
    </row>
    <row r="3200" spans="1:8">
      <c r="A3200" s="26" t="s">
        <v>4256</v>
      </c>
      <c r="B3200" s="26">
        <v>14</v>
      </c>
      <c r="C3200" t="s">
        <v>4512</v>
      </c>
      <c r="D3200" s="27">
        <v>14760</v>
      </c>
      <c r="H3200" s="8"/>
    </row>
    <row r="3201" spans="1:8">
      <c r="A3201" s="26" t="s">
        <v>4154</v>
      </c>
      <c r="B3201" s="26">
        <v>14</v>
      </c>
      <c r="C3201" t="s">
        <v>4528</v>
      </c>
      <c r="D3201" s="27">
        <v>14759</v>
      </c>
      <c r="H3201" s="8"/>
    </row>
    <row r="3202" spans="1:8">
      <c r="A3202" s="26" t="s">
        <v>6503</v>
      </c>
      <c r="B3202" s="26">
        <v>76</v>
      </c>
      <c r="C3202" t="s">
        <v>3859</v>
      </c>
      <c r="D3202" s="27">
        <v>76745</v>
      </c>
      <c r="H3202" s="8"/>
    </row>
    <row r="3203" spans="1:8">
      <c r="A3203" s="26" t="s">
        <v>4257</v>
      </c>
      <c r="B3203" s="26">
        <v>14</v>
      </c>
      <c r="C3203" t="s">
        <v>4526</v>
      </c>
      <c r="D3203" s="27">
        <v>14761</v>
      </c>
      <c r="H3203" s="8"/>
    </row>
    <row r="3204" spans="1:8">
      <c r="A3204" s="26" t="s">
        <v>1965</v>
      </c>
      <c r="B3204" s="26">
        <v>61</v>
      </c>
      <c r="C3204" t="s">
        <v>2080</v>
      </c>
      <c r="D3204" s="27">
        <v>61508</v>
      </c>
      <c r="H3204" s="8"/>
    </row>
    <row r="3205" spans="1:8">
      <c r="A3205" s="26" t="s">
        <v>2258</v>
      </c>
      <c r="B3205" s="26">
        <v>50</v>
      </c>
      <c r="C3205" t="s">
        <v>3809</v>
      </c>
      <c r="D3205" s="27">
        <v>50642</v>
      </c>
      <c r="H3205" s="8"/>
    </row>
    <row r="3206" spans="1:8">
      <c r="A3206" s="26" t="s">
        <v>1966</v>
      </c>
      <c r="B3206" s="26">
        <v>61</v>
      </c>
      <c r="C3206" t="s">
        <v>685</v>
      </c>
      <c r="D3206" s="27">
        <v>61509</v>
      </c>
      <c r="H3206" s="8"/>
    </row>
    <row r="3207" spans="1:8">
      <c r="A3207" s="26" t="s">
        <v>3628</v>
      </c>
      <c r="B3207" s="26">
        <v>76</v>
      </c>
      <c r="C3207" t="s">
        <v>502</v>
      </c>
      <c r="D3207" s="27">
        <v>76746</v>
      </c>
      <c r="H3207" s="8"/>
    </row>
    <row r="3208" spans="1:8">
      <c r="A3208" s="26" t="s">
        <v>2259</v>
      </c>
      <c r="B3208" s="26">
        <v>50</v>
      </c>
      <c r="C3208" t="s">
        <v>3823</v>
      </c>
      <c r="D3208" s="27">
        <v>50643</v>
      </c>
      <c r="H3208" s="8"/>
    </row>
    <row r="3209" spans="1:8">
      <c r="A3209" s="26" t="s">
        <v>4201</v>
      </c>
      <c r="B3209" s="26">
        <v>14</v>
      </c>
      <c r="C3209" t="s">
        <v>719</v>
      </c>
      <c r="D3209" s="27">
        <v>14762</v>
      </c>
      <c r="H3209" s="8"/>
    </row>
    <row r="3210" spans="1:8">
      <c r="A3210" s="26" t="s">
        <v>2260</v>
      </c>
      <c r="B3210" s="26">
        <v>50</v>
      </c>
      <c r="C3210" t="s">
        <v>788</v>
      </c>
      <c r="D3210" s="27">
        <v>50644</v>
      </c>
      <c r="H3210" s="8"/>
    </row>
    <row r="3211" spans="1:8">
      <c r="A3211" s="26" t="s">
        <v>3990</v>
      </c>
      <c r="B3211" s="26">
        <v>27</v>
      </c>
      <c r="C3211" t="s">
        <v>4733</v>
      </c>
      <c r="D3211" s="27">
        <v>27697</v>
      </c>
      <c r="H3211" s="8"/>
    </row>
    <row r="3212" spans="1:8">
      <c r="A3212" s="26" t="s">
        <v>3629</v>
      </c>
      <c r="B3212" s="26">
        <v>76</v>
      </c>
      <c r="C3212" t="s">
        <v>2642</v>
      </c>
      <c r="D3212" s="27">
        <v>76747</v>
      </c>
      <c r="H3212" s="8"/>
    </row>
    <row r="3213" spans="1:8">
      <c r="A3213" s="26" t="s">
        <v>3991</v>
      </c>
      <c r="B3213" s="26">
        <v>27</v>
      </c>
      <c r="C3213" t="s">
        <v>4740</v>
      </c>
      <c r="D3213" s="27">
        <v>27698</v>
      </c>
      <c r="H3213" s="8"/>
    </row>
    <row r="3214" spans="1:8">
      <c r="A3214" s="26" t="s">
        <v>1967</v>
      </c>
      <c r="B3214" s="26">
        <v>61</v>
      </c>
      <c r="C3214" t="s">
        <v>4071</v>
      </c>
      <c r="D3214" s="27">
        <v>61510</v>
      </c>
      <c r="H3214" s="8"/>
    </row>
    <row r="3215" spans="1:8">
      <c r="A3215" s="26" t="s">
        <v>4111</v>
      </c>
      <c r="B3215" s="26">
        <v>76</v>
      </c>
      <c r="C3215" t="s">
        <v>502</v>
      </c>
      <c r="D3215" s="27">
        <v>76748</v>
      </c>
      <c r="H3215" s="8"/>
    </row>
    <row r="3216" spans="1:8">
      <c r="A3216" s="26" t="s">
        <v>3992</v>
      </c>
      <c r="B3216" s="26">
        <v>27</v>
      </c>
      <c r="C3216" t="s">
        <v>527</v>
      </c>
      <c r="D3216" s="27">
        <v>27699</v>
      </c>
      <c r="H3216" s="8"/>
    </row>
    <row r="3217" spans="1:8">
      <c r="A3217" s="26" t="s">
        <v>4202</v>
      </c>
      <c r="B3217" s="26">
        <v>14</v>
      </c>
      <c r="C3217" t="s">
        <v>718</v>
      </c>
      <c r="D3217" s="27">
        <v>14763</v>
      </c>
      <c r="H3217" s="8"/>
    </row>
    <row r="3218" spans="1:8">
      <c r="A3218" s="26" t="s">
        <v>4110</v>
      </c>
      <c r="B3218" s="26">
        <v>27</v>
      </c>
      <c r="C3218" t="s">
        <v>4740</v>
      </c>
      <c r="D3218" s="27">
        <v>27700</v>
      </c>
      <c r="H3218" s="8"/>
    </row>
    <row r="3219" spans="1:8">
      <c r="A3219" s="26" t="s">
        <v>1968</v>
      </c>
      <c r="B3219" s="26">
        <v>61</v>
      </c>
      <c r="C3219" t="s">
        <v>2081</v>
      </c>
      <c r="D3219" s="27">
        <v>61511</v>
      </c>
      <c r="H3219" s="8"/>
    </row>
    <row r="3220" spans="1:8">
      <c r="A3220" s="26" t="s">
        <v>4831</v>
      </c>
      <c r="B3220" s="26">
        <v>76</v>
      </c>
      <c r="C3220" t="s">
        <v>937</v>
      </c>
      <c r="D3220" s="27">
        <v>76749</v>
      </c>
      <c r="H3220" s="8"/>
    </row>
    <row r="3221" spans="1:8">
      <c r="A3221" s="26" t="s">
        <v>4832</v>
      </c>
      <c r="B3221" s="26">
        <v>76</v>
      </c>
      <c r="C3221" t="s">
        <v>494</v>
      </c>
      <c r="D3221" s="27">
        <v>76750</v>
      </c>
      <c r="H3221" s="8"/>
    </row>
    <row r="3222" spans="1:8">
      <c r="A3222" s="26" t="s">
        <v>6504</v>
      </c>
      <c r="B3222" s="26">
        <v>76</v>
      </c>
      <c r="C3222" t="s">
        <v>2640</v>
      </c>
      <c r="D3222" s="27">
        <v>76751</v>
      </c>
      <c r="H3222" s="8"/>
    </row>
    <row r="3223" spans="1:8">
      <c r="A3223" s="26" t="s">
        <v>4833</v>
      </c>
      <c r="B3223" s="26">
        <v>76</v>
      </c>
      <c r="C3223" t="s">
        <v>2638</v>
      </c>
      <c r="D3223" s="27">
        <v>76752</v>
      </c>
      <c r="H3223" s="8"/>
    </row>
    <row r="3224" spans="1:8">
      <c r="A3224" s="26" t="s">
        <v>4562</v>
      </c>
      <c r="B3224" s="26">
        <v>76</v>
      </c>
      <c r="C3224" t="s">
        <v>1026</v>
      </c>
      <c r="D3224" s="27">
        <v>76753</v>
      </c>
      <c r="H3224" s="8"/>
    </row>
    <row r="3225" spans="1:8">
      <c r="A3225" s="26" t="s">
        <v>4353</v>
      </c>
      <c r="B3225" s="26">
        <v>76</v>
      </c>
      <c r="C3225" t="s">
        <v>947</v>
      </c>
      <c r="D3225" s="27">
        <v>76754</v>
      </c>
      <c r="H3225" s="8"/>
    </row>
    <row r="3226" spans="1:8">
      <c r="A3226" s="26" t="s">
        <v>4354</v>
      </c>
      <c r="B3226" s="26">
        <v>76</v>
      </c>
      <c r="C3226" t="s">
        <v>2641</v>
      </c>
      <c r="D3226" s="27">
        <v>76755</v>
      </c>
      <c r="H3226" s="8"/>
    </row>
    <row r="3227" spans="1:8">
      <c r="A3227" s="26" t="s">
        <v>4355</v>
      </c>
      <c r="B3227" s="26">
        <v>76</v>
      </c>
      <c r="C3227" t="s">
        <v>938</v>
      </c>
      <c r="D3227" s="27">
        <v>76756</v>
      </c>
      <c r="H3227" s="8"/>
    </row>
    <row r="3228" spans="1:8">
      <c r="A3228" s="26" t="s">
        <v>2261</v>
      </c>
      <c r="B3228" s="26">
        <v>50</v>
      </c>
      <c r="C3228" t="s">
        <v>1835</v>
      </c>
      <c r="D3228" s="27">
        <v>50647</v>
      </c>
      <c r="H3228" s="8"/>
    </row>
    <row r="3229" spans="1:8">
      <c r="A3229" s="26" t="s">
        <v>4356</v>
      </c>
      <c r="B3229" s="26">
        <v>76</v>
      </c>
      <c r="C3229" t="s">
        <v>4442</v>
      </c>
      <c r="D3229" s="27">
        <v>76757</v>
      </c>
      <c r="H3229" s="8"/>
    </row>
    <row r="3230" spans="1:8">
      <c r="A3230" s="26" t="s">
        <v>4357</v>
      </c>
      <c r="B3230" s="26">
        <v>76</v>
      </c>
      <c r="C3230" t="s">
        <v>939</v>
      </c>
      <c r="D3230" s="27">
        <v>76758</v>
      </c>
      <c r="H3230" s="8"/>
    </row>
    <row r="3231" spans="1:8">
      <c r="A3231" s="26" t="s">
        <v>2262</v>
      </c>
      <c r="B3231" s="26">
        <v>50</v>
      </c>
      <c r="C3231" t="s">
        <v>3569</v>
      </c>
      <c r="D3231" s="27">
        <v>50648</v>
      </c>
      <c r="H3231" s="8"/>
    </row>
    <row r="3232" spans="1:8">
      <c r="A3232" s="26" t="s">
        <v>4358</v>
      </c>
      <c r="B3232" s="26">
        <v>76</v>
      </c>
      <c r="C3232" t="s">
        <v>2287</v>
      </c>
      <c r="D3232" s="27">
        <v>76759</v>
      </c>
      <c r="H3232" s="8"/>
    </row>
    <row r="3233" spans="1:8">
      <c r="A3233" s="26" t="s">
        <v>70</v>
      </c>
      <c r="B3233" s="26">
        <v>61</v>
      </c>
      <c r="C3233" t="s">
        <v>1873</v>
      </c>
      <c r="D3233" s="27">
        <v>61513</v>
      </c>
      <c r="H3233" s="8"/>
    </row>
  </sheetData>
  <sheetProtection pivotTables="0"/>
  <phoneticPr fontId="7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indexed="22"/>
  </sheetPr>
  <dimension ref="A1:C3868"/>
  <sheetViews>
    <sheetView workbookViewId="0">
      <selection sqref="A1:XFD1048576"/>
    </sheetView>
  </sheetViews>
  <sheetFormatPr baseColWidth="10" defaultRowHeight="12.75"/>
  <cols>
    <col min="1" max="1" width="11.28515625" style="7" bestFit="1" customWidth="1"/>
    <col min="2" max="2" width="9.140625" style="7" bestFit="1" customWidth="1"/>
    <col min="3" max="3" width="9" style="7" bestFit="1" customWidth="1"/>
    <col min="257" max="257" width="11.28515625" bestFit="1" customWidth="1"/>
    <col min="258" max="258" width="9.140625" bestFit="1" customWidth="1"/>
    <col min="259" max="259" width="9" bestFit="1" customWidth="1"/>
    <col min="513" max="513" width="11.28515625" bestFit="1" customWidth="1"/>
    <col min="514" max="514" width="9.140625" bestFit="1" customWidth="1"/>
    <col min="515" max="515" width="9" bestFit="1" customWidth="1"/>
    <col min="769" max="769" width="11.28515625" bestFit="1" customWidth="1"/>
    <col min="770" max="770" width="9.140625" bestFit="1" customWidth="1"/>
    <col min="771" max="771" width="9" bestFit="1" customWidth="1"/>
    <col min="1025" max="1025" width="11.28515625" bestFit="1" customWidth="1"/>
    <col min="1026" max="1026" width="9.140625" bestFit="1" customWidth="1"/>
    <col min="1027" max="1027" width="9" bestFit="1" customWidth="1"/>
    <col min="1281" max="1281" width="11.28515625" bestFit="1" customWidth="1"/>
    <col min="1282" max="1282" width="9.140625" bestFit="1" customWidth="1"/>
    <col min="1283" max="1283" width="9" bestFit="1" customWidth="1"/>
    <col min="1537" max="1537" width="11.28515625" bestFit="1" customWidth="1"/>
    <col min="1538" max="1538" width="9.140625" bestFit="1" customWidth="1"/>
    <col min="1539" max="1539" width="9" bestFit="1" customWidth="1"/>
    <col min="1793" max="1793" width="11.28515625" bestFit="1" customWidth="1"/>
    <col min="1794" max="1794" width="9.140625" bestFit="1" customWidth="1"/>
    <col min="1795" max="1795" width="9" bestFit="1" customWidth="1"/>
    <col min="2049" max="2049" width="11.28515625" bestFit="1" customWidth="1"/>
    <col min="2050" max="2050" width="9.140625" bestFit="1" customWidth="1"/>
    <col min="2051" max="2051" width="9" bestFit="1" customWidth="1"/>
    <col min="2305" max="2305" width="11.28515625" bestFit="1" customWidth="1"/>
    <col min="2306" max="2306" width="9.140625" bestFit="1" customWidth="1"/>
    <col min="2307" max="2307" width="9" bestFit="1" customWidth="1"/>
    <col min="2561" max="2561" width="11.28515625" bestFit="1" customWidth="1"/>
    <col min="2562" max="2562" width="9.140625" bestFit="1" customWidth="1"/>
    <col min="2563" max="2563" width="9" bestFit="1" customWidth="1"/>
    <col min="2817" max="2817" width="11.28515625" bestFit="1" customWidth="1"/>
    <col min="2818" max="2818" width="9.140625" bestFit="1" customWidth="1"/>
    <col min="2819" max="2819" width="9" bestFit="1" customWidth="1"/>
    <col min="3073" max="3073" width="11.28515625" bestFit="1" customWidth="1"/>
    <col min="3074" max="3074" width="9.140625" bestFit="1" customWidth="1"/>
    <col min="3075" max="3075" width="9" bestFit="1" customWidth="1"/>
    <col min="3329" max="3329" width="11.28515625" bestFit="1" customWidth="1"/>
    <col min="3330" max="3330" width="9.140625" bestFit="1" customWidth="1"/>
    <col min="3331" max="3331" width="9" bestFit="1" customWidth="1"/>
    <col min="3585" max="3585" width="11.28515625" bestFit="1" customWidth="1"/>
    <col min="3586" max="3586" width="9.140625" bestFit="1" customWidth="1"/>
    <col min="3587" max="3587" width="9" bestFit="1" customWidth="1"/>
    <col min="3841" max="3841" width="11.28515625" bestFit="1" customWidth="1"/>
    <col min="3842" max="3842" width="9.140625" bestFit="1" customWidth="1"/>
    <col min="3843" max="3843" width="9" bestFit="1" customWidth="1"/>
    <col min="4097" max="4097" width="11.28515625" bestFit="1" customWidth="1"/>
    <col min="4098" max="4098" width="9.140625" bestFit="1" customWidth="1"/>
    <col min="4099" max="4099" width="9" bestFit="1" customWidth="1"/>
    <col min="4353" max="4353" width="11.28515625" bestFit="1" customWidth="1"/>
    <col min="4354" max="4354" width="9.140625" bestFit="1" customWidth="1"/>
    <col min="4355" max="4355" width="9" bestFit="1" customWidth="1"/>
    <col min="4609" max="4609" width="11.28515625" bestFit="1" customWidth="1"/>
    <col min="4610" max="4610" width="9.140625" bestFit="1" customWidth="1"/>
    <col min="4611" max="4611" width="9" bestFit="1" customWidth="1"/>
    <col min="4865" max="4865" width="11.28515625" bestFit="1" customWidth="1"/>
    <col min="4866" max="4866" width="9.140625" bestFit="1" customWidth="1"/>
    <col min="4867" max="4867" width="9" bestFit="1" customWidth="1"/>
    <col min="5121" max="5121" width="11.28515625" bestFit="1" customWidth="1"/>
    <col min="5122" max="5122" width="9.140625" bestFit="1" customWidth="1"/>
    <col min="5123" max="5123" width="9" bestFit="1" customWidth="1"/>
    <col min="5377" max="5377" width="11.28515625" bestFit="1" customWidth="1"/>
    <col min="5378" max="5378" width="9.140625" bestFit="1" customWidth="1"/>
    <col min="5379" max="5379" width="9" bestFit="1" customWidth="1"/>
    <col min="5633" max="5633" width="11.28515625" bestFit="1" customWidth="1"/>
    <col min="5634" max="5634" width="9.140625" bestFit="1" customWidth="1"/>
    <col min="5635" max="5635" width="9" bestFit="1" customWidth="1"/>
    <col min="5889" max="5889" width="11.28515625" bestFit="1" customWidth="1"/>
    <col min="5890" max="5890" width="9.140625" bestFit="1" customWidth="1"/>
    <col min="5891" max="5891" width="9" bestFit="1" customWidth="1"/>
    <col min="6145" max="6145" width="11.28515625" bestFit="1" customWidth="1"/>
    <col min="6146" max="6146" width="9.140625" bestFit="1" customWidth="1"/>
    <col min="6147" max="6147" width="9" bestFit="1" customWidth="1"/>
    <col min="6401" max="6401" width="11.28515625" bestFit="1" customWidth="1"/>
    <col min="6402" max="6402" width="9.140625" bestFit="1" customWidth="1"/>
    <col min="6403" max="6403" width="9" bestFit="1" customWidth="1"/>
    <col min="6657" max="6657" width="11.28515625" bestFit="1" customWidth="1"/>
    <col min="6658" max="6658" width="9.140625" bestFit="1" customWidth="1"/>
    <col min="6659" max="6659" width="9" bestFit="1" customWidth="1"/>
    <col min="6913" max="6913" width="11.28515625" bestFit="1" customWidth="1"/>
    <col min="6914" max="6914" width="9.140625" bestFit="1" customWidth="1"/>
    <col min="6915" max="6915" width="9" bestFit="1" customWidth="1"/>
    <col min="7169" max="7169" width="11.28515625" bestFit="1" customWidth="1"/>
    <col min="7170" max="7170" width="9.140625" bestFit="1" customWidth="1"/>
    <col min="7171" max="7171" width="9" bestFit="1" customWidth="1"/>
    <col min="7425" max="7425" width="11.28515625" bestFit="1" customWidth="1"/>
    <col min="7426" max="7426" width="9.140625" bestFit="1" customWidth="1"/>
    <col min="7427" max="7427" width="9" bestFit="1" customWidth="1"/>
    <col min="7681" max="7681" width="11.28515625" bestFit="1" customWidth="1"/>
    <col min="7682" max="7682" width="9.140625" bestFit="1" customWidth="1"/>
    <col min="7683" max="7683" width="9" bestFit="1" customWidth="1"/>
    <col min="7937" max="7937" width="11.28515625" bestFit="1" customWidth="1"/>
    <col min="7938" max="7938" width="9.140625" bestFit="1" customWidth="1"/>
    <col min="7939" max="7939" width="9" bestFit="1" customWidth="1"/>
    <col min="8193" max="8193" width="11.28515625" bestFit="1" customWidth="1"/>
    <col min="8194" max="8194" width="9.140625" bestFit="1" customWidth="1"/>
    <col min="8195" max="8195" width="9" bestFit="1" customWidth="1"/>
    <col min="8449" max="8449" width="11.28515625" bestFit="1" customWidth="1"/>
    <col min="8450" max="8450" width="9.140625" bestFit="1" customWidth="1"/>
    <col min="8451" max="8451" width="9" bestFit="1" customWidth="1"/>
    <col min="8705" max="8705" width="11.28515625" bestFit="1" customWidth="1"/>
    <col min="8706" max="8706" width="9.140625" bestFit="1" customWidth="1"/>
    <col min="8707" max="8707" width="9" bestFit="1" customWidth="1"/>
    <col min="8961" max="8961" width="11.28515625" bestFit="1" customWidth="1"/>
    <col min="8962" max="8962" width="9.140625" bestFit="1" customWidth="1"/>
    <col min="8963" max="8963" width="9" bestFit="1" customWidth="1"/>
    <col min="9217" max="9217" width="11.28515625" bestFit="1" customWidth="1"/>
    <col min="9218" max="9218" width="9.140625" bestFit="1" customWidth="1"/>
    <col min="9219" max="9219" width="9" bestFit="1" customWidth="1"/>
    <col min="9473" max="9473" width="11.28515625" bestFit="1" customWidth="1"/>
    <col min="9474" max="9474" width="9.140625" bestFit="1" customWidth="1"/>
    <col min="9475" max="9475" width="9" bestFit="1" customWidth="1"/>
    <col min="9729" max="9729" width="11.28515625" bestFit="1" customWidth="1"/>
    <col min="9730" max="9730" width="9.140625" bestFit="1" customWidth="1"/>
    <col min="9731" max="9731" width="9" bestFit="1" customWidth="1"/>
    <col min="9985" max="9985" width="11.28515625" bestFit="1" customWidth="1"/>
    <col min="9986" max="9986" width="9.140625" bestFit="1" customWidth="1"/>
    <col min="9987" max="9987" width="9" bestFit="1" customWidth="1"/>
    <col min="10241" max="10241" width="11.28515625" bestFit="1" customWidth="1"/>
    <col min="10242" max="10242" width="9.140625" bestFit="1" customWidth="1"/>
    <col min="10243" max="10243" width="9" bestFit="1" customWidth="1"/>
    <col min="10497" max="10497" width="11.28515625" bestFit="1" customWidth="1"/>
    <col min="10498" max="10498" width="9.140625" bestFit="1" customWidth="1"/>
    <col min="10499" max="10499" width="9" bestFit="1" customWidth="1"/>
    <col min="10753" max="10753" width="11.28515625" bestFit="1" customWidth="1"/>
    <col min="10754" max="10754" width="9.140625" bestFit="1" customWidth="1"/>
    <col min="10755" max="10755" width="9" bestFit="1" customWidth="1"/>
    <col min="11009" max="11009" width="11.28515625" bestFit="1" customWidth="1"/>
    <col min="11010" max="11010" width="9.140625" bestFit="1" customWidth="1"/>
    <col min="11011" max="11011" width="9" bestFit="1" customWidth="1"/>
    <col min="11265" max="11265" width="11.28515625" bestFit="1" customWidth="1"/>
    <col min="11266" max="11266" width="9.140625" bestFit="1" customWidth="1"/>
    <col min="11267" max="11267" width="9" bestFit="1" customWidth="1"/>
    <col min="11521" max="11521" width="11.28515625" bestFit="1" customWidth="1"/>
    <col min="11522" max="11522" width="9.140625" bestFit="1" customWidth="1"/>
    <col min="11523" max="11523" width="9" bestFit="1" customWidth="1"/>
    <col min="11777" max="11777" width="11.28515625" bestFit="1" customWidth="1"/>
    <col min="11778" max="11778" width="9.140625" bestFit="1" customWidth="1"/>
    <col min="11779" max="11779" width="9" bestFit="1" customWidth="1"/>
    <col min="12033" max="12033" width="11.28515625" bestFit="1" customWidth="1"/>
    <col min="12034" max="12034" width="9.140625" bestFit="1" customWidth="1"/>
    <col min="12035" max="12035" width="9" bestFit="1" customWidth="1"/>
    <col min="12289" max="12289" width="11.28515625" bestFit="1" customWidth="1"/>
    <col min="12290" max="12290" width="9.140625" bestFit="1" customWidth="1"/>
    <col min="12291" max="12291" width="9" bestFit="1" customWidth="1"/>
    <col min="12545" max="12545" width="11.28515625" bestFit="1" customWidth="1"/>
    <col min="12546" max="12546" width="9.140625" bestFit="1" customWidth="1"/>
    <col min="12547" max="12547" width="9" bestFit="1" customWidth="1"/>
    <col min="12801" max="12801" width="11.28515625" bestFit="1" customWidth="1"/>
    <col min="12802" max="12802" width="9.140625" bestFit="1" customWidth="1"/>
    <col min="12803" max="12803" width="9" bestFit="1" customWidth="1"/>
    <col min="13057" max="13057" width="11.28515625" bestFit="1" customWidth="1"/>
    <col min="13058" max="13058" width="9.140625" bestFit="1" customWidth="1"/>
    <col min="13059" max="13059" width="9" bestFit="1" customWidth="1"/>
    <col min="13313" max="13313" width="11.28515625" bestFit="1" customWidth="1"/>
    <col min="13314" max="13314" width="9.140625" bestFit="1" customWidth="1"/>
    <col min="13315" max="13315" width="9" bestFit="1" customWidth="1"/>
    <col min="13569" max="13569" width="11.28515625" bestFit="1" customWidth="1"/>
    <col min="13570" max="13570" width="9.140625" bestFit="1" customWidth="1"/>
    <col min="13571" max="13571" width="9" bestFit="1" customWidth="1"/>
    <col min="13825" max="13825" width="11.28515625" bestFit="1" customWidth="1"/>
    <col min="13826" max="13826" width="9.140625" bestFit="1" customWidth="1"/>
    <col min="13827" max="13827" width="9" bestFit="1" customWidth="1"/>
    <col min="14081" max="14081" width="11.28515625" bestFit="1" customWidth="1"/>
    <col min="14082" max="14082" width="9.140625" bestFit="1" customWidth="1"/>
    <col min="14083" max="14083" width="9" bestFit="1" customWidth="1"/>
    <col min="14337" max="14337" width="11.28515625" bestFit="1" customWidth="1"/>
    <col min="14338" max="14338" width="9.140625" bestFit="1" customWidth="1"/>
    <col min="14339" max="14339" width="9" bestFit="1" customWidth="1"/>
    <col min="14593" max="14593" width="11.28515625" bestFit="1" customWidth="1"/>
    <col min="14594" max="14594" width="9.140625" bestFit="1" customWidth="1"/>
    <col min="14595" max="14595" width="9" bestFit="1" customWidth="1"/>
    <col min="14849" max="14849" width="11.28515625" bestFit="1" customWidth="1"/>
    <col min="14850" max="14850" width="9.140625" bestFit="1" customWidth="1"/>
    <col min="14851" max="14851" width="9" bestFit="1" customWidth="1"/>
    <col min="15105" max="15105" width="11.28515625" bestFit="1" customWidth="1"/>
    <col min="15106" max="15106" width="9.140625" bestFit="1" customWidth="1"/>
    <col min="15107" max="15107" width="9" bestFit="1" customWidth="1"/>
    <col min="15361" max="15361" width="11.28515625" bestFit="1" customWidth="1"/>
    <col min="15362" max="15362" width="9.140625" bestFit="1" customWidth="1"/>
    <col min="15363" max="15363" width="9" bestFit="1" customWidth="1"/>
    <col min="15617" max="15617" width="11.28515625" bestFit="1" customWidth="1"/>
    <col min="15618" max="15618" width="9.140625" bestFit="1" customWidth="1"/>
    <col min="15619" max="15619" width="9" bestFit="1" customWidth="1"/>
    <col min="15873" max="15873" width="11.28515625" bestFit="1" customWidth="1"/>
    <col min="15874" max="15874" width="9.140625" bestFit="1" customWidth="1"/>
    <col min="15875" max="15875" width="9" bestFit="1" customWidth="1"/>
    <col min="16129" max="16129" width="11.28515625" bestFit="1" customWidth="1"/>
    <col min="16130" max="16130" width="9.140625" bestFit="1" customWidth="1"/>
    <col min="16131" max="16131" width="9" bestFit="1" customWidth="1"/>
  </cols>
  <sheetData>
    <row r="1" spans="1:3">
      <c r="A1" s="7" t="s">
        <v>3415</v>
      </c>
      <c r="B1" s="7" t="s">
        <v>3416</v>
      </c>
      <c r="C1" s="7" t="s">
        <v>3417</v>
      </c>
    </row>
    <row r="2" spans="1:3">
      <c r="A2" s="7" t="s">
        <v>11088</v>
      </c>
      <c r="B2" s="7" t="s">
        <v>11089</v>
      </c>
      <c r="C2" s="7" t="s">
        <v>11090</v>
      </c>
    </row>
    <row r="3" spans="1:3">
      <c r="A3" s="7" t="s">
        <v>12875</v>
      </c>
      <c r="B3" s="7" t="s">
        <v>12876</v>
      </c>
      <c r="C3" s="7" t="s">
        <v>12877</v>
      </c>
    </row>
    <row r="4" spans="1:3">
      <c r="A4" s="7" t="s">
        <v>13439</v>
      </c>
      <c r="B4" s="7" t="s">
        <v>13440</v>
      </c>
      <c r="C4" s="7" t="s">
        <v>8237</v>
      </c>
    </row>
    <row r="5" spans="1:3">
      <c r="A5" s="7" t="s">
        <v>15784</v>
      </c>
      <c r="B5" s="7" t="s">
        <v>15785</v>
      </c>
      <c r="C5" s="7" t="s">
        <v>15786</v>
      </c>
    </row>
    <row r="6" spans="1:3">
      <c r="A6" s="7" t="s">
        <v>8469</v>
      </c>
      <c r="B6" s="7" t="s">
        <v>8470</v>
      </c>
      <c r="C6" s="7" t="s">
        <v>8471</v>
      </c>
    </row>
    <row r="7" spans="1:3">
      <c r="A7" s="7" t="s">
        <v>11067</v>
      </c>
      <c r="B7" s="7" t="s">
        <v>11068</v>
      </c>
      <c r="C7" s="7" t="s">
        <v>11069</v>
      </c>
    </row>
    <row r="8" spans="1:3">
      <c r="A8" s="7" t="s">
        <v>8472</v>
      </c>
      <c r="B8" s="7" t="s">
        <v>8473</v>
      </c>
      <c r="C8" s="7" t="s">
        <v>8474</v>
      </c>
    </row>
    <row r="9" spans="1:3">
      <c r="A9" s="7" t="s">
        <v>8427</v>
      </c>
      <c r="B9" s="7" t="s">
        <v>8428</v>
      </c>
      <c r="C9" s="7" t="s">
        <v>8429</v>
      </c>
    </row>
    <row r="10" spans="1:3">
      <c r="A10" s="7" t="s">
        <v>11028</v>
      </c>
      <c r="B10" s="7" t="s">
        <v>11029</v>
      </c>
      <c r="C10" s="7" t="s">
        <v>11030</v>
      </c>
    </row>
    <row r="11" spans="1:3">
      <c r="A11" s="7" t="s">
        <v>8430</v>
      </c>
      <c r="B11" s="7" t="s">
        <v>8431</v>
      </c>
      <c r="C11" s="7" t="s">
        <v>8432</v>
      </c>
    </row>
    <row r="12" spans="1:3">
      <c r="A12" s="7" t="s">
        <v>11025</v>
      </c>
      <c r="B12" s="7" t="s">
        <v>11026</v>
      </c>
      <c r="C12" s="7" t="s">
        <v>11027</v>
      </c>
    </row>
    <row r="13" spans="1:3">
      <c r="A13" s="7" t="s">
        <v>8412</v>
      </c>
      <c r="B13" s="7" t="s">
        <v>8413</v>
      </c>
      <c r="C13" s="7" t="s">
        <v>8414</v>
      </c>
    </row>
    <row r="14" spans="1:3">
      <c r="A14" s="7" t="s">
        <v>13379</v>
      </c>
      <c r="B14" s="7" t="s">
        <v>13380</v>
      </c>
      <c r="C14" s="7" t="s">
        <v>13381</v>
      </c>
    </row>
    <row r="15" spans="1:3">
      <c r="A15" s="7" t="s">
        <v>8406</v>
      </c>
      <c r="B15" s="7" t="s">
        <v>8407</v>
      </c>
      <c r="C15" s="7" t="s">
        <v>8408</v>
      </c>
    </row>
    <row r="16" spans="1:3">
      <c r="A16" s="7" t="s">
        <v>11010</v>
      </c>
      <c r="B16" s="7" t="s">
        <v>11011</v>
      </c>
      <c r="C16" s="7" t="s">
        <v>11012</v>
      </c>
    </row>
    <row r="17" spans="1:3">
      <c r="A17" s="7" t="s">
        <v>15722</v>
      </c>
      <c r="B17" s="7" t="s">
        <v>15723</v>
      </c>
      <c r="C17" s="7" t="s">
        <v>8096</v>
      </c>
    </row>
    <row r="18" spans="1:3">
      <c r="A18" s="7" t="s">
        <v>11007</v>
      </c>
      <c r="B18" s="7" t="s">
        <v>11008</v>
      </c>
      <c r="C18" s="7" t="s">
        <v>11009</v>
      </c>
    </row>
    <row r="19" spans="1:3">
      <c r="A19" s="7" t="s">
        <v>8415</v>
      </c>
      <c r="B19" s="7" t="s">
        <v>8416</v>
      </c>
      <c r="C19" s="7" t="s">
        <v>8417</v>
      </c>
    </row>
    <row r="20" spans="1:3">
      <c r="A20" s="7" t="s">
        <v>13382</v>
      </c>
      <c r="B20" s="7" t="s">
        <v>13383</v>
      </c>
      <c r="C20" s="7" t="s">
        <v>13384</v>
      </c>
    </row>
    <row r="21" spans="1:3">
      <c r="A21" s="7" t="s">
        <v>8409</v>
      </c>
      <c r="B21" s="7" t="s">
        <v>8410</v>
      </c>
      <c r="C21" s="7" t="s">
        <v>8411</v>
      </c>
    </row>
    <row r="22" spans="1:3">
      <c r="A22" s="7" t="s">
        <v>11004</v>
      </c>
      <c r="B22" s="7" t="s">
        <v>11005</v>
      </c>
      <c r="C22" s="7" t="s">
        <v>11006</v>
      </c>
    </row>
    <row r="23" spans="1:3">
      <c r="A23" s="7" t="s">
        <v>8593</v>
      </c>
      <c r="B23" s="7" t="s">
        <v>8594</v>
      </c>
      <c r="C23" s="7" t="s">
        <v>8595</v>
      </c>
    </row>
    <row r="24" spans="1:3">
      <c r="A24" s="7" t="s">
        <v>8566</v>
      </c>
      <c r="B24" s="7" t="s">
        <v>8567</v>
      </c>
      <c r="C24" s="7" t="s">
        <v>8568</v>
      </c>
    </row>
    <row r="25" spans="1:3">
      <c r="A25" s="7" t="s">
        <v>15865</v>
      </c>
      <c r="B25" s="7" t="s">
        <v>15866</v>
      </c>
      <c r="C25" s="7" t="s">
        <v>15867</v>
      </c>
    </row>
    <row r="26" spans="1:3">
      <c r="A26" s="7" t="s">
        <v>8560</v>
      </c>
      <c r="B26" s="7" t="s">
        <v>8561</v>
      </c>
      <c r="C26" s="7" t="s">
        <v>8562</v>
      </c>
    </row>
    <row r="27" spans="1:3">
      <c r="A27" s="7" t="s">
        <v>12938</v>
      </c>
      <c r="B27" s="7" t="s">
        <v>12939</v>
      </c>
      <c r="C27" s="7" t="s">
        <v>12940</v>
      </c>
    </row>
    <row r="28" spans="1:3">
      <c r="A28" s="7" t="s">
        <v>11169</v>
      </c>
      <c r="B28" s="7" t="s">
        <v>11170</v>
      </c>
      <c r="C28" s="7" t="s">
        <v>11171</v>
      </c>
    </row>
    <row r="29" spans="1:3">
      <c r="A29" s="7" t="s">
        <v>13525</v>
      </c>
      <c r="B29" s="7" t="s">
        <v>13526</v>
      </c>
      <c r="C29" s="7" t="s">
        <v>13527</v>
      </c>
    </row>
    <row r="30" spans="1:3">
      <c r="A30" s="7" t="s">
        <v>8563</v>
      </c>
      <c r="B30" s="7" t="s">
        <v>8564</v>
      </c>
      <c r="C30" s="7" t="s">
        <v>8565</v>
      </c>
    </row>
    <row r="31" spans="1:3">
      <c r="A31" s="7" t="s">
        <v>11166</v>
      </c>
      <c r="B31" s="7" t="s">
        <v>11167</v>
      </c>
      <c r="C31" s="7" t="s">
        <v>11168</v>
      </c>
    </row>
    <row r="32" spans="1:3">
      <c r="A32" s="7" t="s">
        <v>15824</v>
      </c>
      <c r="B32" s="7" t="s">
        <v>15825</v>
      </c>
      <c r="C32" s="7" t="s">
        <v>15826</v>
      </c>
    </row>
    <row r="33" spans="1:3">
      <c r="A33" s="7" t="s">
        <v>11114</v>
      </c>
      <c r="B33" s="7" t="s">
        <v>11115</v>
      </c>
      <c r="C33" s="7" t="s">
        <v>11116</v>
      </c>
    </row>
    <row r="34" spans="1:3">
      <c r="A34" s="7" t="s">
        <v>15818</v>
      </c>
      <c r="B34" s="7" t="s">
        <v>15819</v>
      </c>
      <c r="C34" s="7" t="s">
        <v>15820</v>
      </c>
    </row>
    <row r="35" spans="1:3">
      <c r="A35" s="7" t="s">
        <v>12922</v>
      </c>
      <c r="B35" s="7" t="s">
        <v>12923</v>
      </c>
      <c r="C35" s="7" t="s">
        <v>15658</v>
      </c>
    </row>
    <row r="36" spans="1:3">
      <c r="A36" s="7" t="s">
        <v>13488</v>
      </c>
      <c r="B36" s="7" t="s">
        <v>13489</v>
      </c>
      <c r="C36" s="7" t="s">
        <v>13490</v>
      </c>
    </row>
    <row r="37" spans="1:3">
      <c r="A37" s="7" t="s">
        <v>12919</v>
      </c>
      <c r="B37" s="7" t="s">
        <v>12920</v>
      </c>
      <c r="C37" s="7" t="s">
        <v>12921</v>
      </c>
    </row>
    <row r="38" spans="1:3">
      <c r="A38" s="7" t="s">
        <v>15827</v>
      </c>
      <c r="B38" s="7" t="s">
        <v>15828</v>
      </c>
      <c r="C38" s="7" t="s">
        <v>15829</v>
      </c>
    </row>
    <row r="39" spans="1:3">
      <c r="A39" s="7" t="s">
        <v>8522</v>
      </c>
      <c r="B39" s="7" t="s">
        <v>8523</v>
      </c>
      <c r="C39" s="7" t="s">
        <v>8524</v>
      </c>
    </row>
    <row r="40" spans="1:3">
      <c r="A40" s="7" t="s">
        <v>15821</v>
      </c>
      <c r="B40" s="7" t="s">
        <v>15822</v>
      </c>
      <c r="C40" s="7" t="s">
        <v>15823</v>
      </c>
    </row>
    <row r="41" spans="1:3">
      <c r="A41" s="7" t="s">
        <v>13503</v>
      </c>
      <c r="B41" s="7" t="s">
        <v>13504</v>
      </c>
      <c r="C41" s="7" t="s">
        <v>13505</v>
      </c>
    </row>
    <row r="42" spans="1:3">
      <c r="A42" s="7" t="s">
        <v>11117</v>
      </c>
      <c r="B42" s="7" t="s">
        <v>11118</v>
      </c>
      <c r="C42" s="7" t="s">
        <v>11119</v>
      </c>
    </row>
    <row r="43" spans="1:3">
      <c r="A43" s="7" t="s">
        <v>13500</v>
      </c>
      <c r="B43" s="7" t="s">
        <v>13501</v>
      </c>
      <c r="C43" s="7" t="s">
        <v>13502</v>
      </c>
    </row>
    <row r="44" spans="1:3">
      <c r="A44" s="7" t="s">
        <v>12896</v>
      </c>
      <c r="B44" s="7" t="s">
        <v>12897</v>
      </c>
      <c r="C44" s="7" t="s">
        <v>12898</v>
      </c>
    </row>
    <row r="45" spans="1:3">
      <c r="A45" s="7" t="s">
        <v>13450</v>
      </c>
      <c r="B45" s="7" t="s">
        <v>13451</v>
      </c>
      <c r="C45" s="7" t="s">
        <v>13452</v>
      </c>
    </row>
    <row r="46" spans="1:3">
      <c r="A46" s="7" t="s">
        <v>12890</v>
      </c>
      <c r="B46" s="7" t="s">
        <v>12891</v>
      </c>
      <c r="C46" s="7" t="s">
        <v>12892</v>
      </c>
    </row>
    <row r="47" spans="1:3">
      <c r="A47" s="7" t="s">
        <v>15796</v>
      </c>
      <c r="B47" s="7" t="s">
        <v>15797</v>
      </c>
      <c r="C47" s="7" t="s">
        <v>15798</v>
      </c>
    </row>
    <row r="48" spans="1:3">
      <c r="A48" s="7" t="s">
        <v>8499</v>
      </c>
      <c r="B48" s="7" t="s">
        <v>8500</v>
      </c>
      <c r="C48" s="7" t="s">
        <v>8501</v>
      </c>
    </row>
    <row r="49" spans="1:3">
      <c r="A49" s="7" t="s">
        <v>15793</v>
      </c>
      <c r="B49" s="7" t="s">
        <v>15794</v>
      </c>
      <c r="C49" s="7" t="s">
        <v>15795</v>
      </c>
    </row>
    <row r="50" spans="1:3">
      <c r="A50" s="7" t="s">
        <v>12893</v>
      </c>
      <c r="B50" s="7" t="s">
        <v>12894</v>
      </c>
      <c r="C50" s="7" t="s">
        <v>12895</v>
      </c>
    </row>
    <row r="51" spans="1:3">
      <c r="A51" s="7" t="s">
        <v>11082</v>
      </c>
      <c r="B51" s="7" t="s">
        <v>11083</v>
      </c>
      <c r="C51" s="7" t="s">
        <v>11084</v>
      </c>
    </row>
    <row r="52" spans="1:3">
      <c r="A52" s="7" t="s">
        <v>12887</v>
      </c>
      <c r="B52" s="7" t="s">
        <v>12888</v>
      </c>
      <c r="C52" s="7" t="s">
        <v>12889</v>
      </c>
    </row>
    <row r="53" spans="1:3">
      <c r="A53" s="7" t="s">
        <v>13464</v>
      </c>
      <c r="B53" s="7" t="s">
        <v>13465</v>
      </c>
      <c r="C53" s="7" t="s">
        <v>13466</v>
      </c>
    </row>
    <row r="54" spans="1:3">
      <c r="A54" s="7" t="s">
        <v>8502</v>
      </c>
      <c r="B54" s="7" t="s">
        <v>8503</v>
      </c>
      <c r="C54" s="7" t="s">
        <v>8504</v>
      </c>
    </row>
    <row r="55" spans="1:3">
      <c r="A55" s="7" t="s">
        <v>13461</v>
      </c>
      <c r="B55" s="7" t="s">
        <v>13462</v>
      </c>
      <c r="C55" s="7" t="s">
        <v>13463</v>
      </c>
    </row>
    <row r="56" spans="1:3">
      <c r="A56" s="7" t="s">
        <v>13421</v>
      </c>
      <c r="B56" s="7" t="s">
        <v>13422</v>
      </c>
      <c r="C56" s="7" t="s">
        <v>13423</v>
      </c>
    </row>
    <row r="57" spans="1:3">
      <c r="A57" s="7" t="s">
        <v>8457</v>
      </c>
      <c r="B57" s="7" t="s">
        <v>8458</v>
      </c>
      <c r="C57" s="7" t="s">
        <v>8459</v>
      </c>
    </row>
    <row r="58" spans="1:3">
      <c r="A58" s="7" t="s">
        <v>13415</v>
      </c>
      <c r="B58" s="7" t="s">
        <v>13416</v>
      </c>
      <c r="C58" s="7" t="s">
        <v>13417</v>
      </c>
    </row>
    <row r="59" spans="1:3">
      <c r="A59" s="7" t="s">
        <v>15763</v>
      </c>
      <c r="B59" s="7" t="s">
        <v>15764</v>
      </c>
      <c r="C59" s="7" t="s">
        <v>15765</v>
      </c>
    </row>
    <row r="60" spans="1:3">
      <c r="A60" s="7" t="s">
        <v>11058</v>
      </c>
      <c r="B60" s="7" t="s">
        <v>11059</v>
      </c>
      <c r="C60" s="7" t="s">
        <v>11060</v>
      </c>
    </row>
    <row r="61" spans="1:3">
      <c r="A61" s="7" t="s">
        <v>15757</v>
      </c>
      <c r="B61" s="7" t="s">
        <v>15758</v>
      </c>
      <c r="C61" s="7" t="s">
        <v>15759</v>
      </c>
    </row>
    <row r="62" spans="1:3">
      <c r="A62" s="7" t="s">
        <v>13418</v>
      </c>
      <c r="B62" s="7" t="s">
        <v>13419</v>
      </c>
      <c r="C62" s="7" t="s">
        <v>13420</v>
      </c>
    </row>
    <row r="63" spans="1:3">
      <c r="A63" s="7" t="s">
        <v>8460</v>
      </c>
      <c r="B63" s="7" t="s">
        <v>8461</v>
      </c>
      <c r="C63" s="7" t="s">
        <v>8462</v>
      </c>
    </row>
    <row r="64" spans="1:3">
      <c r="A64" s="7" t="s">
        <v>13412</v>
      </c>
      <c r="B64" s="7" t="s">
        <v>13413</v>
      </c>
      <c r="C64" s="7" t="s">
        <v>13414</v>
      </c>
    </row>
    <row r="65" spans="1:3">
      <c r="A65" s="7" t="s">
        <v>15760</v>
      </c>
      <c r="B65" s="7" t="s">
        <v>15761</v>
      </c>
      <c r="C65" s="7" t="s">
        <v>15762</v>
      </c>
    </row>
    <row r="66" spans="1:3">
      <c r="A66" s="7" t="s">
        <v>11055</v>
      </c>
      <c r="B66" s="7" t="s">
        <v>11056</v>
      </c>
      <c r="C66" s="7" t="s">
        <v>11057</v>
      </c>
    </row>
    <row r="67" spans="1:3">
      <c r="A67" s="7" t="s">
        <v>15754</v>
      </c>
      <c r="B67" s="7" t="s">
        <v>15755</v>
      </c>
      <c r="C67" s="7" t="s">
        <v>15756</v>
      </c>
    </row>
    <row r="68" spans="1:3">
      <c r="A68" s="7" t="s">
        <v>13394</v>
      </c>
      <c r="B68" s="7" t="s">
        <v>13395</v>
      </c>
      <c r="C68" s="7" t="s">
        <v>13396</v>
      </c>
    </row>
    <row r="69" spans="1:3">
      <c r="A69" s="7" t="s">
        <v>15737</v>
      </c>
      <c r="B69" s="7" t="s">
        <v>15738</v>
      </c>
      <c r="C69" s="7" t="s">
        <v>15739</v>
      </c>
    </row>
    <row r="70" spans="1:3">
      <c r="A70" s="7" t="s">
        <v>13397</v>
      </c>
      <c r="B70" s="7" t="s">
        <v>13398</v>
      </c>
      <c r="C70" s="7" t="s">
        <v>13399</v>
      </c>
    </row>
    <row r="71" spans="1:3">
      <c r="A71" s="7" t="s">
        <v>8424</v>
      </c>
      <c r="B71" s="7" t="s">
        <v>8425</v>
      </c>
      <c r="C71" s="7" t="s">
        <v>8426</v>
      </c>
    </row>
    <row r="72" spans="1:3">
      <c r="A72" s="7" t="s">
        <v>13391</v>
      </c>
      <c r="B72" s="7" t="s">
        <v>13392</v>
      </c>
      <c r="C72" s="7" t="s">
        <v>13393</v>
      </c>
    </row>
    <row r="73" spans="1:3">
      <c r="A73" s="7" t="s">
        <v>15740</v>
      </c>
      <c r="B73" s="7" t="s">
        <v>15741</v>
      </c>
      <c r="C73" s="7" t="s">
        <v>15742</v>
      </c>
    </row>
    <row r="74" spans="1:3">
      <c r="A74" s="7" t="s">
        <v>11022</v>
      </c>
      <c r="B74" s="7" t="s">
        <v>11023</v>
      </c>
      <c r="C74" s="7" t="s">
        <v>11024</v>
      </c>
    </row>
    <row r="75" spans="1:3">
      <c r="A75" s="7" t="s">
        <v>15734</v>
      </c>
      <c r="B75" s="7" t="s">
        <v>15735</v>
      </c>
      <c r="C75" s="7" t="s">
        <v>15736</v>
      </c>
    </row>
    <row r="76" spans="1:3">
      <c r="A76" s="7" t="s">
        <v>5548</v>
      </c>
      <c r="B76" s="7" t="s">
        <v>5549</v>
      </c>
      <c r="C76" s="7" t="s">
        <v>5550</v>
      </c>
    </row>
    <row r="77" spans="1:3">
      <c r="A77" s="7" t="s">
        <v>15018</v>
      </c>
      <c r="B77" s="7" t="s">
        <v>15019</v>
      </c>
      <c r="C77" s="7" t="s">
        <v>15020</v>
      </c>
    </row>
    <row r="78" spans="1:3">
      <c r="A78" s="7" t="s">
        <v>12416</v>
      </c>
      <c r="B78" s="7" t="s">
        <v>12417</v>
      </c>
      <c r="C78" s="7" t="s">
        <v>12418</v>
      </c>
    </row>
    <row r="79" spans="1:3">
      <c r="A79" s="7" t="s">
        <v>7549</v>
      </c>
      <c r="B79" s="7" t="s">
        <v>7550</v>
      </c>
      <c r="C79" s="7" t="s">
        <v>7551</v>
      </c>
    </row>
    <row r="80" spans="1:3">
      <c r="A80" s="7" t="s">
        <v>5671</v>
      </c>
      <c r="B80" s="7" t="s">
        <v>5672</v>
      </c>
      <c r="C80" s="7" t="s">
        <v>5673</v>
      </c>
    </row>
    <row r="81" spans="1:3">
      <c r="A81" s="7" t="s">
        <v>9988</v>
      </c>
      <c r="B81" s="7" t="s">
        <v>9989</v>
      </c>
      <c r="C81" s="7" t="s">
        <v>9990</v>
      </c>
    </row>
    <row r="82" spans="1:3">
      <c r="A82" s="7" t="s">
        <v>7481</v>
      </c>
      <c r="B82" s="7" t="s">
        <v>7482</v>
      </c>
      <c r="C82" s="7" t="s">
        <v>7483</v>
      </c>
    </row>
    <row r="83" spans="1:3">
      <c r="A83" s="7" t="s">
        <v>9771</v>
      </c>
      <c r="B83" s="7" t="s">
        <v>9772</v>
      </c>
      <c r="C83" s="7" t="s">
        <v>9773</v>
      </c>
    </row>
    <row r="84" spans="1:3">
      <c r="A84" s="7" t="s">
        <v>14893</v>
      </c>
      <c r="B84" s="7" t="s">
        <v>14894</v>
      </c>
      <c r="C84" s="7" t="s">
        <v>12241</v>
      </c>
    </row>
    <row r="85" spans="1:3">
      <c r="A85" s="7" t="s">
        <v>9768</v>
      </c>
      <c r="B85" s="7" t="s">
        <v>9769</v>
      </c>
      <c r="C85" s="7" t="s">
        <v>9770</v>
      </c>
    </row>
    <row r="86" spans="1:3">
      <c r="A86" s="7" t="s">
        <v>12155</v>
      </c>
      <c r="B86" s="7" t="s">
        <v>12156</v>
      </c>
      <c r="C86" s="7" t="s">
        <v>5217</v>
      </c>
    </row>
    <row r="87" spans="1:3">
      <c r="A87" s="7" t="s">
        <v>5467</v>
      </c>
      <c r="B87" s="7" t="s">
        <v>5468</v>
      </c>
      <c r="C87" s="7" t="s">
        <v>5469</v>
      </c>
    </row>
    <row r="88" spans="1:3">
      <c r="A88" s="7" t="s">
        <v>9850</v>
      </c>
      <c r="B88" s="7" t="s">
        <v>9851</v>
      </c>
      <c r="C88" s="7" t="s">
        <v>9852</v>
      </c>
    </row>
    <row r="89" spans="1:3">
      <c r="A89" s="7" t="s">
        <v>7249</v>
      </c>
      <c r="B89" s="7" t="s">
        <v>7250</v>
      </c>
      <c r="C89" s="7" t="s">
        <v>7251</v>
      </c>
    </row>
    <row r="90" spans="1:3">
      <c r="A90" s="7" t="s">
        <v>14745</v>
      </c>
      <c r="B90" s="7" t="s">
        <v>14746</v>
      </c>
      <c r="C90" s="7" t="s">
        <v>14747</v>
      </c>
    </row>
    <row r="91" spans="1:3">
      <c r="A91" s="7" t="s">
        <v>9595</v>
      </c>
      <c r="B91" s="7" t="s">
        <v>9596</v>
      </c>
      <c r="C91" s="7" t="s">
        <v>5372</v>
      </c>
    </row>
    <row r="92" spans="1:3">
      <c r="A92" s="7" t="s">
        <v>12058</v>
      </c>
      <c r="B92" s="7" t="s">
        <v>12059</v>
      </c>
      <c r="C92" s="7" t="s">
        <v>12060</v>
      </c>
    </row>
    <row r="93" spans="1:3">
      <c r="A93" s="7" t="s">
        <v>5266</v>
      </c>
      <c r="B93" s="7" t="s">
        <v>5267</v>
      </c>
      <c r="C93" s="7" t="s">
        <v>5268</v>
      </c>
    </row>
    <row r="94" spans="1:3">
      <c r="A94" s="7" t="s">
        <v>7153</v>
      </c>
      <c r="B94" s="7" t="s">
        <v>7154</v>
      </c>
      <c r="C94" s="7" t="s">
        <v>7155</v>
      </c>
    </row>
    <row r="95" spans="1:3">
      <c r="A95" s="7" t="s">
        <v>5269</v>
      </c>
      <c r="B95" s="7" t="s">
        <v>5270</v>
      </c>
      <c r="C95" s="7" t="s">
        <v>5271</v>
      </c>
    </row>
    <row r="96" spans="1:3">
      <c r="A96" s="7" t="s">
        <v>4958</v>
      </c>
      <c r="B96" s="7" t="s">
        <v>4959</v>
      </c>
      <c r="C96" s="7" t="s">
        <v>4960</v>
      </c>
    </row>
    <row r="97" spans="1:3">
      <c r="A97" s="7" t="s">
        <v>14552</v>
      </c>
      <c r="B97" s="7" t="s">
        <v>14553</v>
      </c>
      <c r="C97" s="7" t="s">
        <v>14554</v>
      </c>
    </row>
    <row r="98" spans="1:3">
      <c r="A98" s="7" t="s">
        <v>4952</v>
      </c>
      <c r="B98" s="7" t="s">
        <v>4953</v>
      </c>
      <c r="C98" s="7" t="s">
        <v>4954</v>
      </c>
    </row>
    <row r="99" spans="1:3">
      <c r="A99" s="7" t="s">
        <v>16835</v>
      </c>
      <c r="B99" s="7" t="s">
        <v>16836</v>
      </c>
      <c r="C99" s="7" t="s">
        <v>16837</v>
      </c>
    </row>
    <row r="100" spans="1:3">
      <c r="A100" s="7" t="s">
        <v>6968</v>
      </c>
      <c r="B100" s="7" t="s">
        <v>6969</v>
      </c>
      <c r="C100" s="7" t="s">
        <v>6970</v>
      </c>
    </row>
    <row r="101" spans="1:3">
      <c r="A101" s="7" t="s">
        <v>14555</v>
      </c>
      <c r="B101" s="7" t="s">
        <v>14556</v>
      </c>
      <c r="C101" s="7" t="s">
        <v>14557</v>
      </c>
    </row>
    <row r="102" spans="1:3">
      <c r="A102" s="7" t="s">
        <v>4955</v>
      </c>
      <c r="B102" s="7" t="s">
        <v>4956</v>
      </c>
      <c r="C102" s="7" t="s">
        <v>4957</v>
      </c>
    </row>
    <row r="103" spans="1:3">
      <c r="A103" s="7" t="s">
        <v>16838</v>
      </c>
      <c r="B103" s="7" t="s">
        <v>16839</v>
      </c>
      <c r="C103" s="7" t="s">
        <v>16840</v>
      </c>
    </row>
    <row r="104" spans="1:3">
      <c r="A104" s="7" t="s">
        <v>6965</v>
      </c>
      <c r="B104" s="7" t="s">
        <v>6966</v>
      </c>
      <c r="C104" s="7" t="s">
        <v>6967</v>
      </c>
    </row>
    <row r="105" spans="1:3">
      <c r="A105" s="7" t="s">
        <v>14385</v>
      </c>
      <c r="B105" s="7" t="s">
        <v>14386</v>
      </c>
      <c r="C105" s="7" t="s">
        <v>14387</v>
      </c>
    </row>
    <row r="106" spans="1:3">
      <c r="A106" s="7" t="s">
        <v>9375</v>
      </c>
      <c r="B106" s="7" t="s">
        <v>9376</v>
      </c>
      <c r="C106" s="7" t="s">
        <v>9377</v>
      </c>
    </row>
    <row r="107" spans="1:3">
      <c r="A107" s="7" t="s">
        <v>16665</v>
      </c>
      <c r="B107" s="7" t="s">
        <v>16666</v>
      </c>
      <c r="C107" s="7" t="s">
        <v>16667</v>
      </c>
    </row>
    <row r="108" spans="1:3">
      <c r="A108" s="7" t="s">
        <v>11960</v>
      </c>
      <c r="B108" s="7" t="s">
        <v>11961</v>
      </c>
      <c r="C108" s="7" t="s">
        <v>11962</v>
      </c>
    </row>
    <row r="109" spans="1:3">
      <c r="A109" s="7" t="s">
        <v>14388</v>
      </c>
      <c r="B109" s="7" t="s">
        <v>14389</v>
      </c>
      <c r="C109" s="7" t="s">
        <v>14390</v>
      </c>
    </row>
    <row r="110" spans="1:3">
      <c r="A110" s="7" t="s">
        <v>9378</v>
      </c>
      <c r="B110" s="7" t="s">
        <v>9379</v>
      </c>
      <c r="C110" s="7" t="s">
        <v>9380</v>
      </c>
    </row>
    <row r="111" spans="1:3">
      <c r="A111" s="7" t="s">
        <v>11966</v>
      </c>
      <c r="B111" s="7" t="s">
        <v>11967</v>
      </c>
      <c r="C111" s="7" t="s">
        <v>11968</v>
      </c>
    </row>
    <row r="112" spans="1:3">
      <c r="A112" s="7" t="s">
        <v>16668</v>
      </c>
      <c r="B112" s="7" t="s">
        <v>16669</v>
      </c>
      <c r="C112" s="7" t="s">
        <v>16670</v>
      </c>
    </row>
    <row r="113" spans="1:3">
      <c r="A113" s="7" t="s">
        <v>11963</v>
      </c>
      <c r="B113" s="7" t="s">
        <v>11964</v>
      </c>
      <c r="C113" s="7" t="s">
        <v>11965</v>
      </c>
    </row>
    <row r="114" spans="1:3">
      <c r="A114" s="7" t="s">
        <v>14008</v>
      </c>
      <c r="B114" s="7" t="s">
        <v>14009</v>
      </c>
      <c r="C114" s="7" t="s">
        <v>14010</v>
      </c>
    </row>
    <row r="115" spans="1:3">
      <c r="A115" s="7" t="s">
        <v>9022</v>
      </c>
      <c r="B115" s="7" t="s">
        <v>9023</v>
      </c>
      <c r="C115" s="7" t="s">
        <v>9024</v>
      </c>
    </row>
    <row r="116" spans="1:3">
      <c r="A116" s="7" t="s">
        <v>16330</v>
      </c>
      <c r="B116" s="7" t="s">
        <v>16331</v>
      </c>
      <c r="C116" s="7" t="s">
        <v>16332</v>
      </c>
    </row>
    <row r="117" spans="1:3">
      <c r="A117" s="7" t="s">
        <v>11557</v>
      </c>
      <c r="B117" s="7" t="s">
        <v>11558</v>
      </c>
      <c r="C117" s="7" t="s">
        <v>9192</v>
      </c>
    </row>
    <row r="118" spans="1:3">
      <c r="A118" s="7" t="s">
        <v>14011</v>
      </c>
      <c r="B118" s="7" t="s">
        <v>14012</v>
      </c>
      <c r="C118" s="7" t="s">
        <v>14013</v>
      </c>
    </row>
    <row r="119" spans="1:3">
      <c r="A119" s="7" t="s">
        <v>9019</v>
      </c>
      <c r="B119" s="7" t="s">
        <v>9020</v>
      </c>
      <c r="C119" s="7" t="s">
        <v>9021</v>
      </c>
    </row>
    <row r="120" spans="1:3">
      <c r="A120" s="7" t="s">
        <v>16327</v>
      </c>
      <c r="B120" s="7" t="s">
        <v>16328</v>
      </c>
      <c r="C120" s="7" t="s">
        <v>16329</v>
      </c>
    </row>
    <row r="121" spans="1:3">
      <c r="A121" s="7" t="s">
        <v>11559</v>
      </c>
      <c r="B121" s="7" t="s">
        <v>11560</v>
      </c>
      <c r="C121" s="7" t="s">
        <v>11561</v>
      </c>
    </row>
    <row r="122" spans="1:3">
      <c r="A122" s="7" t="s">
        <v>13032</v>
      </c>
      <c r="B122" s="7" t="s">
        <v>13033</v>
      </c>
      <c r="C122" s="7" t="s">
        <v>13034</v>
      </c>
    </row>
    <row r="123" spans="1:3">
      <c r="A123" s="7" t="s">
        <v>14185</v>
      </c>
      <c r="B123" s="7" t="s">
        <v>14186</v>
      </c>
      <c r="C123" s="7" t="s">
        <v>14187</v>
      </c>
    </row>
    <row r="124" spans="1:3">
      <c r="A124" s="7" t="s">
        <v>11834</v>
      </c>
      <c r="B124" s="7" t="s">
        <v>11835</v>
      </c>
      <c r="C124" s="7" t="s">
        <v>11836</v>
      </c>
    </row>
    <row r="125" spans="1:3">
      <c r="A125" s="7" t="s">
        <v>9232</v>
      </c>
      <c r="B125" s="7" t="s">
        <v>9233</v>
      </c>
      <c r="C125" s="7" t="s">
        <v>9234</v>
      </c>
    </row>
    <row r="126" spans="1:3">
      <c r="A126" s="7" t="s">
        <v>13035</v>
      </c>
      <c r="B126" s="7" t="s">
        <v>13036</v>
      </c>
      <c r="C126" s="7" t="s">
        <v>13037</v>
      </c>
    </row>
    <row r="127" spans="1:3">
      <c r="A127" s="7" t="s">
        <v>14188</v>
      </c>
      <c r="B127" s="7" t="s">
        <v>14189</v>
      </c>
      <c r="C127" s="7" t="s">
        <v>14190</v>
      </c>
    </row>
    <row r="128" spans="1:3">
      <c r="A128" s="7" t="s">
        <v>16535</v>
      </c>
      <c r="B128" s="7" t="s">
        <v>16536</v>
      </c>
      <c r="C128" s="7" t="s">
        <v>16537</v>
      </c>
    </row>
    <row r="129" spans="1:3">
      <c r="A129" s="7" t="s">
        <v>11743</v>
      </c>
      <c r="B129" s="7" t="s">
        <v>11744</v>
      </c>
      <c r="C129" s="7" t="s">
        <v>11745</v>
      </c>
    </row>
    <row r="130" spans="1:3">
      <c r="A130" s="7" t="s">
        <v>12961</v>
      </c>
      <c r="B130" s="7" t="s">
        <v>12962</v>
      </c>
      <c r="C130" s="7" t="s">
        <v>12963</v>
      </c>
    </row>
    <row r="131" spans="1:3">
      <c r="A131" s="7" t="s">
        <v>13840</v>
      </c>
      <c r="B131" s="7" t="s">
        <v>13841</v>
      </c>
      <c r="C131" s="7" t="s">
        <v>13842</v>
      </c>
    </row>
    <row r="132" spans="1:3">
      <c r="A132" s="7" t="s">
        <v>15300</v>
      </c>
      <c r="B132" s="7" t="s">
        <v>15301</v>
      </c>
      <c r="C132" s="7" t="s">
        <v>15302</v>
      </c>
    </row>
    <row r="133" spans="1:3">
      <c r="A133" s="7" t="s">
        <v>16193</v>
      </c>
      <c r="B133" s="7" t="s">
        <v>16194</v>
      </c>
      <c r="C133" s="7" t="s">
        <v>11475</v>
      </c>
    </row>
    <row r="134" spans="1:3">
      <c r="A134" s="7" t="s">
        <v>12959</v>
      </c>
      <c r="B134" s="7" t="s">
        <v>12960</v>
      </c>
      <c r="C134" s="7" t="s">
        <v>11439</v>
      </c>
    </row>
    <row r="135" spans="1:3">
      <c r="A135" s="7" t="s">
        <v>13837</v>
      </c>
      <c r="B135" s="7" t="s">
        <v>13838</v>
      </c>
      <c r="C135" s="7" t="s">
        <v>13839</v>
      </c>
    </row>
    <row r="136" spans="1:3">
      <c r="A136" s="7" t="s">
        <v>15297</v>
      </c>
      <c r="B136" s="7" t="s">
        <v>15298</v>
      </c>
      <c r="C136" s="7" t="s">
        <v>15299</v>
      </c>
    </row>
    <row r="137" spans="1:3">
      <c r="A137" s="7" t="s">
        <v>16191</v>
      </c>
      <c r="B137" s="7" t="s">
        <v>16192</v>
      </c>
      <c r="C137" s="7" t="s">
        <v>11726</v>
      </c>
    </row>
    <row r="138" spans="1:3">
      <c r="A138" s="7" t="s">
        <v>13644</v>
      </c>
      <c r="B138" s="7" t="s">
        <v>13645</v>
      </c>
      <c r="C138" s="7" t="s">
        <v>13646</v>
      </c>
    </row>
    <row r="139" spans="1:3">
      <c r="A139" s="7" t="s">
        <v>8739</v>
      </c>
      <c r="B139" s="7" t="s">
        <v>8740</v>
      </c>
      <c r="C139" s="7" t="s">
        <v>8741</v>
      </c>
    </row>
    <row r="140" spans="1:3">
      <c r="A140" s="7" t="s">
        <v>13638</v>
      </c>
      <c r="B140" s="7" t="s">
        <v>13639</v>
      </c>
      <c r="C140" s="7" t="s">
        <v>13640</v>
      </c>
    </row>
    <row r="141" spans="1:3">
      <c r="A141" s="7" t="s">
        <v>15998</v>
      </c>
      <c r="B141" s="7" t="s">
        <v>15999</v>
      </c>
      <c r="C141" s="7" t="s">
        <v>16000</v>
      </c>
    </row>
    <row r="142" spans="1:3">
      <c r="A142" s="7" t="s">
        <v>11343</v>
      </c>
      <c r="B142" s="7" t="s">
        <v>11344</v>
      </c>
      <c r="C142" s="7" t="s">
        <v>11345</v>
      </c>
    </row>
    <row r="143" spans="1:3">
      <c r="A143" s="7" t="s">
        <v>15993</v>
      </c>
      <c r="B143" s="7" t="s">
        <v>15994</v>
      </c>
      <c r="C143" s="7" t="s">
        <v>9018</v>
      </c>
    </row>
    <row r="144" spans="1:3">
      <c r="A144" s="7" t="s">
        <v>13647</v>
      </c>
      <c r="B144" s="7" t="s">
        <v>13648</v>
      </c>
      <c r="C144" s="7" t="s">
        <v>13649</v>
      </c>
    </row>
    <row r="145" spans="1:3">
      <c r="A145" s="7" t="s">
        <v>8742</v>
      </c>
      <c r="B145" s="7" t="s">
        <v>8743</v>
      </c>
      <c r="C145" s="7" t="s">
        <v>8744</v>
      </c>
    </row>
    <row r="146" spans="1:3">
      <c r="A146" s="7" t="s">
        <v>13641</v>
      </c>
      <c r="B146" s="7" t="s">
        <v>13642</v>
      </c>
      <c r="C146" s="7" t="s">
        <v>13643</v>
      </c>
    </row>
    <row r="147" spans="1:3">
      <c r="A147" s="7" t="s">
        <v>16001</v>
      </c>
      <c r="B147" s="7" t="s">
        <v>16002</v>
      </c>
      <c r="C147" s="7" t="s">
        <v>16003</v>
      </c>
    </row>
    <row r="148" spans="1:3">
      <c r="A148" s="7" t="s">
        <v>11346</v>
      </c>
      <c r="B148" s="7" t="s">
        <v>11347</v>
      </c>
      <c r="C148" s="7" t="s">
        <v>11348</v>
      </c>
    </row>
    <row r="149" spans="1:3">
      <c r="A149" s="7" t="s">
        <v>15995</v>
      </c>
      <c r="B149" s="7" t="s">
        <v>15996</v>
      </c>
      <c r="C149" s="7" t="s">
        <v>15997</v>
      </c>
    </row>
    <row r="150" spans="1:3">
      <c r="A150" s="7" t="s">
        <v>15909</v>
      </c>
      <c r="B150" s="7" t="s">
        <v>15910</v>
      </c>
      <c r="C150" s="7" t="s">
        <v>15911</v>
      </c>
    </row>
    <row r="151" spans="1:3">
      <c r="A151" s="7" t="s">
        <v>8590</v>
      </c>
      <c r="B151" s="7" t="s">
        <v>8591</v>
      </c>
      <c r="C151" s="7" t="s">
        <v>8592</v>
      </c>
    </row>
    <row r="152" spans="1:3">
      <c r="A152" s="7" t="s">
        <v>15904</v>
      </c>
      <c r="B152" s="7" t="s">
        <v>15905</v>
      </c>
      <c r="C152" s="7" t="s">
        <v>15635</v>
      </c>
    </row>
    <row r="153" spans="1:3">
      <c r="A153" s="7" t="s">
        <v>12948</v>
      </c>
      <c r="B153" s="7" t="s">
        <v>12949</v>
      </c>
      <c r="C153" s="7" t="s">
        <v>12950</v>
      </c>
    </row>
    <row r="154" spans="1:3">
      <c r="A154" s="7" t="s">
        <v>11195</v>
      </c>
      <c r="B154" s="7" t="s">
        <v>11196</v>
      </c>
      <c r="C154" s="7" t="s">
        <v>8556</v>
      </c>
    </row>
    <row r="155" spans="1:3">
      <c r="A155" s="7" t="s">
        <v>12946</v>
      </c>
      <c r="B155" s="7" t="s">
        <v>12947</v>
      </c>
      <c r="C155" s="7" t="s">
        <v>13571</v>
      </c>
    </row>
    <row r="156" spans="1:3">
      <c r="A156" s="7" t="s">
        <v>13554</v>
      </c>
      <c r="B156" s="7" t="s">
        <v>13555</v>
      </c>
      <c r="C156" s="7" t="s">
        <v>13556</v>
      </c>
    </row>
    <row r="157" spans="1:3">
      <c r="A157" s="7" t="s">
        <v>8587</v>
      </c>
      <c r="B157" s="7" t="s">
        <v>8588</v>
      </c>
      <c r="C157" s="7" t="s">
        <v>8589</v>
      </c>
    </row>
    <row r="158" spans="1:3">
      <c r="A158" s="7" t="s">
        <v>13551</v>
      </c>
      <c r="B158" s="7" t="s">
        <v>13552</v>
      </c>
      <c r="C158" s="7" t="s">
        <v>13553</v>
      </c>
    </row>
    <row r="159" spans="1:3">
      <c r="A159" s="7" t="s">
        <v>15912</v>
      </c>
      <c r="B159" s="7" t="s">
        <v>15913</v>
      </c>
      <c r="C159" s="7" t="s">
        <v>15914</v>
      </c>
    </row>
    <row r="160" spans="1:3">
      <c r="A160" s="7" t="s">
        <v>11192</v>
      </c>
      <c r="B160" s="7" t="s">
        <v>11193</v>
      </c>
      <c r="C160" s="7" t="s">
        <v>11194</v>
      </c>
    </row>
    <row r="161" spans="1:3">
      <c r="A161" s="7" t="s">
        <v>15906</v>
      </c>
      <c r="B161" s="7" t="s">
        <v>15907</v>
      </c>
      <c r="C161" s="7" t="s">
        <v>15908</v>
      </c>
    </row>
    <row r="162" spans="1:3">
      <c r="A162" s="7" t="s">
        <v>11097</v>
      </c>
      <c r="B162" s="7" t="s">
        <v>11098</v>
      </c>
      <c r="C162" s="7" t="s">
        <v>11099</v>
      </c>
    </row>
    <row r="163" spans="1:3">
      <c r="A163" s="7" t="s">
        <v>15807</v>
      </c>
      <c r="B163" s="7" t="s">
        <v>15808</v>
      </c>
      <c r="C163" s="7" t="s">
        <v>15809</v>
      </c>
    </row>
    <row r="164" spans="1:3">
      <c r="A164" s="7" t="s">
        <v>11091</v>
      </c>
      <c r="B164" s="7" t="s">
        <v>11092</v>
      </c>
      <c r="C164" s="7" t="s">
        <v>11093</v>
      </c>
    </row>
    <row r="165" spans="1:3">
      <c r="A165" s="7" t="s">
        <v>13479</v>
      </c>
      <c r="B165" s="7" t="s">
        <v>13480</v>
      </c>
      <c r="C165" s="7" t="s">
        <v>13481</v>
      </c>
    </row>
    <row r="166" spans="1:3">
      <c r="A166" s="7" t="s">
        <v>12913</v>
      </c>
      <c r="B166" s="7" t="s">
        <v>12914</v>
      </c>
      <c r="C166" s="7" t="s">
        <v>12915</v>
      </c>
    </row>
    <row r="167" spans="1:3">
      <c r="A167" s="7" t="s">
        <v>13476</v>
      </c>
      <c r="B167" s="7" t="s">
        <v>13477</v>
      </c>
      <c r="C167" s="7" t="s">
        <v>13478</v>
      </c>
    </row>
    <row r="168" spans="1:3">
      <c r="A168" s="7" t="s">
        <v>8513</v>
      </c>
      <c r="B168" s="7" t="s">
        <v>8514</v>
      </c>
      <c r="C168" s="7" t="s">
        <v>8515</v>
      </c>
    </row>
    <row r="169" spans="1:3">
      <c r="A169" s="7" t="s">
        <v>15810</v>
      </c>
      <c r="B169" s="7" t="s">
        <v>15811</v>
      </c>
      <c r="C169" s="7" t="s">
        <v>15812</v>
      </c>
    </row>
    <row r="170" spans="1:3">
      <c r="A170" s="7" t="s">
        <v>8511</v>
      </c>
      <c r="B170" s="7" t="s">
        <v>8512</v>
      </c>
      <c r="C170" s="7" t="s">
        <v>8360</v>
      </c>
    </row>
    <row r="171" spans="1:3">
      <c r="A171" s="7" t="s">
        <v>11100</v>
      </c>
      <c r="B171" s="7" t="s">
        <v>11101</v>
      </c>
      <c r="C171" s="7" t="s">
        <v>11102</v>
      </c>
    </row>
    <row r="172" spans="1:3">
      <c r="A172" s="7" t="s">
        <v>13494</v>
      </c>
      <c r="B172" s="7" t="s">
        <v>13495</v>
      </c>
      <c r="C172" s="7" t="s">
        <v>13496</v>
      </c>
    </row>
    <row r="173" spans="1:3">
      <c r="A173" s="7" t="s">
        <v>11094</v>
      </c>
      <c r="B173" s="7" t="s">
        <v>11095</v>
      </c>
      <c r="C173" s="7" t="s">
        <v>11096</v>
      </c>
    </row>
    <row r="174" spans="1:3">
      <c r="A174" s="7" t="s">
        <v>13441</v>
      </c>
      <c r="B174" s="7" t="s">
        <v>13442</v>
      </c>
      <c r="C174" s="7" t="s">
        <v>13443</v>
      </c>
    </row>
    <row r="175" spans="1:3">
      <c r="A175" s="7" t="s">
        <v>15271</v>
      </c>
      <c r="B175" s="7" t="s">
        <v>15272</v>
      </c>
      <c r="C175" s="7" t="s">
        <v>15273</v>
      </c>
    </row>
    <row r="176" spans="1:3">
      <c r="A176" s="7" t="s">
        <v>12872</v>
      </c>
      <c r="B176" s="7" t="s">
        <v>12873</v>
      </c>
      <c r="C176" s="7" t="s">
        <v>12874</v>
      </c>
    </row>
    <row r="177" spans="1:3">
      <c r="A177" s="7" t="s">
        <v>8481</v>
      </c>
      <c r="B177" s="7" t="s">
        <v>8482</v>
      </c>
      <c r="C177" s="7" t="s">
        <v>8483</v>
      </c>
    </row>
    <row r="178" spans="1:3">
      <c r="A178" s="7" t="s">
        <v>15787</v>
      </c>
      <c r="B178" s="7" t="s">
        <v>15788</v>
      </c>
      <c r="C178" s="7" t="s">
        <v>15789</v>
      </c>
    </row>
    <row r="179" spans="1:3">
      <c r="A179" s="7" t="s">
        <v>8475</v>
      </c>
      <c r="B179" s="7" t="s">
        <v>8476</v>
      </c>
      <c r="C179" s="7" t="s">
        <v>8477</v>
      </c>
    </row>
    <row r="180" spans="1:3">
      <c r="A180" s="7" t="s">
        <v>11073</v>
      </c>
      <c r="B180" s="7" t="s">
        <v>11074</v>
      </c>
      <c r="C180" s="7" t="s">
        <v>11075</v>
      </c>
    </row>
    <row r="181" spans="1:3">
      <c r="A181" s="7" t="s">
        <v>12878</v>
      </c>
      <c r="B181" s="7" t="s">
        <v>12879</v>
      </c>
      <c r="C181" s="7" t="s">
        <v>12880</v>
      </c>
    </row>
    <row r="182" spans="1:3">
      <c r="A182" s="7" t="s">
        <v>11070</v>
      </c>
      <c r="B182" s="7" t="s">
        <v>11071</v>
      </c>
      <c r="C182" s="7" t="s">
        <v>11072</v>
      </c>
    </row>
    <row r="183" spans="1:3">
      <c r="A183" s="7" t="s">
        <v>8484</v>
      </c>
      <c r="B183" s="7" t="s">
        <v>8485</v>
      </c>
      <c r="C183" s="7" t="s">
        <v>8486</v>
      </c>
    </row>
    <row r="184" spans="1:3">
      <c r="A184" s="7" t="s">
        <v>13455</v>
      </c>
      <c r="B184" s="7" t="s">
        <v>13456</v>
      </c>
      <c r="C184" s="7" t="s">
        <v>13457</v>
      </c>
    </row>
    <row r="185" spans="1:3">
      <c r="A185" s="7" t="s">
        <v>8478</v>
      </c>
      <c r="B185" s="7" t="s">
        <v>8479</v>
      </c>
      <c r="C185" s="7" t="s">
        <v>8480</v>
      </c>
    </row>
    <row r="186" spans="1:3">
      <c r="A186" s="7" t="s">
        <v>8439</v>
      </c>
      <c r="B186" s="7" t="s">
        <v>8440</v>
      </c>
      <c r="C186" s="7" t="s">
        <v>8441</v>
      </c>
    </row>
    <row r="187" spans="1:3">
      <c r="A187" s="7" t="s">
        <v>13400</v>
      </c>
      <c r="B187" s="7" t="s">
        <v>13401</v>
      </c>
      <c r="C187" s="7" t="s">
        <v>13402</v>
      </c>
    </row>
    <row r="188" spans="1:3">
      <c r="A188" s="7" t="s">
        <v>8436</v>
      </c>
      <c r="B188" s="7" t="s">
        <v>8437</v>
      </c>
      <c r="C188" s="7" t="s">
        <v>8438</v>
      </c>
    </row>
    <row r="189" spans="1:3">
      <c r="A189" s="7" t="s">
        <v>11040</v>
      </c>
      <c r="B189" s="7" t="s">
        <v>11041</v>
      </c>
      <c r="C189" s="7" t="s">
        <v>11042</v>
      </c>
    </row>
    <row r="190" spans="1:3">
      <c r="A190" s="7" t="s">
        <v>15746</v>
      </c>
      <c r="B190" s="7" t="s">
        <v>15747</v>
      </c>
      <c r="C190" s="7" t="s">
        <v>15748</v>
      </c>
    </row>
    <row r="191" spans="1:3">
      <c r="A191" s="7" t="s">
        <v>11034</v>
      </c>
      <c r="B191" s="7" t="s">
        <v>11035</v>
      </c>
      <c r="C191" s="7" t="s">
        <v>11036</v>
      </c>
    </row>
    <row r="192" spans="1:3">
      <c r="A192" s="7" t="s">
        <v>8442</v>
      </c>
      <c r="B192" s="7" t="s">
        <v>8443</v>
      </c>
      <c r="C192" s="7" t="s">
        <v>8444</v>
      </c>
    </row>
    <row r="193" spans="1:3">
      <c r="A193" s="7" t="s">
        <v>13403</v>
      </c>
      <c r="B193" s="7" t="s">
        <v>13404</v>
      </c>
      <c r="C193" s="7" t="s">
        <v>13405</v>
      </c>
    </row>
    <row r="194" spans="1:3">
      <c r="A194" s="7" t="s">
        <v>8433</v>
      </c>
      <c r="B194" s="7" t="s">
        <v>8434</v>
      </c>
      <c r="C194" s="7" t="s">
        <v>8435</v>
      </c>
    </row>
    <row r="195" spans="1:3">
      <c r="A195" s="7" t="s">
        <v>11037</v>
      </c>
      <c r="B195" s="7" t="s">
        <v>11038</v>
      </c>
      <c r="C195" s="7" t="s">
        <v>11039</v>
      </c>
    </row>
    <row r="196" spans="1:3">
      <c r="A196" s="7" t="s">
        <v>15743</v>
      </c>
      <c r="B196" s="7" t="s">
        <v>15744</v>
      </c>
      <c r="C196" s="7" t="s">
        <v>15745</v>
      </c>
    </row>
    <row r="197" spans="1:3">
      <c r="A197" s="7" t="s">
        <v>11031</v>
      </c>
      <c r="B197" s="7" t="s">
        <v>11032</v>
      </c>
      <c r="C197" s="7" t="s">
        <v>11033</v>
      </c>
    </row>
    <row r="198" spans="1:3">
      <c r="A198" s="7" t="s">
        <v>8418</v>
      </c>
      <c r="B198" s="7" t="s">
        <v>8419</v>
      </c>
      <c r="C198" s="7" t="s">
        <v>8420</v>
      </c>
    </row>
    <row r="199" spans="1:3">
      <c r="A199" s="7" t="s">
        <v>11016</v>
      </c>
      <c r="B199" s="7" t="s">
        <v>11017</v>
      </c>
      <c r="C199" s="7" t="s">
        <v>11018</v>
      </c>
    </row>
    <row r="200" spans="1:3">
      <c r="A200" s="7" t="s">
        <v>15724</v>
      </c>
      <c r="B200" s="7" t="s">
        <v>15725</v>
      </c>
      <c r="C200" s="7" t="s">
        <v>8045</v>
      </c>
    </row>
    <row r="201" spans="1:3">
      <c r="A201" s="7" t="s">
        <v>11013</v>
      </c>
      <c r="B201" s="7" t="s">
        <v>11014</v>
      </c>
      <c r="C201" s="7" t="s">
        <v>11015</v>
      </c>
    </row>
    <row r="202" spans="1:3">
      <c r="A202" s="7" t="s">
        <v>9926</v>
      </c>
      <c r="B202" s="7" t="s">
        <v>9927</v>
      </c>
      <c r="C202" s="7" t="s">
        <v>9928</v>
      </c>
    </row>
    <row r="203" spans="1:3">
      <c r="A203" s="7" t="s">
        <v>5638</v>
      </c>
      <c r="B203" s="7" t="s">
        <v>5639</v>
      </c>
      <c r="C203" s="7" t="s">
        <v>5640</v>
      </c>
    </row>
    <row r="204" spans="1:3">
      <c r="A204" s="7" t="s">
        <v>9924</v>
      </c>
      <c r="B204" s="7" t="s">
        <v>9925</v>
      </c>
      <c r="C204" s="7" t="s">
        <v>7404</v>
      </c>
    </row>
    <row r="205" spans="1:3">
      <c r="A205" s="7" t="s">
        <v>12368</v>
      </c>
      <c r="B205" s="7" t="s">
        <v>12369</v>
      </c>
      <c r="C205" s="7" t="s">
        <v>12370</v>
      </c>
    </row>
    <row r="206" spans="1:3">
      <c r="A206" s="7" t="s">
        <v>7459</v>
      </c>
      <c r="B206" s="7" t="s">
        <v>7460</v>
      </c>
      <c r="C206" s="7" t="s">
        <v>7461</v>
      </c>
    </row>
    <row r="207" spans="1:3">
      <c r="A207" s="7" t="s">
        <v>12365</v>
      </c>
      <c r="B207" s="7" t="s">
        <v>12366</v>
      </c>
      <c r="C207" s="7" t="s">
        <v>12367</v>
      </c>
    </row>
    <row r="208" spans="1:3">
      <c r="A208" s="7" t="s">
        <v>15055</v>
      </c>
      <c r="B208" s="7" t="s">
        <v>15056</v>
      </c>
      <c r="C208" s="7" t="s">
        <v>15057</v>
      </c>
    </row>
    <row r="209" spans="1:3">
      <c r="A209" s="7" t="s">
        <v>12453</v>
      </c>
      <c r="B209" s="7" t="s">
        <v>12454</v>
      </c>
      <c r="C209" s="7" t="s">
        <v>12455</v>
      </c>
    </row>
    <row r="210" spans="1:3">
      <c r="A210" s="7" t="s">
        <v>15049</v>
      </c>
      <c r="B210" s="7" t="s">
        <v>15050</v>
      </c>
      <c r="C210" s="7" t="s">
        <v>15051</v>
      </c>
    </row>
    <row r="211" spans="1:3">
      <c r="A211" s="7" t="s">
        <v>7573</v>
      </c>
      <c r="B211" s="7" t="s">
        <v>7574</v>
      </c>
      <c r="C211" s="7" t="s">
        <v>7575</v>
      </c>
    </row>
    <row r="212" spans="1:3">
      <c r="A212" s="7" t="s">
        <v>5707</v>
      </c>
      <c r="B212" s="7" t="s">
        <v>5708</v>
      </c>
      <c r="C212" s="7" t="s">
        <v>5709</v>
      </c>
    </row>
    <row r="213" spans="1:3">
      <c r="A213" s="7" t="s">
        <v>7570</v>
      </c>
      <c r="B213" s="7" t="s">
        <v>7571</v>
      </c>
      <c r="C213" s="7" t="s">
        <v>7572</v>
      </c>
    </row>
    <row r="214" spans="1:3">
      <c r="A214" s="7" t="s">
        <v>15058</v>
      </c>
      <c r="B214" s="7" t="s">
        <v>15059</v>
      </c>
      <c r="C214" s="7" t="s">
        <v>15060</v>
      </c>
    </row>
    <row r="215" spans="1:3">
      <c r="A215" s="7" t="s">
        <v>10025</v>
      </c>
      <c r="B215" s="7" t="s">
        <v>10026</v>
      </c>
      <c r="C215" s="7" t="s">
        <v>10027</v>
      </c>
    </row>
    <row r="216" spans="1:3">
      <c r="A216" s="7" t="s">
        <v>15052</v>
      </c>
      <c r="B216" s="7" t="s">
        <v>15053</v>
      </c>
      <c r="C216" s="7" t="s">
        <v>15054</v>
      </c>
    </row>
    <row r="217" spans="1:3">
      <c r="A217" s="7" t="s">
        <v>12499</v>
      </c>
      <c r="B217" s="7" t="s">
        <v>12500</v>
      </c>
      <c r="C217" s="7" t="s">
        <v>12501</v>
      </c>
    </row>
    <row r="218" spans="1:3">
      <c r="A218" s="7" t="s">
        <v>7513</v>
      </c>
      <c r="B218" s="7" t="s">
        <v>7514</v>
      </c>
      <c r="C218" s="7" t="s">
        <v>7515</v>
      </c>
    </row>
    <row r="219" spans="1:3">
      <c r="A219" s="7" t="s">
        <v>12496</v>
      </c>
      <c r="B219" s="7" t="s">
        <v>12497</v>
      </c>
      <c r="C219" s="7" t="s">
        <v>12498</v>
      </c>
    </row>
    <row r="220" spans="1:3">
      <c r="A220" s="7" t="s">
        <v>12212</v>
      </c>
      <c r="B220" s="7" t="s">
        <v>12213</v>
      </c>
      <c r="C220" s="7" t="s">
        <v>12214</v>
      </c>
    </row>
    <row r="221" spans="1:3">
      <c r="A221" s="7" t="s">
        <v>7350</v>
      </c>
      <c r="B221" s="7" t="s">
        <v>7351</v>
      </c>
      <c r="C221" s="7" t="s">
        <v>7352</v>
      </c>
    </row>
    <row r="222" spans="1:3">
      <c r="A222" s="7" t="s">
        <v>12206</v>
      </c>
      <c r="B222" s="7" t="s">
        <v>12207</v>
      </c>
      <c r="C222" s="7" t="s">
        <v>12208</v>
      </c>
    </row>
    <row r="223" spans="1:3">
      <c r="A223" s="7" t="s">
        <v>14923</v>
      </c>
      <c r="B223" s="7" t="s">
        <v>14924</v>
      </c>
      <c r="C223" s="7" t="s">
        <v>14925</v>
      </c>
    </row>
    <row r="224" spans="1:3">
      <c r="A224" s="7" t="s">
        <v>9823</v>
      </c>
      <c r="B224" s="7" t="s">
        <v>9824</v>
      </c>
      <c r="C224" s="7" t="s">
        <v>9825</v>
      </c>
    </row>
    <row r="225" spans="1:3">
      <c r="A225" s="7" t="s">
        <v>14920</v>
      </c>
      <c r="B225" s="7" t="s">
        <v>14921</v>
      </c>
      <c r="C225" s="7" t="s">
        <v>14922</v>
      </c>
    </row>
    <row r="226" spans="1:3">
      <c r="A226" s="7" t="s">
        <v>12215</v>
      </c>
      <c r="B226" s="7" t="s">
        <v>12216</v>
      </c>
      <c r="C226" s="7" t="s">
        <v>12217</v>
      </c>
    </row>
    <row r="227" spans="1:3">
      <c r="A227" s="7" t="s">
        <v>5521</v>
      </c>
      <c r="B227" s="7" t="s">
        <v>5522</v>
      </c>
      <c r="C227" s="7" t="s">
        <v>5523</v>
      </c>
    </row>
    <row r="228" spans="1:3">
      <c r="A228" s="7" t="s">
        <v>12209</v>
      </c>
      <c r="B228" s="7" t="s">
        <v>12210</v>
      </c>
      <c r="C228" s="7" t="s">
        <v>12211</v>
      </c>
    </row>
    <row r="229" spans="1:3">
      <c r="A229" s="7" t="s">
        <v>5203</v>
      </c>
      <c r="B229" s="7" t="s">
        <v>5204</v>
      </c>
      <c r="C229" s="7" t="s">
        <v>5205</v>
      </c>
    </row>
    <row r="230" spans="1:3">
      <c r="A230" s="7" t="s">
        <v>7353</v>
      </c>
      <c r="B230" s="7" t="s">
        <v>7354</v>
      </c>
      <c r="C230" s="7" t="s">
        <v>7355</v>
      </c>
    </row>
    <row r="231" spans="1:3">
      <c r="A231" s="7" t="s">
        <v>5200</v>
      </c>
      <c r="B231" s="7" t="s">
        <v>5201</v>
      </c>
      <c r="C231" s="7" t="s">
        <v>5202</v>
      </c>
    </row>
    <row r="232" spans="1:3">
      <c r="A232" s="7" t="s">
        <v>14796</v>
      </c>
      <c r="B232" s="7" t="s">
        <v>14797</v>
      </c>
      <c r="C232" s="7" t="s">
        <v>14798</v>
      </c>
    </row>
    <row r="233" spans="1:3">
      <c r="A233" s="7" t="s">
        <v>9637</v>
      </c>
      <c r="B233" s="7" t="s">
        <v>9638</v>
      </c>
      <c r="C233" s="7" t="s">
        <v>7038</v>
      </c>
    </row>
    <row r="234" spans="1:3">
      <c r="A234" s="7" t="s">
        <v>14790</v>
      </c>
      <c r="B234" s="7" t="s">
        <v>14791</v>
      </c>
      <c r="C234" s="7" t="s">
        <v>14792</v>
      </c>
    </row>
    <row r="235" spans="1:3">
      <c r="A235" s="7" t="s">
        <v>12096</v>
      </c>
      <c r="B235" s="7" t="s">
        <v>12097</v>
      </c>
      <c r="C235" s="7" t="s">
        <v>12098</v>
      </c>
    </row>
    <row r="236" spans="1:3">
      <c r="A236" s="7" t="s">
        <v>5406</v>
      </c>
      <c r="B236" s="7" t="s">
        <v>5407</v>
      </c>
      <c r="C236" s="7" t="s">
        <v>5408</v>
      </c>
    </row>
    <row r="237" spans="1:3">
      <c r="A237" s="7" t="s">
        <v>12093</v>
      </c>
      <c r="B237" s="7" t="s">
        <v>12094</v>
      </c>
      <c r="C237" s="7" t="s">
        <v>12095</v>
      </c>
    </row>
    <row r="238" spans="1:3">
      <c r="A238" s="7" t="s">
        <v>14793</v>
      </c>
      <c r="B238" s="7" t="s">
        <v>14794</v>
      </c>
      <c r="C238" s="7" t="s">
        <v>14795</v>
      </c>
    </row>
    <row r="239" spans="1:3">
      <c r="A239" s="7" t="s">
        <v>7217</v>
      </c>
      <c r="B239" s="7" t="s">
        <v>7218</v>
      </c>
      <c r="C239" s="7" t="s">
        <v>7219</v>
      </c>
    </row>
    <row r="240" spans="1:3">
      <c r="A240" s="7" t="s">
        <v>14787</v>
      </c>
      <c r="B240" s="7" t="s">
        <v>14788</v>
      </c>
      <c r="C240" s="7" t="s">
        <v>14789</v>
      </c>
    </row>
    <row r="241" spans="1:3">
      <c r="A241" s="7" t="s">
        <v>9707</v>
      </c>
      <c r="B241" s="7" t="s">
        <v>9708</v>
      </c>
      <c r="C241" s="7" t="s">
        <v>9709</v>
      </c>
    </row>
    <row r="242" spans="1:3">
      <c r="A242" s="7" t="s">
        <v>5403</v>
      </c>
      <c r="B242" s="7" t="s">
        <v>5404</v>
      </c>
      <c r="C242" s="7" t="s">
        <v>5405</v>
      </c>
    </row>
    <row r="243" spans="1:3">
      <c r="A243" s="7" t="s">
        <v>9704</v>
      </c>
      <c r="B243" s="7" t="s">
        <v>9705</v>
      </c>
      <c r="C243" s="7" t="s">
        <v>9706</v>
      </c>
    </row>
    <row r="244" spans="1:3">
      <c r="A244" s="7" t="s">
        <v>14619</v>
      </c>
      <c r="B244" s="7" t="s">
        <v>14620</v>
      </c>
      <c r="C244" s="7" t="s">
        <v>7143</v>
      </c>
    </row>
    <row r="245" spans="1:3">
      <c r="A245" s="7" t="s">
        <v>5084</v>
      </c>
      <c r="B245" s="7" t="s">
        <v>5085</v>
      </c>
      <c r="C245" s="7" t="s">
        <v>5086</v>
      </c>
    </row>
    <row r="246" spans="1:3">
      <c r="A246" s="7" t="s">
        <v>14613</v>
      </c>
      <c r="B246" s="7" t="s">
        <v>14614</v>
      </c>
      <c r="C246" s="7" t="s">
        <v>14615</v>
      </c>
    </row>
    <row r="247" spans="1:3">
      <c r="A247" s="7" t="s">
        <v>16910</v>
      </c>
      <c r="B247" s="7" t="s">
        <v>16911</v>
      </c>
      <c r="C247" s="7" t="s">
        <v>16912</v>
      </c>
    </row>
    <row r="248" spans="1:3">
      <c r="A248" s="7" t="s">
        <v>7089</v>
      </c>
      <c r="B248" s="7" t="s">
        <v>7090</v>
      </c>
      <c r="C248" s="7" t="s">
        <v>7091</v>
      </c>
    </row>
    <row r="249" spans="1:3">
      <c r="A249" s="7" t="s">
        <v>16904</v>
      </c>
      <c r="B249" s="7" t="s">
        <v>16905</v>
      </c>
      <c r="C249" s="7" t="s">
        <v>16906</v>
      </c>
    </row>
    <row r="250" spans="1:3">
      <c r="A250" s="7" t="s">
        <v>14621</v>
      </c>
      <c r="B250" s="7" t="s">
        <v>14622</v>
      </c>
      <c r="C250" s="7" t="s">
        <v>14623</v>
      </c>
    </row>
    <row r="251" spans="1:3">
      <c r="A251" s="7" t="s">
        <v>5087</v>
      </c>
      <c r="B251" s="7" t="s">
        <v>5088</v>
      </c>
      <c r="C251" s="7" t="s">
        <v>5089</v>
      </c>
    </row>
    <row r="252" spans="1:3">
      <c r="A252" s="7" t="s">
        <v>14616</v>
      </c>
      <c r="B252" s="7" t="s">
        <v>14617</v>
      </c>
      <c r="C252" s="7" t="s">
        <v>14618</v>
      </c>
    </row>
    <row r="253" spans="1:3">
      <c r="A253" s="7" t="s">
        <v>16907</v>
      </c>
      <c r="B253" s="7" t="s">
        <v>16908</v>
      </c>
      <c r="C253" s="7" t="s">
        <v>16909</v>
      </c>
    </row>
    <row r="254" spans="1:3">
      <c r="A254" s="7" t="s">
        <v>7092</v>
      </c>
      <c r="B254" s="7" t="s">
        <v>7093</v>
      </c>
      <c r="C254" s="7" t="s">
        <v>5032</v>
      </c>
    </row>
    <row r="255" spans="1:3">
      <c r="A255" s="7" t="s">
        <v>16901</v>
      </c>
      <c r="B255" s="7" t="s">
        <v>16902</v>
      </c>
      <c r="C255" s="7" t="s">
        <v>16903</v>
      </c>
    </row>
    <row r="256" spans="1:3">
      <c r="A256" s="7" t="s">
        <v>14450</v>
      </c>
      <c r="B256" s="7" t="s">
        <v>14451</v>
      </c>
      <c r="C256" s="7" t="s">
        <v>14452</v>
      </c>
    </row>
    <row r="257" spans="1:3">
      <c r="A257" s="7" t="s">
        <v>9463</v>
      </c>
      <c r="B257" s="7" t="s">
        <v>9464</v>
      </c>
      <c r="C257" s="7" t="s">
        <v>9465</v>
      </c>
    </row>
    <row r="258" spans="1:3">
      <c r="A258" s="7" t="s">
        <v>14444</v>
      </c>
      <c r="B258" s="7" t="s">
        <v>14445</v>
      </c>
      <c r="C258" s="7" t="s">
        <v>14446</v>
      </c>
    </row>
    <row r="259" spans="1:3">
      <c r="A259" s="7" t="s">
        <v>16737</v>
      </c>
      <c r="B259" s="7" t="s">
        <v>16738</v>
      </c>
      <c r="C259" s="7" t="s">
        <v>5256</v>
      </c>
    </row>
    <row r="260" spans="1:3">
      <c r="A260" s="7" t="s">
        <v>12049</v>
      </c>
      <c r="B260" s="7" t="s">
        <v>12050</v>
      </c>
      <c r="C260" s="7" t="s">
        <v>12051</v>
      </c>
    </row>
    <row r="261" spans="1:3">
      <c r="A261" s="7" t="s">
        <v>16729</v>
      </c>
      <c r="B261" s="7" t="s">
        <v>16730</v>
      </c>
      <c r="C261" s="7" t="s">
        <v>16731</v>
      </c>
    </row>
    <row r="262" spans="1:3">
      <c r="A262" s="7" t="s">
        <v>14453</v>
      </c>
      <c r="B262" s="7" t="s">
        <v>14454</v>
      </c>
      <c r="C262" s="7" t="s">
        <v>7146</v>
      </c>
    </row>
    <row r="263" spans="1:3">
      <c r="A263" s="7" t="s">
        <v>9466</v>
      </c>
      <c r="B263" s="7" t="s">
        <v>9467</v>
      </c>
      <c r="C263" s="7" t="s">
        <v>9468</v>
      </c>
    </row>
    <row r="264" spans="1:3">
      <c r="A264" s="7" t="s">
        <v>14447</v>
      </c>
      <c r="B264" s="7" t="s">
        <v>14448</v>
      </c>
      <c r="C264" s="7" t="s">
        <v>14449</v>
      </c>
    </row>
    <row r="265" spans="1:3">
      <c r="A265" s="7" t="s">
        <v>16735</v>
      </c>
      <c r="B265" s="7" t="s">
        <v>16736</v>
      </c>
      <c r="C265" s="7" t="s">
        <v>5259</v>
      </c>
    </row>
    <row r="266" spans="1:3">
      <c r="A266" s="7" t="s">
        <v>6909</v>
      </c>
      <c r="B266" s="7" t="s">
        <v>6910</v>
      </c>
      <c r="C266" s="7" t="s">
        <v>6911</v>
      </c>
    </row>
    <row r="267" spans="1:3">
      <c r="A267" s="7" t="s">
        <v>16732</v>
      </c>
      <c r="B267" s="7" t="s">
        <v>16733</v>
      </c>
      <c r="C267" s="7" t="s">
        <v>16734</v>
      </c>
    </row>
    <row r="268" spans="1:3">
      <c r="A268" s="7" t="s">
        <v>14103</v>
      </c>
      <c r="B268" s="7" t="s">
        <v>14104</v>
      </c>
      <c r="C268" s="7" t="s">
        <v>14105</v>
      </c>
    </row>
    <row r="269" spans="1:3">
      <c r="A269" s="7" t="s">
        <v>9178</v>
      </c>
      <c r="B269" s="7" t="s">
        <v>9179</v>
      </c>
      <c r="C269" s="7" t="s">
        <v>9180</v>
      </c>
    </row>
    <row r="270" spans="1:3">
      <c r="A270" s="7" t="s">
        <v>14100</v>
      </c>
      <c r="B270" s="7" t="s">
        <v>14101</v>
      </c>
      <c r="C270" s="7" t="s">
        <v>14102</v>
      </c>
    </row>
    <row r="271" spans="1:3">
      <c r="A271" s="7" t="s">
        <v>16414</v>
      </c>
      <c r="B271" s="7" t="s">
        <v>16415</v>
      </c>
      <c r="C271" s="7" t="s">
        <v>16416</v>
      </c>
    </row>
    <row r="272" spans="1:3">
      <c r="A272" s="7" t="s">
        <v>11691</v>
      </c>
      <c r="B272" s="7" t="s">
        <v>11692</v>
      </c>
      <c r="C272" s="7" t="s">
        <v>11693</v>
      </c>
    </row>
    <row r="273" spans="1:3">
      <c r="A273" s="7" t="s">
        <v>16408</v>
      </c>
      <c r="B273" s="7" t="s">
        <v>16409</v>
      </c>
      <c r="C273" s="7" t="s">
        <v>16410</v>
      </c>
    </row>
    <row r="274" spans="1:3">
      <c r="A274" s="7" t="s">
        <v>14106</v>
      </c>
      <c r="B274" s="7" t="s">
        <v>14107</v>
      </c>
      <c r="C274" s="7" t="s">
        <v>14108</v>
      </c>
    </row>
    <row r="275" spans="1:3">
      <c r="A275" s="7" t="s">
        <v>9181</v>
      </c>
      <c r="B275" s="7" t="s">
        <v>9182</v>
      </c>
      <c r="C275" s="7" t="s">
        <v>9183</v>
      </c>
    </row>
    <row r="276" spans="1:3">
      <c r="A276" s="7" t="s">
        <v>14097</v>
      </c>
      <c r="B276" s="7" t="s">
        <v>14098</v>
      </c>
      <c r="C276" s="7" t="s">
        <v>14099</v>
      </c>
    </row>
    <row r="277" spans="1:3">
      <c r="A277" s="7" t="s">
        <v>16417</v>
      </c>
      <c r="B277" s="7" t="s">
        <v>16418</v>
      </c>
      <c r="C277" s="7" t="s">
        <v>16419</v>
      </c>
    </row>
    <row r="278" spans="1:3">
      <c r="A278" s="7" t="s">
        <v>11688</v>
      </c>
      <c r="B278" s="7" t="s">
        <v>11689</v>
      </c>
      <c r="C278" s="7" t="s">
        <v>11690</v>
      </c>
    </row>
    <row r="279" spans="1:3">
      <c r="A279" s="7" t="s">
        <v>16411</v>
      </c>
      <c r="B279" s="7" t="s">
        <v>16412</v>
      </c>
      <c r="C279" s="7" t="s">
        <v>16413</v>
      </c>
    </row>
    <row r="280" spans="1:3">
      <c r="A280" s="7" t="s">
        <v>13085</v>
      </c>
      <c r="B280" s="7" t="s">
        <v>13086</v>
      </c>
      <c r="C280" s="7" t="s">
        <v>13087</v>
      </c>
    </row>
    <row r="281" spans="1:3">
      <c r="A281" s="7" t="s">
        <v>14275</v>
      </c>
      <c r="B281" s="7" t="s">
        <v>14276</v>
      </c>
      <c r="C281" s="7" t="s">
        <v>14277</v>
      </c>
    </row>
    <row r="282" spans="1:3">
      <c r="A282" s="7" t="s">
        <v>13079</v>
      </c>
      <c r="B282" s="7" t="s">
        <v>13080</v>
      </c>
      <c r="C282" s="7" t="s">
        <v>13081</v>
      </c>
    </row>
    <row r="283" spans="1:3">
      <c r="A283" s="7" t="s">
        <v>11861</v>
      </c>
      <c r="B283" s="7" t="s">
        <v>11862</v>
      </c>
      <c r="C283" s="7" t="s">
        <v>11863</v>
      </c>
    </row>
    <row r="284" spans="1:3">
      <c r="A284" s="7" t="s">
        <v>9280</v>
      </c>
      <c r="B284" s="7" t="s">
        <v>9281</v>
      </c>
      <c r="C284" s="7" t="s">
        <v>9282</v>
      </c>
    </row>
    <row r="285" spans="1:3">
      <c r="A285" s="7" t="s">
        <v>11858</v>
      </c>
      <c r="B285" s="7" t="s">
        <v>11859</v>
      </c>
      <c r="C285" s="7" t="s">
        <v>11860</v>
      </c>
    </row>
    <row r="286" spans="1:3">
      <c r="A286" s="7" t="s">
        <v>13088</v>
      </c>
      <c r="B286" s="7" t="s">
        <v>13089</v>
      </c>
      <c r="C286" s="7" t="s">
        <v>13090</v>
      </c>
    </row>
    <row r="287" spans="1:3">
      <c r="A287" s="7" t="s">
        <v>14278</v>
      </c>
      <c r="B287" s="7" t="s">
        <v>14279</v>
      </c>
      <c r="C287" s="7" t="s">
        <v>14280</v>
      </c>
    </row>
    <row r="288" spans="1:3">
      <c r="A288" s="7" t="s">
        <v>13082</v>
      </c>
      <c r="B288" s="7" t="s">
        <v>13083</v>
      </c>
      <c r="C288" s="7" t="s">
        <v>13084</v>
      </c>
    </row>
    <row r="289" spans="1:3">
      <c r="A289" s="7" t="s">
        <v>16565</v>
      </c>
      <c r="B289" s="7" t="s">
        <v>16566</v>
      </c>
      <c r="C289" s="7" t="s">
        <v>16567</v>
      </c>
    </row>
    <row r="290" spans="1:3">
      <c r="A290" s="7" t="s">
        <v>11799</v>
      </c>
      <c r="B290" s="7" t="s">
        <v>11800</v>
      </c>
      <c r="C290" s="7" t="s">
        <v>11801</v>
      </c>
    </row>
    <row r="291" spans="1:3">
      <c r="A291" s="7" t="s">
        <v>16562</v>
      </c>
      <c r="B291" s="7" t="s">
        <v>16563</v>
      </c>
      <c r="C291" s="7" t="s">
        <v>16564</v>
      </c>
    </row>
    <row r="292" spans="1:3">
      <c r="A292" s="7" t="s">
        <v>8816</v>
      </c>
      <c r="B292" s="7" t="s">
        <v>8817</v>
      </c>
      <c r="C292" s="7" t="s">
        <v>8818</v>
      </c>
    </row>
    <row r="293" spans="1:3">
      <c r="A293" s="7" t="s">
        <v>13773</v>
      </c>
      <c r="B293" s="7" t="s">
        <v>13774</v>
      </c>
      <c r="C293" s="7" t="s">
        <v>13775</v>
      </c>
    </row>
    <row r="294" spans="1:3">
      <c r="A294" s="7" t="s">
        <v>8810</v>
      </c>
      <c r="B294" s="7" t="s">
        <v>8811</v>
      </c>
      <c r="C294" s="7" t="s">
        <v>8812</v>
      </c>
    </row>
    <row r="295" spans="1:3">
      <c r="A295" s="7" t="s">
        <v>11418</v>
      </c>
      <c r="B295" s="7" t="s">
        <v>11419</v>
      </c>
      <c r="C295" s="7" t="s">
        <v>11420</v>
      </c>
    </row>
    <row r="296" spans="1:3">
      <c r="A296" s="7" t="s">
        <v>16128</v>
      </c>
      <c r="B296" s="7" t="s">
        <v>16129</v>
      </c>
      <c r="C296" s="7" t="s">
        <v>16130</v>
      </c>
    </row>
    <row r="297" spans="1:3">
      <c r="A297" s="7" t="s">
        <v>11412</v>
      </c>
      <c r="B297" s="7" t="s">
        <v>11413</v>
      </c>
      <c r="C297" s="7" t="s">
        <v>11414</v>
      </c>
    </row>
    <row r="298" spans="1:3">
      <c r="A298" s="7" t="s">
        <v>8813</v>
      </c>
      <c r="B298" s="7" t="s">
        <v>8814</v>
      </c>
      <c r="C298" s="7" t="s">
        <v>8815</v>
      </c>
    </row>
    <row r="299" spans="1:3">
      <c r="A299" s="7" t="s">
        <v>13770</v>
      </c>
      <c r="B299" s="7" t="s">
        <v>13771</v>
      </c>
      <c r="C299" s="7" t="s">
        <v>13772</v>
      </c>
    </row>
    <row r="300" spans="1:3">
      <c r="A300" s="7" t="s">
        <v>8807</v>
      </c>
      <c r="B300" s="7" t="s">
        <v>8808</v>
      </c>
      <c r="C300" s="7" t="s">
        <v>8809</v>
      </c>
    </row>
    <row r="301" spans="1:3">
      <c r="A301" s="7" t="s">
        <v>11415</v>
      </c>
      <c r="B301" s="7" t="s">
        <v>11416</v>
      </c>
      <c r="C301" s="7" t="s">
        <v>11417</v>
      </c>
    </row>
    <row r="302" spans="1:3">
      <c r="A302" s="7" t="s">
        <v>16125</v>
      </c>
      <c r="B302" s="7" t="s">
        <v>16126</v>
      </c>
      <c r="C302" s="7" t="s">
        <v>16127</v>
      </c>
    </row>
    <row r="303" spans="1:3">
      <c r="A303" s="7" t="s">
        <v>11410</v>
      </c>
      <c r="B303" s="7" t="s">
        <v>11411</v>
      </c>
      <c r="C303" s="7" t="s">
        <v>9323</v>
      </c>
    </row>
    <row r="304" spans="1:3">
      <c r="A304" s="7" t="s">
        <v>8661</v>
      </c>
      <c r="B304" s="7" t="s">
        <v>8662</v>
      </c>
      <c r="C304" s="7" t="s">
        <v>8663</v>
      </c>
    </row>
    <row r="305" spans="1:3">
      <c r="A305" s="7" t="s">
        <v>13587</v>
      </c>
      <c r="B305" s="7" t="s">
        <v>13588</v>
      </c>
      <c r="C305" s="7" t="s">
        <v>13589</v>
      </c>
    </row>
    <row r="306" spans="1:3">
      <c r="A306" s="7" t="s">
        <v>8655</v>
      </c>
      <c r="B306" s="7" t="s">
        <v>8656</v>
      </c>
      <c r="C306" s="7" t="s">
        <v>8657</v>
      </c>
    </row>
    <row r="307" spans="1:3">
      <c r="A307" s="7" t="s">
        <v>11263</v>
      </c>
      <c r="B307" s="7" t="s">
        <v>11264</v>
      </c>
      <c r="C307" s="7" t="s">
        <v>11265</v>
      </c>
    </row>
    <row r="308" spans="1:3">
      <c r="A308" s="7" t="s">
        <v>15943</v>
      </c>
      <c r="B308" s="7" t="s">
        <v>15944</v>
      </c>
      <c r="C308" s="7" t="s">
        <v>15945</v>
      </c>
    </row>
    <row r="309" spans="1:3">
      <c r="A309" s="7" t="s">
        <v>11257</v>
      </c>
      <c r="B309" s="7" t="s">
        <v>11258</v>
      </c>
      <c r="C309" s="7" t="s">
        <v>11259</v>
      </c>
    </row>
    <row r="310" spans="1:3">
      <c r="A310" s="7" t="s">
        <v>8664</v>
      </c>
      <c r="B310" s="7" t="s">
        <v>8665</v>
      </c>
      <c r="C310" s="7" t="s">
        <v>8666</v>
      </c>
    </row>
    <row r="311" spans="1:3">
      <c r="A311" s="7" t="s">
        <v>13590</v>
      </c>
      <c r="B311" s="7" t="s">
        <v>13591</v>
      </c>
      <c r="C311" s="7" t="s">
        <v>13592</v>
      </c>
    </row>
    <row r="312" spans="1:3">
      <c r="A312" s="7" t="s">
        <v>8658</v>
      </c>
      <c r="B312" s="7" t="s">
        <v>8659</v>
      </c>
      <c r="C312" s="7" t="s">
        <v>8660</v>
      </c>
    </row>
    <row r="313" spans="1:3">
      <c r="A313" s="7" t="s">
        <v>11266</v>
      </c>
      <c r="B313" s="7" t="s">
        <v>11267</v>
      </c>
      <c r="C313" s="7" t="s">
        <v>11268</v>
      </c>
    </row>
    <row r="314" spans="1:3">
      <c r="A314" s="7" t="s">
        <v>15946</v>
      </c>
      <c r="B314" s="7" t="s">
        <v>15947</v>
      </c>
      <c r="C314" s="7" t="s">
        <v>15948</v>
      </c>
    </row>
    <row r="315" spans="1:3">
      <c r="A315" s="7" t="s">
        <v>11260</v>
      </c>
      <c r="B315" s="7" t="s">
        <v>11261</v>
      </c>
      <c r="C315" s="7" t="s">
        <v>11262</v>
      </c>
    </row>
    <row r="316" spans="1:3">
      <c r="A316" s="7" t="s">
        <v>8572</v>
      </c>
      <c r="B316" s="7" t="s">
        <v>8573</v>
      </c>
      <c r="C316" s="7" t="s">
        <v>8574</v>
      </c>
    </row>
    <row r="317" spans="1:3">
      <c r="A317" s="7" t="s">
        <v>15283</v>
      </c>
      <c r="B317" s="7" t="s">
        <v>15284</v>
      </c>
      <c r="C317" s="7" t="s">
        <v>15285</v>
      </c>
    </row>
    <row r="318" spans="1:3">
      <c r="A318" s="7" t="s">
        <v>15868</v>
      </c>
      <c r="B318" s="7" t="s">
        <v>15869</v>
      </c>
      <c r="C318" s="7" t="s">
        <v>15870</v>
      </c>
    </row>
    <row r="319" spans="1:3">
      <c r="A319" s="7" t="s">
        <v>11174</v>
      </c>
      <c r="B319" s="7" t="s">
        <v>11175</v>
      </c>
      <c r="C319" s="7" t="s">
        <v>11176</v>
      </c>
    </row>
    <row r="320" spans="1:3">
      <c r="A320" s="7" t="s">
        <v>15477</v>
      </c>
      <c r="B320" s="7" t="s">
        <v>15478</v>
      </c>
      <c r="C320" s="7" t="s">
        <v>15479</v>
      </c>
    </row>
    <row r="321" spans="1:3">
      <c r="A321" s="7" t="s">
        <v>12941</v>
      </c>
      <c r="B321" s="7" t="s">
        <v>12942</v>
      </c>
      <c r="C321" s="7" t="s">
        <v>12943</v>
      </c>
    </row>
    <row r="322" spans="1:3">
      <c r="A322" s="7" t="s">
        <v>8569</v>
      </c>
      <c r="B322" s="7" t="s">
        <v>8570</v>
      </c>
      <c r="C322" s="7" t="s">
        <v>8571</v>
      </c>
    </row>
    <row r="323" spans="1:3">
      <c r="A323" s="7" t="s">
        <v>15286</v>
      </c>
      <c r="B323" s="7" t="s">
        <v>15287</v>
      </c>
      <c r="C323" s="7" t="s">
        <v>15288</v>
      </c>
    </row>
    <row r="324" spans="1:3">
      <c r="A324" s="7" t="s">
        <v>13528</v>
      </c>
      <c r="B324" s="7" t="s">
        <v>13529</v>
      </c>
      <c r="C324" s="7" t="s">
        <v>11327</v>
      </c>
    </row>
    <row r="325" spans="1:3">
      <c r="A325" s="7" t="s">
        <v>11172</v>
      </c>
      <c r="B325" s="7" t="s">
        <v>11173</v>
      </c>
      <c r="C325" s="7" t="s">
        <v>8681</v>
      </c>
    </row>
    <row r="326" spans="1:3">
      <c r="A326" s="7" t="s">
        <v>12951</v>
      </c>
      <c r="B326" s="7" t="s">
        <v>12952</v>
      </c>
      <c r="C326" s="7" t="s">
        <v>12953</v>
      </c>
    </row>
    <row r="327" spans="1:3">
      <c r="A327" s="7" t="s">
        <v>15871</v>
      </c>
      <c r="B327" s="7" t="s">
        <v>15872</v>
      </c>
      <c r="C327" s="7" t="s">
        <v>8726</v>
      </c>
    </row>
    <row r="328" spans="1:3">
      <c r="A328" s="7" t="s">
        <v>15836</v>
      </c>
      <c r="B328" s="7" t="s">
        <v>15837</v>
      </c>
      <c r="C328" s="7" t="s">
        <v>13322</v>
      </c>
    </row>
    <row r="329" spans="1:3">
      <c r="A329" s="7" t="s">
        <v>11120</v>
      </c>
      <c r="B329" s="7" t="s">
        <v>11121</v>
      </c>
      <c r="C329" s="7" t="s">
        <v>11122</v>
      </c>
    </row>
    <row r="330" spans="1:3">
      <c r="A330" s="7" t="s">
        <v>15830</v>
      </c>
      <c r="B330" s="7" t="s">
        <v>15831</v>
      </c>
      <c r="C330" s="7" t="s">
        <v>15832</v>
      </c>
    </row>
    <row r="331" spans="1:3">
      <c r="A331" s="7" t="s">
        <v>12927</v>
      </c>
      <c r="B331" s="7" t="s">
        <v>12928</v>
      </c>
      <c r="C331" s="7" t="s">
        <v>15700</v>
      </c>
    </row>
    <row r="332" spans="1:3">
      <c r="A332" s="7" t="s">
        <v>13491</v>
      </c>
      <c r="B332" s="7" t="s">
        <v>13492</v>
      </c>
      <c r="C332" s="7" t="s">
        <v>13493</v>
      </c>
    </row>
    <row r="333" spans="1:3">
      <c r="A333" s="7" t="s">
        <v>12924</v>
      </c>
      <c r="B333" s="7" t="s">
        <v>12925</v>
      </c>
      <c r="C333" s="7" t="s">
        <v>12926</v>
      </c>
    </row>
    <row r="334" spans="1:3">
      <c r="A334" s="7" t="s">
        <v>15838</v>
      </c>
      <c r="B334" s="7" t="s">
        <v>15839</v>
      </c>
      <c r="C334" s="7" t="s">
        <v>15840</v>
      </c>
    </row>
    <row r="335" spans="1:3">
      <c r="A335" s="7" t="s">
        <v>8525</v>
      </c>
      <c r="B335" s="7" t="s">
        <v>8526</v>
      </c>
      <c r="C335" s="7" t="s">
        <v>8527</v>
      </c>
    </row>
    <row r="336" spans="1:3">
      <c r="A336" s="7" t="s">
        <v>15833</v>
      </c>
      <c r="B336" s="7" t="s">
        <v>15834</v>
      </c>
      <c r="C336" s="7" t="s">
        <v>15835</v>
      </c>
    </row>
    <row r="337" spans="1:3">
      <c r="A337" s="7" t="s">
        <v>13509</v>
      </c>
      <c r="B337" s="7" t="s">
        <v>13510</v>
      </c>
      <c r="C337" s="7" t="s">
        <v>13511</v>
      </c>
    </row>
    <row r="338" spans="1:3">
      <c r="A338" s="7" t="s">
        <v>11123</v>
      </c>
      <c r="B338" s="7" t="s">
        <v>11124</v>
      </c>
      <c r="C338" s="7" t="s">
        <v>11125</v>
      </c>
    </row>
    <row r="339" spans="1:3">
      <c r="A339" s="7" t="s">
        <v>13506</v>
      </c>
      <c r="B339" s="7" t="s">
        <v>13507</v>
      </c>
      <c r="C339" s="7" t="s">
        <v>13508</v>
      </c>
    </row>
    <row r="340" spans="1:3">
      <c r="A340" s="7" t="s">
        <v>15775</v>
      </c>
      <c r="B340" s="7" t="s">
        <v>15776</v>
      </c>
      <c r="C340" s="7" t="s">
        <v>15777</v>
      </c>
    </row>
    <row r="341" spans="1:3">
      <c r="A341" s="7" t="s">
        <v>11064</v>
      </c>
      <c r="B341" s="7" t="s">
        <v>11065</v>
      </c>
      <c r="C341" s="7" t="s">
        <v>11066</v>
      </c>
    </row>
    <row r="342" spans="1:3">
      <c r="A342" s="7" t="s">
        <v>15769</v>
      </c>
      <c r="B342" s="7" t="s">
        <v>15770</v>
      </c>
      <c r="C342" s="7" t="s">
        <v>15771</v>
      </c>
    </row>
    <row r="343" spans="1:3">
      <c r="A343" s="7" t="s">
        <v>13430</v>
      </c>
      <c r="B343" s="7" t="s">
        <v>13431</v>
      </c>
      <c r="C343" s="7" t="s">
        <v>13432</v>
      </c>
    </row>
    <row r="344" spans="1:3">
      <c r="A344" s="7" t="s">
        <v>8463</v>
      </c>
      <c r="B344" s="7" t="s">
        <v>8464</v>
      </c>
      <c r="C344" s="7" t="s">
        <v>8465</v>
      </c>
    </row>
    <row r="345" spans="1:3">
      <c r="A345" s="7" t="s">
        <v>13424</v>
      </c>
      <c r="B345" s="7" t="s">
        <v>13425</v>
      </c>
      <c r="C345" s="7" t="s">
        <v>13426</v>
      </c>
    </row>
    <row r="346" spans="1:3">
      <c r="A346" s="7" t="s">
        <v>15772</v>
      </c>
      <c r="B346" s="7" t="s">
        <v>15773</v>
      </c>
      <c r="C346" s="7" t="s">
        <v>15774</v>
      </c>
    </row>
    <row r="347" spans="1:3">
      <c r="A347" s="7" t="s">
        <v>11061</v>
      </c>
      <c r="B347" s="7" t="s">
        <v>11062</v>
      </c>
      <c r="C347" s="7" t="s">
        <v>11063</v>
      </c>
    </row>
    <row r="348" spans="1:3">
      <c r="A348" s="7" t="s">
        <v>15766</v>
      </c>
      <c r="B348" s="7" t="s">
        <v>15767</v>
      </c>
      <c r="C348" s="7" t="s">
        <v>15768</v>
      </c>
    </row>
    <row r="349" spans="1:3">
      <c r="A349" s="7" t="s">
        <v>13433</v>
      </c>
      <c r="B349" s="7" t="s">
        <v>13434</v>
      </c>
      <c r="C349" s="7" t="s">
        <v>13435</v>
      </c>
    </row>
    <row r="350" spans="1:3">
      <c r="A350" s="7" t="s">
        <v>8466</v>
      </c>
      <c r="B350" s="7" t="s">
        <v>8467</v>
      </c>
      <c r="C350" s="7" t="s">
        <v>8468</v>
      </c>
    </row>
    <row r="351" spans="1:3">
      <c r="A351" s="7" t="s">
        <v>13427</v>
      </c>
      <c r="B351" s="7" t="s">
        <v>13428</v>
      </c>
      <c r="C351" s="7" t="s">
        <v>13429</v>
      </c>
    </row>
    <row r="352" spans="1:3">
      <c r="A352" s="7" t="s">
        <v>13470</v>
      </c>
      <c r="B352" s="7" t="s">
        <v>13471</v>
      </c>
      <c r="C352" s="7" t="s">
        <v>13472</v>
      </c>
    </row>
    <row r="353" spans="1:3">
      <c r="A353" s="7" t="s">
        <v>8505</v>
      </c>
      <c r="B353" s="7" t="s">
        <v>8506</v>
      </c>
      <c r="C353" s="7" t="s">
        <v>8507</v>
      </c>
    </row>
    <row r="354" spans="1:3">
      <c r="A354" s="7" t="s">
        <v>13467</v>
      </c>
      <c r="B354" s="7" t="s">
        <v>13468</v>
      </c>
      <c r="C354" s="7" t="s">
        <v>13469</v>
      </c>
    </row>
    <row r="355" spans="1:3">
      <c r="A355" s="7" t="s">
        <v>12905</v>
      </c>
      <c r="B355" s="7" t="s">
        <v>12906</v>
      </c>
      <c r="C355" s="7" t="s">
        <v>12907</v>
      </c>
    </row>
    <row r="356" spans="1:3">
      <c r="A356" s="7" t="s">
        <v>11085</v>
      </c>
      <c r="B356" s="7" t="s">
        <v>11086</v>
      </c>
      <c r="C356" s="7" t="s">
        <v>11087</v>
      </c>
    </row>
    <row r="357" spans="1:3">
      <c r="A357" s="7" t="s">
        <v>12902</v>
      </c>
      <c r="B357" s="7" t="s">
        <v>12903</v>
      </c>
      <c r="C357" s="7" t="s">
        <v>12904</v>
      </c>
    </row>
    <row r="358" spans="1:3">
      <c r="A358" s="7" t="s">
        <v>15802</v>
      </c>
      <c r="B358" s="7" t="s">
        <v>15803</v>
      </c>
      <c r="C358" s="7" t="s">
        <v>15804</v>
      </c>
    </row>
    <row r="359" spans="1:3">
      <c r="A359" s="7" t="s">
        <v>8508</v>
      </c>
      <c r="B359" s="7" t="s">
        <v>8509</v>
      </c>
      <c r="C359" s="7" t="s">
        <v>8510</v>
      </c>
    </row>
    <row r="360" spans="1:3">
      <c r="A360" s="7" t="s">
        <v>15799</v>
      </c>
      <c r="B360" s="7" t="s">
        <v>15800</v>
      </c>
      <c r="C360" s="7" t="s">
        <v>15801</v>
      </c>
    </row>
    <row r="361" spans="1:3">
      <c r="A361" s="7" t="s">
        <v>15274</v>
      </c>
      <c r="B361" s="7" t="s">
        <v>15275</v>
      </c>
      <c r="C361" s="7" t="s">
        <v>15276</v>
      </c>
    </row>
    <row r="362" spans="1:3">
      <c r="A362" s="7" t="s">
        <v>13453</v>
      </c>
      <c r="B362" s="7" t="s">
        <v>13454</v>
      </c>
      <c r="C362" s="7" t="s">
        <v>10746</v>
      </c>
    </row>
    <row r="363" spans="1:3">
      <c r="A363" s="7" t="s">
        <v>12899</v>
      </c>
      <c r="B363" s="7" t="s">
        <v>12900</v>
      </c>
      <c r="C363" s="7" t="s">
        <v>12901</v>
      </c>
    </row>
    <row r="364" spans="1:3">
      <c r="A364" s="7" t="s">
        <v>8421</v>
      </c>
      <c r="B364" s="7" t="s">
        <v>8422</v>
      </c>
      <c r="C364" s="7" t="s">
        <v>8423</v>
      </c>
    </row>
    <row r="365" spans="1:3">
      <c r="A365" s="7" t="s">
        <v>13385</v>
      </c>
      <c r="B365" s="7" t="s">
        <v>13386</v>
      </c>
      <c r="C365" s="7" t="s">
        <v>13387</v>
      </c>
    </row>
    <row r="366" spans="1:3">
      <c r="A366" s="7" t="s">
        <v>15729</v>
      </c>
      <c r="B366" s="7" t="s">
        <v>15730</v>
      </c>
      <c r="C366" s="7" t="s">
        <v>15731</v>
      </c>
    </row>
    <row r="367" spans="1:3">
      <c r="A367" s="7" t="s">
        <v>11019</v>
      </c>
      <c r="B367" s="7" t="s">
        <v>11020</v>
      </c>
      <c r="C367" s="7" t="s">
        <v>11021</v>
      </c>
    </row>
    <row r="368" spans="1:3">
      <c r="A368" s="7" t="s">
        <v>15726</v>
      </c>
      <c r="B368" s="7" t="s">
        <v>15727</v>
      </c>
      <c r="C368" s="7" t="s">
        <v>15728</v>
      </c>
    </row>
    <row r="369" spans="1:3">
      <c r="A369" s="7" t="s">
        <v>5551</v>
      </c>
      <c r="B369" s="7" t="s">
        <v>5552</v>
      </c>
      <c r="C369" s="7" t="s">
        <v>5553</v>
      </c>
    </row>
    <row r="370" spans="1:3">
      <c r="A370" s="7" t="s">
        <v>12422</v>
      </c>
      <c r="B370" s="7" t="s">
        <v>12423</v>
      </c>
      <c r="C370" s="7" t="s">
        <v>12424</v>
      </c>
    </row>
    <row r="371" spans="1:3">
      <c r="A371" s="7" t="s">
        <v>15021</v>
      </c>
      <c r="B371" s="7" t="s">
        <v>15022</v>
      </c>
      <c r="C371" s="7" t="s">
        <v>15023</v>
      </c>
    </row>
    <row r="372" spans="1:3">
      <c r="A372" s="7" t="s">
        <v>12419</v>
      </c>
      <c r="B372" s="7" t="s">
        <v>12420</v>
      </c>
      <c r="C372" s="7" t="s">
        <v>12421</v>
      </c>
    </row>
    <row r="373" spans="1:3">
      <c r="A373" s="7" t="s">
        <v>5677</v>
      </c>
      <c r="B373" s="7" t="s">
        <v>5678</v>
      </c>
      <c r="C373" s="7" t="s">
        <v>5679</v>
      </c>
    </row>
    <row r="374" spans="1:3">
      <c r="A374" s="7" t="s">
        <v>7552</v>
      </c>
      <c r="B374" s="7" t="s">
        <v>7553</v>
      </c>
      <c r="C374" s="7" t="s">
        <v>7554</v>
      </c>
    </row>
    <row r="375" spans="1:3">
      <c r="A375" s="7" t="s">
        <v>5674</v>
      </c>
      <c r="B375" s="7" t="s">
        <v>5675</v>
      </c>
      <c r="C375" s="7" t="s">
        <v>5676</v>
      </c>
    </row>
    <row r="376" spans="1:3">
      <c r="A376" s="7" t="s">
        <v>9994</v>
      </c>
      <c r="B376" s="7" t="s">
        <v>9995</v>
      </c>
      <c r="C376" s="7" t="s">
        <v>9996</v>
      </c>
    </row>
    <row r="377" spans="1:3">
      <c r="A377" s="7" t="s">
        <v>15024</v>
      </c>
      <c r="B377" s="7" t="s">
        <v>15025</v>
      </c>
      <c r="C377" s="7" t="s">
        <v>15026</v>
      </c>
    </row>
    <row r="378" spans="1:3">
      <c r="A378" s="7" t="s">
        <v>9991</v>
      </c>
      <c r="B378" s="7" t="s">
        <v>9992</v>
      </c>
      <c r="C378" s="7" t="s">
        <v>9993</v>
      </c>
    </row>
    <row r="379" spans="1:3">
      <c r="A379" s="7" t="s">
        <v>7484</v>
      </c>
      <c r="B379" s="7" t="s">
        <v>7485</v>
      </c>
      <c r="C379" s="7" t="s">
        <v>7486</v>
      </c>
    </row>
    <row r="380" spans="1:3">
      <c r="A380" s="7" t="s">
        <v>12481</v>
      </c>
      <c r="B380" s="7" t="s">
        <v>12482</v>
      </c>
      <c r="C380" s="7" t="s">
        <v>12483</v>
      </c>
    </row>
    <row r="381" spans="1:3">
      <c r="A381" s="7" t="s">
        <v>7258</v>
      </c>
      <c r="B381" s="7" t="s">
        <v>7259</v>
      </c>
      <c r="C381" s="7" t="s">
        <v>7260</v>
      </c>
    </row>
    <row r="382" spans="1:3">
      <c r="A382" s="7" t="s">
        <v>12157</v>
      </c>
      <c r="B382" s="7" t="s">
        <v>12158</v>
      </c>
      <c r="C382" s="7" t="s">
        <v>12159</v>
      </c>
    </row>
    <row r="383" spans="1:3">
      <c r="A383" s="7" t="s">
        <v>7252</v>
      </c>
      <c r="B383" s="7" t="s">
        <v>7253</v>
      </c>
      <c r="C383" s="7" t="s">
        <v>7254</v>
      </c>
    </row>
    <row r="384" spans="1:3">
      <c r="A384" s="7" t="s">
        <v>9777</v>
      </c>
      <c r="B384" s="7" t="s">
        <v>9778</v>
      </c>
      <c r="C384" s="7" t="s">
        <v>9779</v>
      </c>
    </row>
    <row r="385" spans="1:3">
      <c r="A385" s="7" t="s">
        <v>14895</v>
      </c>
      <c r="B385" s="7" t="s">
        <v>14896</v>
      </c>
      <c r="C385" s="7" t="s">
        <v>5532</v>
      </c>
    </row>
    <row r="386" spans="1:3">
      <c r="A386" s="7" t="s">
        <v>9774</v>
      </c>
      <c r="B386" s="7" t="s">
        <v>9775</v>
      </c>
      <c r="C386" s="7" t="s">
        <v>9776</v>
      </c>
    </row>
    <row r="387" spans="1:3">
      <c r="A387" s="7" t="s">
        <v>5473</v>
      </c>
      <c r="B387" s="7" t="s">
        <v>5474</v>
      </c>
      <c r="C387" s="7" t="s">
        <v>5475</v>
      </c>
    </row>
    <row r="388" spans="1:3">
      <c r="A388" s="7" t="s">
        <v>12160</v>
      </c>
      <c r="B388" s="7" t="s">
        <v>12161</v>
      </c>
      <c r="C388" s="7" t="s">
        <v>12162</v>
      </c>
    </row>
    <row r="389" spans="1:3">
      <c r="A389" s="7" t="s">
        <v>5470</v>
      </c>
      <c r="B389" s="7" t="s">
        <v>5471</v>
      </c>
      <c r="C389" s="7" t="s">
        <v>5472</v>
      </c>
    </row>
    <row r="390" spans="1:3">
      <c r="A390" s="7" t="s">
        <v>7261</v>
      </c>
      <c r="B390" s="7" t="s">
        <v>7262</v>
      </c>
      <c r="C390" s="7" t="s">
        <v>7263</v>
      </c>
    </row>
    <row r="391" spans="1:3">
      <c r="A391" s="7" t="s">
        <v>5176</v>
      </c>
      <c r="B391" s="7" t="s">
        <v>5177</v>
      </c>
      <c r="C391" s="7" t="s">
        <v>5178</v>
      </c>
    </row>
    <row r="392" spans="1:3">
      <c r="A392" s="7" t="s">
        <v>7255</v>
      </c>
      <c r="B392" s="7" t="s">
        <v>7256</v>
      </c>
      <c r="C392" s="7" t="s">
        <v>7257</v>
      </c>
    </row>
    <row r="393" spans="1:3">
      <c r="A393" s="7" t="s">
        <v>9600</v>
      </c>
      <c r="B393" s="7" t="s">
        <v>9601</v>
      </c>
      <c r="C393" s="7" t="s">
        <v>9602</v>
      </c>
    </row>
    <row r="394" spans="1:3">
      <c r="A394" s="7" t="s">
        <v>14750</v>
      </c>
      <c r="B394" s="7" t="s">
        <v>14751</v>
      </c>
      <c r="C394" s="7" t="s">
        <v>5080</v>
      </c>
    </row>
    <row r="395" spans="1:3">
      <c r="A395" s="7" t="s">
        <v>9597</v>
      </c>
      <c r="B395" s="7" t="s">
        <v>9598</v>
      </c>
      <c r="C395" s="7" t="s">
        <v>9599</v>
      </c>
    </row>
    <row r="396" spans="1:3">
      <c r="A396" s="7" t="s">
        <v>5281</v>
      </c>
      <c r="B396" s="7" t="s">
        <v>5282</v>
      </c>
      <c r="C396" s="7" t="s">
        <v>5283</v>
      </c>
    </row>
    <row r="397" spans="1:3">
      <c r="A397" s="7" t="s">
        <v>12061</v>
      </c>
      <c r="B397" s="7" t="s">
        <v>12062</v>
      </c>
      <c r="C397" s="7" t="s">
        <v>7228</v>
      </c>
    </row>
    <row r="398" spans="1:3">
      <c r="A398" s="7" t="s">
        <v>5275</v>
      </c>
      <c r="B398" s="7" t="s">
        <v>5276</v>
      </c>
      <c r="C398" s="7" t="s">
        <v>5277</v>
      </c>
    </row>
    <row r="399" spans="1:3">
      <c r="A399" s="7" t="s">
        <v>7159</v>
      </c>
      <c r="B399" s="7" t="s">
        <v>7160</v>
      </c>
      <c r="C399" s="7" t="s">
        <v>7161</v>
      </c>
    </row>
    <row r="400" spans="1:3">
      <c r="A400" s="7" t="s">
        <v>14748</v>
      </c>
      <c r="B400" s="7" t="s">
        <v>14749</v>
      </c>
      <c r="C400" s="7" t="s">
        <v>5423</v>
      </c>
    </row>
    <row r="401" spans="1:3">
      <c r="A401" s="7" t="s">
        <v>7156</v>
      </c>
      <c r="B401" s="7" t="s">
        <v>7157</v>
      </c>
      <c r="C401" s="7" t="s">
        <v>7158</v>
      </c>
    </row>
    <row r="402" spans="1:3">
      <c r="A402" s="7" t="s">
        <v>5278</v>
      </c>
      <c r="B402" s="7" t="s">
        <v>5279</v>
      </c>
      <c r="C402" s="7" t="s">
        <v>5280</v>
      </c>
    </row>
    <row r="403" spans="1:3">
      <c r="A403" s="7" t="s">
        <v>9667</v>
      </c>
      <c r="B403" s="7" t="s">
        <v>9668</v>
      </c>
      <c r="C403" s="7" t="s">
        <v>7370</v>
      </c>
    </row>
    <row r="404" spans="1:3">
      <c r="A404" s="7" t="s">
        <v>5272</v>
      </c>
      <c r="B404" s="7" t="s">
        <v>5273</v>
      </c>
      <c r="C404" s="7" t="s">
        <v>5274</v>
      </c>
    </row>
    <row r="405" spans="1:3">
      <c r="A405" s="7" t="s">
        <v>4967</v>
      </c>
      <c r="B405" s="7" t="s">
        <v>4968</v>
      </c>
      <c r="C405" s="7" t="s">
        <v>4969</v>
      </c>
    </row>
    <row r="406" spans="1:3">
      <c r="A406" s="7" t="s">
        <v>14558</v>
      </c>
      <c r="B406" s="7" t="s">
        <v>14559</v>
      </c>
      <c r="C406" s="7" t="s">
        <v>7108</v>
      </c>
    </row>
    <row r="407" spans="1:3">
      <c r="A407" s="7" t="s">
        <v>4961</v>
      </c>
      <c r="B407" s="7" t="s">
        <v>4962</v>
      </c>
      <c r="C407" s="7" t="s">
        <v>4963</v>
      </c>
    </row>
    <row r="408" spans="1:3">
      <c r="A408" s="7" t="s">
        <v>6977</v>
      </c>
      <c r="B408" s="7" t="s">
        <v>6978</v>
      </c>
      <c r="C408" s="7" t="s">
        <v>6979</v>
      </c>
    </row>
    <row r="409" spans="1:3">
      <c r="A409" s="7" t="s">
        <v>16844</v>
      </c>
      <c r="B409" s="7" t="s">
        <v>16845</v>
      </c>
      <c r="C409" s="7" t="s">
        <v>16846</v>
      </c>
    </row>
    <row r="410" spans="1:3">
      <c r="A410" s="7" t="s">
        <v>6971</v>
      </c>
      <c r="B410" s="7" t="s">
        <v>6972</v>
      </c>
      <c r="C410" s="7" t="s">
        <v>6973</v>
      </c>
    </row>
    <row r="411" spans="1:3">
      <c r="A411" s="7" t="s">
        <v>4970</v>
      </c>
      <c r="B411" s="7" t="s">
        <v>4971</v>
      </c>
      <c r="C411" s="7" t="s">
        <v>4972</v>
      </c>
    </row>
    <row r="412" spans="1:3">
      <c r="A412" s="7" t="s">
        <v>14560</v>
      </c>
      <c r="B412" s="7" t="s">
        <v>14561</v>
      </c>
      <c r="C412" s="7" t="s">
        <v>7111</v>
      </c>
    </row>
    <row r="413" spans="1:3">
      <c r="A413" s="7" t="s">
        <v>4964</v>
      </c>
      <c r="B413" s="7" t="s">
        <v>4965</v>
      </c>
      <c r="C413" s="7" t="s">
        <v>4966</v>
      </c>
    </row>
    <row r="414" spans="1:3">
      <c r="A414" s="7" t="s">
        <v>6980</v>
      </c>
      <c r="B414" s="7" t="s">
        <v>6981</v>
      </c>
      <c r="C414" s="7" t="s">
        <v>6982</v>
      </c>
    </row>
    <row r="415" spans="1:3">
      <c r="A415" s="7" t="s">
        <v>16841</v>
      </c>
      <c r="B415" s="7" t="s">
        <v>16842</v>
      </c>
      <c r="C415" s="7" t="s">
        <v>16843</v>
      </c>
    </row>
    <row r="416" spans="1:3">
      <c r="A416" s="7" t="s">
        <v>6974</v>
      </c>
      <c r="B416" s="7" t="s">
        <v>6975</v>
      </c>
      <c r="C416" s="7" t="s">
        <v>6976</v>
      </c>
    </row>
    <row r="417" spans="1:3">
      <c r="A417" s="7" t="s">
        <v>9386</v>
      </c>
      <c r="B417" s="7" t="s">
        <v>9387</v>
      </c>
      <c r="C417" s="7" t="s">
        <v>9388</v>
      </c>
    </row>
    <row r="418" spans="1:3">
      <c r="A418" s="7" t="s">
        <v>14391</v>
      </c>
      <c r="B418" s="7" t="s">
        <v>14392</v>
      </c>
      <c r="C418" s="7" t="s">
        <v>14393</v>
      </c>
    </row>
    <row r="419" spans="1:3">
      <c r="A419" s="7" t="s">
        <v>9381</v>
      </c>
      <c r="B419" s="7" t="s">
        <v>9382</v>
      </c>
      <c r="C419" s="7" t="s">
        <v>9347</v>
      </c>
    </row>
    <row r="420" spans="1:3">
      <c r="A420" s="7" t="s">
        <v>11974</v>
      </c>
      <c r="B420" s="7" t="s">
        <v>11975</v>
      </c>
      <c r="C420" s="7" t="s">
        <v>11976</v>
      </c>
    </row>
    <row r="421" spans="1:3">
      <c r="A421" s="7" t="s">
        <v>16674</v>
      </c>
      <c r="B421" s="7" t="s">
        <v>16675</v>
      </c>
      <c r="C421" s="7" t="s">
        <v>16676</v>
      </c>
    </row>
    <row r="422" spans="1:3">
      <c r="A422" s="7" t="s">
        <v>11972</v>
      </c>
      <c r="B422" s="7" t="s">
        <v>11973</v>
      </c>
      <c r="C422" s="7" t="s">
        <v>11928</v>
      </c>
    </row>
    <row r="423" spans="1:3">
      <c r="A423" s="7" t="s">
        <v>9389</v>
      </c>
      <c r="B423" s="7" t="s">
        <v>9390</v>
      </c>
      <c r="C423" s="7" t="s">
        <v>9391</v>
      </c>
    </row>
    <row r="424" spans="1:3">
      <c r="A424" s="7" t="s">
        <v>14394</v>
      </c>
      <c r="B424" s="7" t="s">
        <v>14395</v>
      </c>
      <c r="C424" s="7" t="s">
        <v>14396</v>
      </c>
    </row>
    <row r="425" spans="1:3">
      <c r="A425" s="7" t="s">
        <v>9383</v>
      </c>
      <c r="B425" s="7" t="s">
        <v>9384</v>
      </c>
      <c r="C425" s="7" t="s">
        <v>9385</v>
      </c>
    </row>
    <row r="426" spans="1:3">
      <c r="A426" s="7" t="s">
        <v>11977</v>
      </c>
      <c r="B426" s="7" t="s">
        <v>11978</v>
      </c>
      <c r="C426" s="7" t="s">
        <v>11979</v>
      </c>
    </row>
    <row r="427" spans="1:3">
      <c r="A427" s="7" t="s">
        <v>16671</v>
      </c>
      <c r="B427" s="7" t="s">
        <v>16672</v>
      </c>
      <c r="C427" s="7" t="s">
        <v>16673</v>
      </c>
    </row>
    <row r="428" spans="1:3">
      <c r="A428" s="7" t="s">
        <v>11969</v>
      </c>
      <c r="B428" s="7" t="s">
        <v>11970</v>
      </c>
      <c r="C428" s="7" t="s">
        <v>11971</v>
      </c>
    </row>
    <row r="429" spans="1:3">
      <c r="A429" s="7" t="s">
        <v>9031</v>
      </c>
      <c r="B429" s="7" t="s">
        <v>9032</v>
      </c>
      <c r="C429" s="7" t="s">
        <v>9033</v>
      </c>
    </row>
    <row r="430" spans="1:3">
      <c r="A430" s="7" t="s">
        <v>14017</v>
      </c>
      <c r="B430" s="7" t="s">
        <v>14018</v>
      </c>
      <c r="C430" s="7" t="s">
        <v>11905</v>
      </c>
    </row>
    <row r="431" spans="1:3">
      <c r="A431" s="7" t="s">
        <v>9025</v>
      </c>
      <c r="B431" s="7" t="s">
        <v>9026</v>
      </c>
      <c r="C431" s="7" t="s">
        <v>9027</v>
      </c>
    </row>
    <row r="432" spans="1:3">
      <c r="A432" s="7" t="s">
        <v>11571</v>
      </c>
      <c r="B432" s="7" t="s">
        <v>11572</v>
      </c>
      <c r="C432" s="7" t="s">
        <v>11573</v>
      </c>
    </row>
    <row r="433" spans="1:3">
      <c r="A433" s="7" t="s">
        <v>16333</v>
      </c>
      <c r="B433" s="7" t="s">
        <v>16334</v>
      </c>
      <c r="C433" s="7" t="s">
        <v>16335</v>
      </c>
    </row>
    <row r="434" spans="1:3">
      <c r="A434" s="7" t="s">
        <v>11565</v>
      </c>
      <c r="B434" s="7" t="s">
        <v>11566</v>
      </c>
      <c r="C434" s="7" t="s">
        <v>11567</v>
      </c>
    </row>
    <row r="435" spans="1:3">
      <c r="A435" s="7" t="s">
        <v>9034</v>
      </c>
      <c r="B435" s="7" t="s">
        <v>9035</v>
      </c>
      <c r="C435" s="7" t="s">
        <v>9036</v>
      </c>
    </row>
    <row r="436" spans="1:3">
      <c r="A436" s="7" t="s">
        <v>14014</v>
      </c>
      <c r="B436" s="7" t="s">
        <v>14015</v>
      </c>
      <c r="C436" s="7" t="s">
        <v>14016</v>
      </c>
    </row>
    <row r="437" spans="1:3">
      <c r="A437" s="7" t="s">
        <v>9028</v>
      </c>
      <c r="B437" s="7" t="s">
        <v>9029</v>
      </c>
      <c r="C437" s="7" t="s">
        <v>9030</v>
      </c>
    </row>
    <row r="438" spans="1:3">
      <c r="A438" s="7" t="s">
        <v>11568</v>
      </c>
      <c r="B438" s="7" t="s">
        <v>11569</v>
      </c>
      <c r="C438" s="7" t="s">
        <v>11570</v>
      </c>
    </row>
    <row r="439" spans="1:3">
      <c r="A439" s="7" t="s">
        <v>16336</v>
      </c>
      <c r="B439" s="7" t="s">
        <v>16337</v>
      </c>
      <c r="C439" s="7" t="s">
        <v>16338</v>
      </c>
    </row>
    <row r="440" spans="1:3">
      <c r="A440" s="7" t="s">
        <v>11562</v>
      </c>
      <c r="B440" s="7" t="s">
        <v>11563</v>
      </c>
      <c r="C440" s="7" t="s">
        <v>11564</v>
      </c>
    </row>
    <row r="441" spans="1:3">
      <c r="A441" s="7" t="s">
        <v>14197</v>
      </c>
      <c r="B441" s="7" t="s">
        <v>14198</v>
      </c>
      <c r="C441" s="7" t="s">
        <v>14199</v>
      </c>
    </row>
    <row r="442" spans="1:3">
      <c r="A442" s="7" t="s">
        <v>13038</v>
      </c>
      <c r="B442" s="7" t="s">
        <v>13039</v>
      </c>
      <c r="C442" s="7" t="s">
        <v>13040</v>
      </c>
    </row>
    <row r="443" spans="1:3">
      <c r="A443" s="7" t="s">
        <v>14191</v>
      </c>
      <c r="B443" s="7" t="s">
        <v>14192</v>
      </c>
      <c r="C443" s="7" t="s">
        <v>14193</v>
      </c>
    </row>
    <row r="444" spans="1:3">
      <c r="A444" s="7" t="s">
        <v>9238</v>
      </c>
      <c r="B444" s="7" t="s">
        <v>9239</v>
      </c>
      <c r="C444" s="7" t="s">
        <v>9240</v>
      </c>
    </row>
    <row r="445" spans="1:3">
      <c r="A445" s="7" t="s">
        <v>11837</v>
      </c>
      <c r="B445" s="7" t="s">
        <v>11838</v>
      </c>
      <c r="C445" s="7" t="s">
        <v>11839</v>
      </c>
    </row>
    <row r="446" spans="1:3">
      <c r="A446" s="7" t="s">
        <v>9235</v>
      </c>
      <c r="B446" s="7" t="s">
        <v>9236</v>
      </c>
      <c r="C446" s="7" t="s">
        <v>9237</v>
      </c>
    </row>
    <row r="447" spans="1:3">
      <c r="A447" s="7" t="s">
        <v>14200</v>
      </c>
      <c r="B447" s="7" t="s">
        <v>14201</v>
      </c>
      <c r="C447" s="7" t="s">
        <v>14202</v>
      </c>
    </row>
    <row r="448" spans="1:3">
      <c r="A448" s="7" t="s">
        <v>13041</v>
      </c>
      <c r="B448" s="7" t="s">
        <v>13042</v>
      </c>
      <c r="C448" s="7" t="s">
        <v>13043</v>
      </c>
    </row>
    <row r="449" spans="1:3">
      <c r="A449" s="7" t="s">
        <v>14194</v>
      </c>
      <c r="B449" s="7" t="s">
        <v>14195</v>
      </c>
      <c r="C449" s="7" t="s">
        <v>14196</v>
      </c>
    </row>
    <row r="450" spans="1:3">
      <c r="A450" s="7" t="s">
        <v>11749</v>
      </c>
      <c r="B450" s="7" t="s">
        <v>11750</v>
      </c>
      <c r="C450" s="7" t="s">
        <v>9231</v>
      </c>
    </row>
    <row r="451" spans="1:3">
      <c r="A451" s="7" t="s">
        <v>16538</v>
      </c>
      <c r="B451" s="7" t="s">
        <v>16539</v>
      </c>
      <c r="C451" s="7" t="s">
        <v>16540</v>
      </c>
    </row>
    <row r="452" spans="1:3">
      <c r="A452" s="7" t="s">
        <v>11746</v>
      </c>
      <c r="B452" s="7" t="s">
        <v>11747</v>
      </c>
      <c r="C452" s="7" t="s">
        <v>11748</v>
      </c>
    </row>
    <row r="453" spans="1:3">
      <c r="A453" s="7" t="s">
        <v>13851</v>
      </c>
      <c r="B453" s="7" t="s">
        <v>13852</v>
      </c>
      <c r="C453" s="7" t="s">
        <v>13853</v>
      </c>
    </row>
    <row r="454" spans="1:3">
      <c r="A454" s="7" t="s">
        <v>8951</v>
      </c>
      <c r="B454" s="7" t="s">
        <v>8952</v>
      </c>
      <c r="C454" s="7" t="s">
        <v>8953</v>
      </c>
    </row>
    <row r="455" spans="1:3">
      <c r="A455" s="7" t="s">
        <v>13846</v>
      </c>
      <c r="B455" s="7" t="s">
        <v>13847</v>
      </c>
      <c r="C455" s="7" t="s">
        <v>11548</v>
      </c>
    </row>
    <row r="456" spans="1:3">
      <c r="A456" s="7" t="s">
        <v>16204</v>
      </c>
      <c r="B456" s="7" t="s">
        <v>16205</v>
      </c>
      <c r="C456" s="7" t="s">
        <v>11498</v>
      </c>
    </row>
    <row r="457" spans="1:3">
      <c r="A457" s="7" t="s">
        <v>5144</v>
      </c>
      <c r="B457" s="7" t="s">
        <v>5145</v>
      </c>
      <c r="C457" s="7" t="s">
        <v>5146</v>
      </c>
    </row>
    <row r="458" spans="1:3">
      <c r="A458" s="7" t="s">
        <v>16198</v>
      </c>
      <c r="B458" s="7" t="s">
        <v>16199</v>
      </c>
      <c r="C458" s="7" t="s">
        <v>16200</v>
      </c>
    </row>
    <row r="459" spans="1:3">
      <c r="A459" s="7" t="s">
        <v>13848</v>
      </c>
      <c r="B459" s="7" t="s">
        <v>13849</v>
      </c>
      <c r="C459" s="7" t="s">
        <v>13850</v>
      </c>
    </row>
    <row r="460" spans="1:3">
      <c r="A460" s="7" t="s">
        <v>8948</v>
      </c>
      <c r="B460" s="7" t="s">
        <v>8949</v>
      </c>
      <c r="C460" s="7" t="s">
        <v>8950</v>
      </c>
    </row>
    <row r="461" spans="1:3">
      <c r="A461" s="7" t="s">
        <v>13843</v>
      </c>
      <c r="B461" s="7" t="s">
        <v>13844</v>
      </c>
      <c r="C461" s="7" t="s">
        <v>13845</v>
      </c>
    </row>
    <row r="462" spans="1:3">
      <c r="A462" s="7" t="s">
        <v>16201</v>
      </c>
      <c r="B462" s="7" t="s">
        <v>16202</v>
      </c>
      <c r="C462" s="7" t="s">
        <v>16203</v>
      </c>
    </row>
    <row r="463" spans="1:3">
      <c r="A463" s="7" t="s">
        <v>5141</v>
      </c>
      <c r="B463" s="7" t="s">
        <v>5142</v>
      </c>
      <c r="C463" s="7" t="s">
        <v>5143</v>
      </c>
    </row>
    <row r="464" spans="1:3">
      <c r="A464" s="7" t="s">
        <v>16195</v>
      </c>
      <c r="B464" s="7" t="s">
        <v>16196</v>
      </c>
      <c r="C464" s="7" t="s">
        <v>16197</v>
      </c>
    </row>
    <row r="465" spans="1:3">
      <c r="A465" s="7" t="s">
        <v>13655</v>
      </c>
      <c r="B465" s="7" t="s">
        <v>13656</v>
      </c>
      <c r="C465" s="7" t="s">
        <v>13657</v>
      </c>
    </row>
    <row r="466" spans="1:3">
      <c r="A466" s="7" t="s">
        <v>8745</v>
      </c>
      <c r="B466" s="7" t="s">
        <v>8746</v>
      </c>
      <c r="C466" s="7" t="s">
        <v>8747</v>
      </c>
    </row>
    <row r="467" spans="1:3">
      <c r="A467" s="7" t="s">
        <v>13650</v>
      </c>
      <c r="B467" s="7" t="s">
        <v>13651</v>
      </c>
      <c r="C467" s="7" t="s">
        <v>8607</v>
      </c>
    </row>
    <row r="468" spans="1:3">
      <c r="A468" s="7" t="s">
        <v>16010</v>
      </c>
      <c r="B468" s="7" t="s">
        <v>16011</v>
      </c>
      <c r="C468" s="7" t="s">
        <v>16012</v>
      </c>
    </row>
    <row r="469" spans="1:3">
      <c r="A469" s="7" t="s">
        <v>11349</v>
      </c>
      <c r="B469" s="7" t="s">
        <v>11350</v>
      </c>
      <c r="C469" s="7" t="s">
        <v>11351</v>
      </c>
    </row>
    <row r="470" spans="1:3">
      <c r="A470" s="7" t="s">
        <v>16004</v>
      </c>
      <c r="B470" s="7" t="s">
        <v>16005</v>
      </c>
      <c r="C470" s="7" t="s">
        <v>16006</v>
      </c>
    </row>
    <row r="471" spans="1:3">
      <c r="A471" s="7" t="s">
        <v>13658</v>
      </c>
      <c r="B471" s="7" t="s">
        <v>13659</v>
      </c>
      <c r="C471" s="7" t="s">
        <v>13660</v>
      </c>
    </row>
    <row r="472" spans="1:3">
      <c r="A472" s="7" t="s">
        <v>8748</v>
      </c>
      <c r="B472" s="7" t="s">
        <v>8749</v>
      </c>
      <c r="C472" s="7" t="s">
        <v>8750</v>
      </c>
    </row>
    <row r="473" spans="1:3">
      <c r="A473" s="7" t="s">
        <v>13652</v>
      </c>
      <c r="B473" s="7" t="s">
        <v>13653</v>
      </c>
      <c r="C473" s="7" t="s">
        <v>13654</v>
      </c>
    </row>
    <row r="474" spans="1:3">
      <c r="A474" s="7" t="s">
        <v>16013</v>
      </c>
      <c r="B474" s="7" t="s">
        <v>16014</v>
      </c>
      <c r="C474" s="7" t="s">
        <v>16015</v>
      </c>
    </row>
    <row r="475" spans="1:3">
      <c r="A475" s="7" t="s">
        <v>11352</v>
      </c>
      <c r="B475" s="7" t="s">
        <v>11353</v>
      </c>
      <c r="C475" s="7" t="s">
        <v>11354</v>
      </c>
    </row>
    <row r="476" spans="1:3">
      <c r="A476" s="7" t="s">
        <v>16007</v>
      </c>
      <c r="B476" s="7" t="s">
        <v>16008</v>
      </c>
      <c r="C476" s="7" t="s">
        <v>16009</v>
      </c>
    </row>
    <row r="477" spans="1:3">
      <c r="A477" s="7" t="s">
        <v>8537</v>
      </c>
      <c r="B477" s="7" t="s">
        <v>8538</v>
      </c>
      <c r="C477" s="7" t="s">
        <v>8539</v>
      </c>
    </row>
    <row r="478" spans="1:3">
      <c r="A478" s="7" t="s">
        <v>15847</v>
      </c>
      <c r="B478" s="7" t="s">
        <v>15848</v>
      </c>
      <c r="C478" s="7" t="s">
        <v>15849</v>
      </c>
    </row>
    <row r="479" spans="1:3">
      <c r="A479" s="7" t="s">
        <v>8531</v>
      </c>
      <c r="B479" s="7" t="s">
        <v>8532</v>
      </c>
      <c r="C479" s="7" t="s">
        <v>8533</v>
      </c>
    </row>
    <row r="480" spans="1:3">
      <c r="A480" s="7" t="s">
        <v>11137</v>
      </c>
      <c r="B480" s="7" t="s">
        <v>11138</v>
      </c>
      <c r="C480" s="7" t="s">
        <v>11139</v>
      </c>
    </row>
    <row r="481" spans="1:3">
      <c r="A481" s="7" t="s">
        <v>12935</v>
      </c>
      <c r="B481" s="7" t="s">
        <v>12936</v>
      </c>
      <c r="C481" s="7" t="s">
        <v>12937</v>
      </c>
    </row>
    <row r="482" spans="1:3">
      <c r="A482" s="7" t="s">
        <v>11131</v>
      </c>
      <c r="B482" s="7" t="s">
        <v>11132</v>
      </c>
      <c r="C482" s="7" t="s">
        <v>11133</v>
      </c>
    </row>
    <row r="483" spans="1:3">
      <c r="A483" s="7" t="s">
        <v>8540</v>
      </c>
      <c r="B483" s="7" t="s">
        <v>8541</v>
      </c>
      <c r="C483" s="7" t="s">
        <v>8542</v>
      </c>
    </row>
    <row r="484" spans="1:3">
      <c r="A484" s="7" t="s">
        <v>13515</v>
      </c>
      <c r="B484" s="7" t="s">
        <v>13516</v>
      </c>
      <c r="C484" s="7" t="s">
        <v>8797</v>
      </c>
    </row>
    <row r="485" spans="1:3">
      <c r="A485" s="7" t="s">
        <v>8534</v>
      </c>
      <c r="B485" s="7" t="s">
        <v>8535</v>
      </c>
      <c r="C485" s="7" t="s">
        <v>8536</v>
      </c>
    </row>
    <row r="486" spans="1:3">
      <c r="A486" s="7" t="s">
        <v>11134</v>
      </c>
      <c r="B486" s="7" t="s">
        <v>11135</v>
      </c>
      <c r="C486" s="7" t="s">
        <v>11136</v>
      </c>
    </row>
    <row r="487" spans="1:3">
      <c r="A487" s="7" t="s">
        <v>15850</v>
      </c>
      <c r="B487" s="7" t="s">
        <v>15851</v>
      </c>
      <c r="C487" s="7" t="s">
        <v>15852</v>
      </c>
    </row>
    <row r="488" spans="1:3">
      <c r="A488" s="7" t="s">
        <v>11129</v>
      </c>
      <c r="B488" s="7" t="s">
        <v>11130</v>
      </c>
      <c r="C488" s="7" t="s">
        <v>8806</v>
      </c>
    </row>
    <row r="489" spans="1:3">
      <c r="A489" s="7" t="s">
        <v>11109</v>
      </c>
      <c r="B489" s="7" t="s">
        <v>11110</v>
      </c>
      <c r="C489" s="7" t="s">
        <v>11111</v>
      </c>
    </row>
    <row r="490" spans="1:3">
      <c r="A490" s="7" t="s">
        <v>15813</v>
      </c>
      <c r="B490" s="7" t="s">
        <v>15814</v>
      </c>
      <c r="C490" s="7" t="s">
        <v>8279</v>
      </c>
    </row>
    <row r="491" spans="1:3">
      <c r="A491" s="7" t="s">
        <v>11103</v>
      </c>
      <c r="B491" s="7" t="s">
        <v>11104</v>
      </c>
      <c r="C491" s="7" t="s">
        <v>11105</v>
      </c>
    </row>
    <row r="492" spans="1:3">
      <c r="A492" s="7" t="s">
        <v>13485</v>
      </c>
      <c r="B492" s="7" t="s">
        <v>13486</v>
      </c>
      <c r="C492" s="7" t="s">
        <v>13487</v>
      </c>
    </row>
    <row r="493" spans="1:3">
      <c r="A493" s="7" t="s">
        <v>12916</v>
      </c>
      <c r="B493" s="7" t="s">
        <v>12917</v>
      </c>
      <c r="C493" s="7" t="s">
        <v>12918</v>
      </c>
    </row>
    <row r="494" spans="1:3">
      <c r="A494" s="7" t="s">
        <v>13482</v>
      </c>
      <c r="B494" s="7" t="s">
        <v>13483</v>
      </c>
      <c r="C494" s="7" t="s">
        <v>13484</v>
      </c>
    </row>
    <row r="495" spans="1:3">
      <c r="A495" s="7" t="s">
        <v>15815</v>
      </c>
      <c r="B495" s="7" t="s">
        <v>15816</v>
      </c>
      <c r="C495" s="7" t="s">
        <v>15817</v>
      </c>
    </row>
    <row r="496" spans="1:3">
      <c r="A496" s="7" t="s">
        <v>8516</v>
      </c>
      <c r="B496" s="7" t="s">
        <v>8517</v>
      </c>
      <c r="C496" s="7" t="s">
        <v>8518</v>
      </c>
    </row>
    <row r="497" spans="1:3">
      <c r="A497" s="7" t="s">
        <v>17037</v>
      </c>
      <c r="B497" s="7" t="s">
        <v>8520</v>
      </c>
      <c r="C497" s="7" t="s">
        <v>8521</v>
      </c>
    </row>
    <row r="498" spans="1:3">
      <c r="A498" s="7" t="s">
        <v>8519</v>
      </c>
      <c r="B498" s="7" t="s">
        <v>11112</v>
      </c>
      <c r="C498" s="7" t="s">
        <v>11113</v>
      </c>
    </row>
    <row r="499" spans="1:3">
      <c r="A499" s="7" t="s">
        <v>13497</v>
      </c>
      <c r="B499" s="7" t="s">
        <v>13498</v>
      </c>
      <c r="C499" s="7" t="s">
        <v>13499</v>
      </c>
    </row>
    <row r="500" spans="1:3">
      <c r="A500" s="7" t="s">
        <v>11106</v>
      </c>
      <c r="B500" s="7" t="s">
        <v>11107</v>
      </c>
      <c r="C500" s="7" t="s">
        <v>11108</v>
      </c>
    </row>
    <row r="501" spans="1:3">
      <c r="A501" s="7" t="s">
        <v>11052</v>
      </c>
      <c r="B501" s="7" t="s">
        <v>11053</v>
      </c>
      <c r="C501" s="7" t="s">
        <v>11054</v>
      </c>
    </row>
    <row r="502" spans="1:3">
      <c r="A502" s="7" t="s">
        <v>15751</v>
      </c>
      <c r="B502" s="7" t="s">
        <v>15752</v>
      </c>
      <c r="C502" s="7" t="s">
        <v>15753</v>
      </c>
    </row>
    <row r="503" spans="1:3">
      <c r="A503" s="7" t="s">
        <v>11046</v>
      </c>
      <c r="B503" s="7" t="s">
        <v>11047</v>
      </c>
      <c r="C503" s="7" t="s">
        <v>11048</v>
      </c>
    </row>
    <row r="504" spans="1:3">
      <c r="A504" s="7" t="s">
        <v>8451</v>
      </c>
      <c r="B504" s="7" t="s">
        <v>8452</v>
      </c>
      <c r="C504" s="7" t="s">
        <v>8453</v>
      </c>
    </row>
    <row r="505" spans="1:3">
      <c r="A505" s="7" t="s">
        <v>13406</v>
      </c>
      <c r="B505" s="7" t="s">
        <v>13407</v>
      </c>
      <c r="C505" s="7" t="s">
        <v>13408</v>
      </c>
    </row>
    <row r="506" spans="1:3">
      <c r="A506" s="7" t="s">
        <v>8445</v>
      </c>
      <c r="B506" s="7" t="s">
        <v>8446</v>
      </c>
      <c r="C506" s="7" t="s">
        <v>8447</v>
      </c>
    </row>
    <row r="507" spans="1:3">
      <c r="A507" s="7" t="s">
        <v>11049</v>
      </c>
      <c r="B507" s="7" t="s">
        <v>11050</v>
      </c>
      <c r="C507" s="7" t="s">
        <v>11051</v>
      </c>
    </row>
    <row r="508" spans="1:3">
      <c r="A508" s="7" t="s">
        <v>15749</v>
      </c>
      <c r="B508" s="7" t="s">
        <v>15750</v>
      </c>
      <c r="C508" s="7" t="s">
        <v>10854</v>
      </c>
    </row>
    <row r="509" spans="1:3">
      <c r="A509" s="7" t="s">
        <v>11043</v>
      </c>
      <c r="B509" s="7" t="s">
        <v>11044</v>
      </c>
      <c r="C509" s="7" t="s">
        <v>11045</v>
      </c>
    </row>
    <row r="510" spans="1:3">
      <c r="A510" s="7" t="s">
        <v>8454</v>
      </c>
      <c r="B510" s="7" t="s">
        <v>8455</v>
      </c>
      <c r="C510" s="7" t="s">
        <v>8456</v>
      </c>
    </row>
    <row r="511" spans="1:3">
      <c r="A511" s="7" t="s">
        <v>13409</v>
      </c>
      <c r="B511" s="7" t="s">
        <v>13410</v>
      </c>
      <c r="C511" s="7" t="s">
        <v>13411</v>
      </c>
    </row>
    <row r="512" spans="1:3">
      <c r="A512" s="7" t="s">
        <v>8448</v>
      </c>
      <c r="B512" s="7" t="s">
        <v>8449</v>
      </c>
      <c r="C512" s="7" t="s">
        <v>8450</v>
      </c>
    </row>
    <row r="513" spans="1:3">
      <c r="A513" s="7" t="s">
        <v>8496</v>
      </c>
      <c r="B513" s="7" t="s">
        <v>8497</v>
      </c>
      <c r="C513" s="7" t="s">
        <v>8498</v>
      </c>
    </row>
    <row r="514" spans="1:3">
      <c r="A514" s="7" t="s">
        <v>13458</v>
      </c>
      <c r="B514" s="7" t="s">
        <v>13459</v>
      </c>
      <c r="C514" s="7" t="s">
        <v>13460</v>
      </c>
    </row>
    <row r="515" spans="1:3">
      <c r="A515" s="7" t="s">
        <v>8490</v>
      </c>
      <c r="B515" s="7" t="s">
        <v>8491</v>
      </c>
      <c r="C515" s="7" t="s">
        <v>8492</v>
      </c>
    </row>
    <row r="516" spans="1:3">
      <c r="A516" s="7" t="s">
        <v>11079</v>
      </c>
      <c r="B516" s="7" t="s">
        <v>11080</v>
      </c>
      <c r="C516" s="7" t="s">
        <v>11081</v>
      </c>
    </row>
    <row r="517" spans="1:3">
      <c r="A517" s="7" t="s">
        <v>12884</v>
      </c>
      <c r="B517" s="7" t="s">
        <v>12885</v>
      </c>
      <c r="C517" s="7" t="s">
        <v>12886</v>
      </c>
    </row>
    <row r="518" spans="1:3">
      <c r="A518" s="7" t="s">
        <v>11076</v>
      </c>
      <c r="B518" s="7" t="s">
        <v>11077</v>
      </c>
      <c r="C518" s="7" t="s">
        <v>11078</v>
      </c>
    </row>
    <row r="519" spans="1:3">
      <c r="A519" s="7" t="s">
        <v>8493</v>
      </c>
      <c r="B519" s="7" t="s">
        <v>8494</v>
      </c>
      <c r="C519" s="7" t="s">
        <v>8495</v>
      </c>
    </row>
    <row r="520" spans="1:3">
      <c r="A520" s="7" t="s">
        <v>15790</v>
      </c>
      <c r="B520" s="7" t="s">
        <v>15791</v>
      </c>
      <c r="C520" s="7" t="s">
        <v>15792</v>
      </c>
    </row>
    <row r="521" spans="1:3">
      <c r="A521" s="7" t="s">
        <v>8487</v>
      </c>
      <c r="B521" s="7" t="s">
        <v>8488</v>
      </c>
      <c r="C521" s="7" t="s">
        <v>8489</v>
      </c>
    </row>
    <row r="522" spans="1:3">
      <c r="A522" s="7" t="s">
        <v>13447</v>
      </c>
      <c r="B522" s="7" t="s">
        <v>13448</v>
      </c>
      <c r="C522" s="7" t="s">
        <v>13449</v>
      </c>
    </row>
    <row r="523" spans="1:3">
      <c r="A523" s="7" t="s">
        <v>12881</v>
      </c>
      <c r="B523" s="7" t="s">
        <v>12882</v>
      </c>
      <c r="C523" s="7" t="s">
        <v>12883</v>
      </c>
    </row>
    <row r="524" spans="1:3">
      <c r="A524" s="7" t="s">
        <v>13444</v>
      </c>
      <c r="B524" s="7" t="s">
        <v>13445</v>
      </c>
      <c r="C524" s="7" t="s">
        <v>13446</v>
      </c>
    </row>
    <row r="525" spans="1:3">
      <c r="A525" s="7" t="s">
        <v>10998</v>
      </c>
      <c r="B525" s="7" t="s">
        <v>10999</v>
      </c>
      <c r="C525" s="7" t="s">
        <v>11000</v>
      </c>
    </row>
    <row r="526" spans="1:3">
      <c r="A526" s="7" t="s">
        <v>15719</v>
      </c>
      <c r="B526" s="7" t="s">
        <v>15720</v>
      </c>
      <c r="C526" s="7" t="s">
        <v>15721</v>
      </c>
    </row>
    <row r="527" spans="1:3">
      <c r="A527" s="7" t="s">
        <v>8403</v>
      </c>
      <c r="B527" s="7" t="s">
        <v>8404</v>
      </c>
      <c r="C527" s="7" t="s">
        <v>8405</v>
      </c>
    </row>
    <row r="528" spans="1:3">
      <c r="A528" s="7" t="s">
        <v>13376</v>
      </c>
      <c r="B528" s="7" t="s">
        <v>13377</v>
      </c>
      <c r="C528" s="7" t="s">
        <v>13378</v>
      </c>
    </row>
    <row r="529" spans="1:3">
      <c r="A529" s="7" t="s">
        <v>8400</v>
      </c>
      <c r="B529" s="7" t="s">
        <v>8401</v>
      </c>
      <c r="C529" s="7" t="s">
        <v>8402</v>
      </c>
    </row>
    <row r="530" spans="1:3">
      <c r="A530" s="7" t="s">
        <v>11001</v>
      </c>
      <c r="B530" s="7" t="s">
        <v>11002</v>
      </c>
      <c r="C530" s="7" t="s">
        <v>11003</v>
      </c>
    </row>
    <row r="531" spans="1:3">
      <c r="A531" s="7" t="s">
        <v>15716</v>
      </c>
      <c r="B531" s="7" t="s">
        <v>15717</v>
      </c>
      <c r="C531" s="7" t="s">
        <v>15718</v>
      </c>
    </row>
    <row r="532" spans="1:3">
      <c r="A532" s="7" t="s">
        <v>10996</v>
      </c>
      <c r="B532" s="7" t="s">
        <v>10997</v>
      </c>
      <c r="C532" s="7" t="s">
        <v>8093</v>
      </c>
    </row>
    <row r="533" spans="1:3">
      <c r="A533" s="7" t="s">
        <v>15067</v>
      </c>
      <c r="B533" s="7" t="s">
        <v>15068</v>
      </c>
      <c r="C533" s="7" t="s">
        <v>15069</v>
      </c>
    </row>
    <row r="534" spans="1:3">
      <c r="A534" s="7" t="s">
        <v>12456</v>
      </c>
      <c r="B534" s="7" t="s">
        <v>12457</v>
      </c>
      <c r="C534" s="7" t="s">
        <v>12458</v>
      </c>
    </row>
    <row r="535" spans="1:3">
      <c r="A535" s="7" t="s">
        <v>15061</v>
      </c>
      <c r="B535" s="7" t="s">
        <v>15062</v>
      </c>
      <c r="C535" s="7" t="s">
        <v>15063</v>
      </c>
    </row>
    <row r="536" spans="1:3">
      <c r="A536" s="7" t="s">
        <v>7579</v>
      </c>
      <c r="B536" s="7" t="s">
        <v>7580</v>
      </c>
      <c r="C536" s="7" t="s">
        <v>7581</v>
      </c>
    </row>
    <row r="537" spans="1:3">
      <c r="A537" s="7" t="s">
        <v>5710</v>
      </c>
      <c r="B537" s="7" t="s">
        <v>5711</v>
      </c>
      <c r="C537" s="7" t="s">
        <v>5712</v>
      </c>
    </row>
    <row r="538" spans="1:3">
      <c r="A538" s="7" t="s">
        <v>7576</v>
      </c>
      <c r="B538" s="7" t="s">
        <v>7577</v>
      </c>
      <c r="C538" s="7" t="s">
        <v>7578</v>
      </c>
    </row>
    <row r="539" spans="1:3">
      <c r="A539" s="7" t="s">
        <v>15070</v>
      </c>
      <c r="B539" s="7" t="s">
        <v>15071</v>
      </c>
      <c r="C539" s="7" t="s">
        <v>15072</v>
      </c>
    </row>
    <row r="540" spans="1:3">
      <c r="A540" s="7" t="s">
        <v>10028</v>
      </c>
      <c r="B540" s="7" t="s">
        <v>10029</v>
      </c>
      <c r="C540" s="7" t="s">
        <v>10030</v>
      </c>
    </row>
    <row r="541" spans="1:3">
      <c r="A541" s="7" t="s">
        <v>15064</v>
      </c>
      <c r="B541" s="7" t="s">
        <v>15065</v>
      </c>
      <c r="C541" s="7" t="s">
        <v>15066</v>
      </c>
    </row>
    <row r="542" spans="1:3">
      <c r="A542" s="7" t="s">
        <v>7516</v>
      </c>
      <c r="B542" s="7" t="s">
        <v>7517</v>
      </c>
      <c r="C542" s="7" t="s">
        <v>7518</v>
      </c>
    </row>
    <row r="543" spans="1:3">
      <c r="A543" s="7" t="s">
        <v>12502</v>
      </c>
      <c r="B543" s="7" t="s">
        <v>12503</v>
      </c>
      <c r="C543" s="7" t="s">
        <v>12504</v>
      </c>
    </row>
    <row r="544" spans="1:3">
      <c r="A544" s="7" t="s">
        <v>12224</v>
      </c>
      <c r="B544" s="7" t="s">
        <v>12225</v>
      </c>
      <c r="C544" s="7" t="s">
        <v>12226</v>
      </c>
    </row>
    <row r="545" spans="1:3">
      <c r="A545" s="7" t="s">
        <v>7356</v>
      </c>
      <c r="B545" s="7" t="s">
        <v>7357</v>
      </c>
      <c r="C545" s="7" t="s">
        <v>7358</v>
      </c>
    </row>
    <row r="546" spans="1:3">
      <c r="A546" s="7" t="s">
        <v>12218</v>
      </c>
      <c r="B546" s="7" t="s">
        <v>12219</v>
      </c>
      <c r="C546" s="7" t="s">
        <v>12220</v>
      </c>
    </row>
    <row r="547" spans="1:3">
      <c r="A547" s="7" t="s">
        <v>14929</v>
      </c>
      <c r="B547" s="7" t="s">
        <v>14930</v>
      </c>
      <c r="C547" s="7" t="s">
        <v>14931</v>
      </c>
    </row>
    <row r="548" spans="1:3">
      <c r="A548" s="7" t="s">
        <v>9826</v>
      </c>
      <c r="B548" s="7" t="s">
        <v>9827</v>
      </c>
      <c r="C548" s="7" t="s">
        <v>9828</v>
      </c>
    </row>
    <row r="549" spans="1:3">
      <c r="A549" s="7" t="s">
        <v>14926</v>
      </c>
      <c r="B549" s="7" t="s">
        <v>14927</v>
      </c>
      <c r="C549" s="7" t="s">
        <v>14928</v>
      </c>
    </row>
    <row r="550" spans="1:3">
      <c r="A550" s="7" t="s">
        <v>12227</v>
      </c>
      <c r="B550" s="7" t="s">
        <v>12228</v>
      </c>
      <c r="C550" s="7" t="s">
        <v>12229</v>
      </c>
    </row>
    <row r="551" spans="1:3">
      <c r="A551" s="7" t="s">
        <v>5524</v>
      </c>
      <c r="B551" s="7" t="s">
        <v>5525</v>
      </c>
      <c r="C551" s="7" t="s">
        <v>5526</v>
      </c>
    </row>
    <row r="552" spans="1:3">
      <c r="A552" s="7" t="s">
        <v>12221</v>
      </c>
      <c r="B552" s="7" t="s">
        <v>12222</v>
      </c>
      <c r="C552" s="7" t="s">
        <v>12223</v>
      </c>
    </row>
    <row r="553" spans="1:3">
      <c r="A553" s="7" t="s">
        <v>5209</v>
      </c>
      <c r="B553" s="7" t="s">
        <v>5210</v>
      </c>
      <c r="C553" s="7" t="s">
        <v>5211</v>
      </c>
    </row>
    <row r="554" spans="1:3">
      <c r="A554" s="7" t="s">
        <v>7359</v>
      </c>
      <c r="B554" s="7" t="s">
        <v>7360</v>
      </c>
      <c r="C554" s="7" t="s">
        <v>7361</v>
      </c>
    </row>
    <row r="555" spans="1:3">
      <c r="A555" s="7" t="s">
        <v>5206</v>
      </c>
      <c r="B555" s="7" t="s">
        <v>5207</v>
      </c>
      <c r="C555" s="7" t="s">
        <v>5208</v>
      </c>
    </row>
    <row r="556" spans="1:3">
      <c r="A556" s="7" t="s">
        <v>14805</v>
      </c>
      <c r="B556" s="7" t="s">
        <v>14806</v>
      </c>
      <c r="C556" s="7" t="s">
        <v>14807</v>
      </c>
    </row>
    <row r="557" spans="1:3">
      <c r="A557" s="7" t="s">
        <v>9639</v>
      </c>
      <c r="B557" s="7" t="s">
        <v>9640</v>
      </c>
      <c r="C557" s="7" t="s">
        <v>9641</v>
      </c>
    </row>
    <row r="558" spans="1:3">
      <c r="A558" s="7" t="s">
        <v>14802</v>
      </c>
      <c r="B558" s="7" t="s">
        <v>14803</v>
      </c>
      <c r="C558" s="7" t="s">
        <v>14804</v>
      </c>
    </row>
    <row r="559" spans="1:3">
      <c r="A559" s="7" t="s">
        <v>12101</v>
      </c>
      <c r="B559" s="7" t="s">
        <v>12102</v>
      </c>
      <c r="C559" s="7" t="s">
        <v>12103</v>
      </c>
    </row>
    <row r="560" spans="1:3">
      <c r="A560" s="7" t="s">
        <v>5412</v>
      </c>
      <c r="B560" s="7" t="s">
        <v>5413</v>
      </c>
      <c r="C560" s="7" t="s">
        <v>5414</v>
      </c>
    </row>
    <row r="561" spans="1:3">
      <c r="A561" s="7" t="s">
        <v>12099</v>
      </c>
      <c r="B561" s="7" t="s">
        <v>12100</v>
      </c>
      <c r="C561" s="7" t="s">
        <v>9747</v>
      </c>
    </row>
    <row r="562" spans="1:3">
      <c r="A562" s="7" t="s">
        <v>14808</v>
      </c>
      <c r="B562" s="7" t="s">
        <v>14809</v>
      </c>
      <c r="C562" s="7" t="s">
        <v>14810</v>
      </c>
    </row>
    <row r="563" spans="1:3">
      <c r="A563" s="7" t="s">
        <v>7220</v>
      </c>
      <c r="B563" s="7" t="s">
        <v>7221</v>
      </c>
      <c r="C563" s="7" t="s">
        <v>7222</v>
      </c>
    </row>
    <row r="564" spans="1:3">
      <c r="A564" s="7" t="s">
        <v>14799</v>
      </c>
      <c r="B564" s="7" t="s">
        <v>14800</v>
      </c>
      <c r="C564" s="7" t="s">
        <v>14801</v>
      </c>
    </row>
    <row r="565" spans="1:3">
      <c r="A565" s="7" t="s">
        <v>9713</v>
      </c>
      <c r="B565" s="7" t="s">
        <v>9714</v>
      </c>
      <c r="C565" s="7" t="s">
        <v>9715</v>
      </c>
    </row>
    <row r="566" spans="1:3">
      <c r="A566" s="7" t="s">
        <v>5409</v>
      </c>
      <c r="B566" s="7" t="s">
        <v>5410</v>
      </c>
      <c r="C566" s="7" t="s">
        <v>5411</v>
      </c>
    </row>
    <row r="567" spans="1:3">
      <c r="A567" s="7" t="s">
        <v>9710</v>
      </c>
      <c r="B567" s="7" t="s">
        <v>9711</v>
      </c>
      <c r="C567" s="7" t="s">
        <v>9712</v>
      </c>
    </row>
    <row r="568" spans="1:3">
      <c r="A568" s="7" t="s">
        <v>9487</v>
      </c>
      <c r="B568" s="7" t="s">
        <v>9488</v>
      </c>
      <c r="C568" s="7" t="s">
        <v>9489</v>
      </c>
    </row>
    <row r="569" spans="1:3">
      <c r="A569" s="7" t="s">
        <v>5090</v>
      </c>
      <c r="B569" s="7" t="s">
        <v>5091</v>
      </c>
      <c r="C569" s="7" t="s">
        <v>5092</v>
      </c>
    </row>
    <row r="570" spans="1:3">
      <c r="A570" s="7" t="s">
        <v>14624</v>
      </c>
      <c r="B570" s="7" t="s">
        <v>14625</v>
      </c>
      <c r="C570" s="7" t="s">
        <v>14626</v>
      </c>
    </row>
    <row r="571" spans="1:3">
      <c r="A571" s="7" t="s">
        <v>16919</v>
      </c>
      <c r="B571" s="7" t="s">
        <v>16920</v>
      </c>
      <c r="C571" s="7" t="s">
        <v>16921</v>
      </c>
    </row>
    <row r="572" spans="1:3">
      <c r="A572" s="7" t="s">
        <v>7094</v>
      </c>
      <c r="B572" s="7" t="s">
        <v>7095</v>
      </c>
      <c r="C572" s="7" t="s">
        <v>7096</v>
      </c>
    </row>
    <row r="573" spans="1:3">
      <c r="A573" s="7" t="s">
        <v>16916</v>
      </c>
      <c r="B573" s="7" t="s">
        <v>16917</v>
      </c>
      <c r="C573" s="7" t="s">
        <v>16918</v>
      </c>
    </row>
    <row r="574" spans="1:3">
      <c r="A574" s="7" t="s">
        <v>9490</v>
      </c>
      <c r="B574" s="7" t="s">
        <v>9491</v>
      </c>
      <c r="C574" s="7" t="s">
        <v>9492</v>
      </c>
    </row>
    <row r="575" spans="1:3">
      <c r="A575" s="7" t="s">
        <v>5093</v>
      </c>
      <c r="B575" s="7" t="s">
        <v>5094</v>
      </c>
      <c r="C575" s="7" t="s">
        <v>5095</v>
      </c>
    </row>
    <row r="576" spans="1:3">
      <c r="A576" s="7" t="s">
        <v>14627</v>
      </c>
      <c r="B576" s="7" t="s">
        <v>14628</v>
      </c>
      <c r="C576" s="7" t="s">
        <v>14629</v>
      </c>
    </row>
    <row r="577" spans="1:3">
      <c r="A577" s="7" t="s">
        <v>16922</v>
      </c>
      <c r="B577" s="7" t="s">
        <v>16923</v>
      </c>
      <c r="C577" s="7" t="s">
        <v>16924</v>
      </c>
    </row>
    <row r="578" spans="1:3">
      <c r="A578" s="7" t="s">
        <v>7097</v>
      </c>
      <c r="B578" s="7" t="s">
        <v>7098</v>
      </c>
      <c r="C578" s="7" t="s">
        <v>7099</v>
      </c>
    </row>
    <row r="579" spans="1:3">
      <c r="A579" s="7" t="s">
        <v>16913</v>
      </c>
      <c r="B579" s="7" t="s">
        <v>16914</v>
      </c>
      <c r="C579" s="7" t="s">
        <v>16915</v>
      </c>
    </row>
    <row r="580" spans="1:3">
      <c r="A580" s="7" t="s">
        <v>14461</v>
      </c>
      <c r="B580" s="7" t="s">
        <v>14462</v>
      </c>
      <c r="C580" s="7" t="s">
        <v>14463</v>
      </c>
    </row>
    <row r="581" spans="1:3">
      <c r="A581" s="7" t="s">
        <v>9469</v>
      </c>
      <c r="B581" s="7" t="s">
        <v>9470</v>
      </c>
      <c r="C581" s="7" t="s">
        <v>9471</v>
      </c>
    </row>
    <row r="582" spans="1:3">
      <c r="A582" s="7" t="s">
        <v>14455</v>
      </c>
      <c r="B582" s="7" t="s">
        <v>14456</v>
      </c>
      <c r="C582" s="7" t="s">
        <v>14457</v>
      </c>
    </row>
    <row r="583" spans="1:3">
      <c r="A583" s="7" t="s">
        <v>16748</v>
      </c>
      <c r="B583" s="7" t="s">
        <v>16749</v>
      </c>
      <c r="C583" s="7" t="s">
        <v>16750</v>
      </c>
    </row>
    <row r="584" spans="1:3">
      <c r="A584" s="7" t="s">
        <v>6915</v>
      </c>
      <c r="B584" s="7" t="s">
        <v>6916</v>
      </c>
      <c r="C584" s="7" t="s">
        <v>6917</v>
      </c>
    </row>
    <row r="585" spans="1:3">
      <c r="A585" s="7" t="s">
        <v>16742</v>
      </c>
      <c r="B585" s="7" t="s">
        <v>16743</v>
      </c>
      <c r="C585" s="7" t="s">
        <v>16744</v>
      </c>
    </row>
    <row r="586" spans="1:3">
      <c r="A586" s="7" t="s">
        <v>14464</v>
      </c>
      <c r="B586" s="7" t="s">
        <v>14465</v>
      </c>
      <c r="C586" s="7" t="s">
        <v>14466</v>
      </c>
    </row>
    <row r="587" spans="1:3">
      <c r="A587" s="7" t="s">
        <v>9472</v>
      </c>
      <c r="B587" s="7" t="s">
        <v>9473</v>
      </c>
      <c r="C587" s="7" t="s">
        <v>9474</v>
      </c>
    </row>
    <row r="588" spans="1:3">
      <c r="A588" s="7" t="s">
        <v>14458</v>
      </c>
      <c r="B588" s="7" t="s">
        <v>14459</v>
      </c>
      <c r="C588" s="7" t="s">
        <v>14460</v>
      </c>
    </row>
    <row r="589" spans="1:3">
      <c r="A589" s="7" t="s">
        <v>16745</v>
      </c>
      <c r="B589" s="7" t="s">
        <v>16746</v>
      </c>
      <c r="C589" s="7" t="s">
        <v>16747</v>
      </c>
    </row>
    <row r="590" spans="1:3">
      <c r="A590" s="7" t="s">
        <v>6912</v>
      </c>
      <c r="B590" s="7" t="s">
        <v>6913</v>
      </c>
      <c r="C590" s="7" t="s">
        <v>6914</v>
      </c>
    </row>
    <row r="591" spans="1:3">
      <c r="A591" s="7" t="s">
        <v>16739</v>
      </c>
      <c r="B591" s="7" t="s">
        <v>16740</v>
      </c>
      <c r="C591" s="7" t="s">
        <v>16741</v>
      </c>
    </row>
    <row r="592" spans="1:3">
      <c r="A592" s="7" t="s">
        <v>14115</v>
      </c>
      <c r="B592" s="7" t="s">
        <v>14116</v>
      </c>
      <c r="C592" s="7" t="s">
        <v>14117</v>
      </c>
    </row>
    <row r="593" spans="1:3">
      <c r="A593" s="7" t="s">
        <v>9184</v>
      </c>
      <c r="B593" s="7" t="s">
        <v>9185</v>
      </c>
      <c r="C593" s="7" t="s">
        <v>9186</v>
      </c>
    </row>
    <row r="594" spans="1:3">
      <c r="A594" s="7" t="s">
        <v>14112</v>
      </c>
      <c r="B594" s="7" t="s">
        <v>14113</v>
      </c>
      <c r="C594" s="7" t="s">
        <v>14114</v>
      </c>
    </row>
    <row r="595" spans="1:3">
      <c r="A595" s="7" t="s">
        <v>16426</v>
      </c>
      <c r="B595" s="7" t="s">
        <v>16427</v>
      </c>
      <c r="C595" s="7" t="s">
        <v>16428</v>
      </c>
    </row>
    <row r="596" spans="1:3">
      <c r="A596" s="7" t="s">
        <v>11697</v>
      </c>
      <c r="B596" s="7" t="s">
        <v>11698</v>
      </c>
      <c r="C596" s="7" t="s">
        <v>11699</v>
      </c>
    </row>
    <row r="597" spans="1:3">
      <c r="A597" s="7" t="s">
        <v>16420</v>
      </c>
      <c r="B597" s="7" t="s">
        <v>16421</v>
      </c>
      <c r="C597" s="7" t="s">
        <v>16422</v>
      </c>
    </row>
    <row r="598" spans="1:3">
      <c r="A598" s="7" t="s">
        <v>14118</v>
      </c>
      <c r="B598" s="7" t="s">
        <v>14119</v>
      </c>
      <c r="C598" s="7" t="s">
        <v>14120</v>
      </c>
    </row>
    <row r="599" spans="1:3">
      <c r="A599" s="7" t="s">
        <v>9187</v>
      </c>
      <c r="B599" s="7" t="s">
        <v>9188</v>
      </c>
      <c r="C599" s="7" t="s">
        <v>9189</v>
      </c>
    </row>
    <row r="600" spans="1:3">
      <c r="A600" s="7" t="s">
        <v>14109</v>
      </c>
      <c r="B600" s="7" t="s">
        <v>14110</v>
      </c>
      <c r="C600" s="7" t="s">
        <v>14111</v>
      </c>
    </row>
    <row r="601" spans="1:3">
      <c r="A601" s="7" t="s">
        <v>16429</v>
      </c>
      <c r="B601" s="7" t="s">
        <v>16430</v>
      </c>
      <c r="C601" s="7" t="s">
        <v>16431</v>
      </c>
    </row>
    <row r="602" spans="1:3">
      <c r="A602" s="7" t="s">
        <v>11694</v>
      </c>
      <c r="B602" s="7" t="s">
        <v>11695</v>
      </c>
      <c r="C602" s="7" t="s">
        <v>11696</v>
      </c>
    </row>
    <row r="603" spans="1:3">
      <c r="A603" s="7" t="s">
        <v>16423</v>
      </c>
      <c r="B603" s="7" t="s">
        <v>16424</v>
      </c>
      <c r="C603" s="7" t="s">
        <v>16425</v>
      </c>
    </row>
    <row r="604" spans="1:3">
      <c r="A604" s="7" t="s">
        <v>13097</v>
      </c>
      <c r="B604" s="7" t="s">
        <v>13098</v>
      </c>
      <c r="C604" s="7" t="s">
        <v>13099</v>
      </c>
    </row>
    <row r="605" spans="1:3">
      <c r="A605" s="7" t="s">
        <v>14281</v>
      </c>
      <c r="B605" s="7" t="s">
        <v>14282</v>
      </c>
      <c r="C605" s="7" t="s">
        <v>11633</v>
      </c>
    </row>
    <row r="606" spans="1:3">
      <c r="A606" s="7" t="s">
        <v>13091</v>
      </c>
      <c r="B606" s="7" t="s">
        <v>13092</v>
      </c>
      <c r="C606" s="7" t="s">
        <v>13093</v>
      </c>
    </row>
    <row r="607" spans="1:3">
      <c r="A607" s="7" t="s">
        <v>11867</v>
      </c>
      <c r="B607" s="7" t="s">
        <v>11868</v>
      </c>
      <c r="C607" s="7" t="s">
        <v>11869</v>
      </c>
    </row>
    <row r="608" spans="1:3">
      <c r="A608" s="7" t="s">
        <v>9283</v>
      </c>
      <c r="B608" s="7" t="s">
        <v>9284</v>
      </c>
      <c r="C608" s="7" t="s">
        <v>9108</v>
      </c>
    </row>
    <row r="609" spans="1:3">
      <c r="A609" s="7" t="s">
        <v>11864</v>
      </c>
      <c r="B609" s="7" t="s">
        <v>11865</v>
      </c>
      <c r="C609" s="7" t="s">
        <v>11866</v>
      </c>
    </row>
    <row r="610" spans="1:3">
      <c r="A610" s="7" t="s">
        <v>13100</v>
      </c>
      <c r="B610" s="7" t="s">
        <v>13101</v>
      </c>
      <c r="C610" s="7" t="s">
        <v>13102</v>
      </c>
    </row>
    <row r="611" spans="1:3">
      <c r="A611" s="7" t="s">
        <v>14283</v>
      </c>
      <c r="B611" s="7" t="s">
        <v>14284</v>
      </c>
      <c r="C611" s="7" t="s">
        <v>14285</v>
      </c>
    </row>
    <row r="612" spans="1:3">
      <c r="A612" s="7" t="s">
        <v>13094</v>
      </c>
      <c r="B612" s="7" t="s">
        <v>13095</v>
      </c>
      <c r="C612" s="7" t="s">
        <v>13096</v>
      </c>
    </row>
    <row r="613" spans="1:3">
      <c r="A613" s="7" t="s">
        <v>16571</v>
      </c>
      <c r="B613" s="7" t="s">
        <v>16572</v>
      </c>
      <c r="C613" s="7" t="s">
        <v>16573</v>
      </c>
    </row>
    <row r="614" spans="1:3">
      <c r="A614" s="7" t="s">
        <v>11802</v>
      </c>
      <c r="B614" s="7" t="s">
        <v>11803</v>
      </c>
      <c r="C614" s="7" t="s">
        <v>11804</v>
      </c>
    </row>
    <row r="615" spans="1:3">
      <c r="A615" s="7" t="s">
        <v>16568</v>
      </c>
      <c r="B615" s="7" t="s">
        <v>16569</v>
      </c>
      <c r="C615" s="7" t="s">
        <v>16570</v>
      </c>
    </row>
    <row r="616" spans="1:3">
      <c r="A616" s="7" t="s">
        <v>8828</v>
      </c>
      <c r="B616" s="7" t="s">
        <v>8829</v>
      </c>
      <c r="C616" s="7" t="s">
        <v>8830</v>
      </c>
    </row>
    <row r="617" spans="1:3">
      <c r="A617" s="7" t="s">
        <v>13779</v>
      </c>
      <c r="B617" s="7" t="s">
        <v>13780</v>
      </c>
      <c r="C617" s="7" t="s">
        <v>13781</v>
      </c>
    </row>
    <row r="618" spans="1:3">
      <c r="A618" s="7" t="s">
        <v>8822</v>
      </c>
      <c r="B618" s="7" t="s">
        <v>8823</v>
      </c>
      <c r="C618" s="7" t="s">
        <v>8824</v>
      </c>
    </row>
    <row r="619" spans="1:3">
      <c r="A619" s="7" t="s">
        <v>11430</v>
      </c>
      <c r="B619" s="7" t="s">
        <v>11431</v>
      </c>
      <c r="C619" s="7" t="s">
        <v>11432</v>
      </c>
    </row>
    <row r="620" spans="1:3">
      <c r="A620" s="7" t="s">
        <v>16134</v>
      </c>
      <c r="B620" s="7" t="s">
        <v>16135</v>
      </c>
      <c r="C620" s="7" t="s">
        <v>16136</v>
      </c>
    </row>
    <row r="621" spans="1:3">
      <c r="A621" s="7" t="s">
        <v>11424</v>
      </c>
      <c r="B621" s="7" t="s">
        <v>11425</v>
      </c>
      <c r="C621" s="7" t="s">
        <v>11426</v>
      </c>
    </row>
    <row r="622" spans="1:3">
      <c r="A622" s="7" t="s">
        <v>8825</v>
      </c>
      <c r="B622" s="7" t="s">
        <v>8826</v>
      </c>
      <c r="C622" s="7" t="s">
        <v>8827</v>
      </c>
    </row>
    <row r="623" spans="1:3">
      <c r="A623" s="7" t="s">
        <v>13776</v>
      </c>
      <c r="B623" s="7" t="s">
        <v>13777</v>
      </c>
      <c r="C623" s="7" t="s">
        <v>13778</v>
      </c>
    </row>
    <row r="624" spans="1:3">
      <c r="A624" s="7" t="s">
        <v>8819</v>
      </c>
      <c r="B624" s="7" t="s">
        <v>8820</v>
      </c>
      <c r="C624" s="7" t="s">
        <v>8821</v>
      </c>
    </row>
    <row r="625" spans="1:3">
      <c r="A625" s="7" t="s">
        <v>11427</v>
      </c>
      <c r="B625" s="7" t="s">
        <v>11428</v>
      </c>
      <c r="C625" s="7" t="s">
        <v>11429</v>
      </c>
    </row>
    <row r="626" spans="1:3">
      <c r="A626" s="7" t="s">
        <v>16131</v>
      </c>
      <c r="B626" s="7" t="s">
        <v>16132</v>
      </c>
      <c r="C626" s="7" t="s">
        <v>16133</v>
      </c>
    </row>
    <row r="627" spans="1:3">
      <c r="A627" s="7" t="s">
        <v>11421</v>
      </c>
      <c r="B627" s="7" t="s">
        <v>11422</v>
      </c>
      <c r="C627" s="7" t="s">
        <v>11423</v>
      </c>
    </row>
    <row r="628" spans="1:3">
      <c r="A628" s="7" t="s">
        <v>8673</v>
      </c>
      <c r="B628" s="7" t="s">
        <v>8674</v>
      </c>
      <c r="C628" s="7" t="s">
        <v>8675</v>
      </c>
    </row>
    <row r="629" spans="1:3">
      <c r="A629" s="7" t="s">
        <v>13593</v>
      </c>
      <c r="B629" s="7" t="s">
        <v>13594</v>
      </c>
      <c r="C629" s="7" t="s">
        <v>13595</v>
      </c>
    </row>
    <row r="630" spans="1:3">
      <c r="A630" s="7" t="s">
        <v>8667</v>
      </c>
      <c r="B630" s="7" t="s">
        <v>8668</v>
      </c>
      <c r="C630" s="7" t="s">
        <v>8669</v>
      </c>
    </row>
    <row r="631" spans="1:3">
      <c r="A631" s="7" t="s">
        <v>11275</v>
      </c>
      <c r="B631" s="7" t="s">
        <v>11276</v>
      </c>
      <c r="C631" s="7" t="s">
        <v>11277</v>
      </c>
    </row>
    <row r="632" spans="1:3">
      <c r="A632" s="7" t="s">
        <v>15949</v>
      </c>
      <c r="B632" s="7" t="s">
        <v>15950</v>
      </c>
      <c r="C632" s="7" t="s">
        <v>15951</v>
      </c>
    </row>
    <row r="633" spans="1:3">
      <c r="A633" s="7" t="s">
        <v>11269</v>
      </c>
      <c r="B633" s="7" t="s">
        <v>11270</v>
      </c>
      <c r="C633" s="7" t="s">
        <v>11271</v>
      </c>
    </row>
    <row r="634" spans="1:3">
      <c r="A634" s="7" t="s">
        <v>8676</v>
      </c>
      <c r="B634" s="7" t="s">
        <v>8677</v>
      </c>
      <c r="C634" s="7" t="s">
        <v>8678</v>
      </c>
    </row>
    <row r="635" spans="1:3">
      <c r="A635" s="7" t="s">
        <v>13596</v>
      </c>
      <c r="B635" s="7" t="s">
        <v>13597</v>
      </c>
      <c r="C635" s="7" t="s">
        <v>13598</v>
      </c>
    </row>
    <row r="636" spans="1:3">
      <c r="A636" s="7" t="s">
        <v>8670</v>
      </c>
      <c r="B636" s="7" t="s">
        <v>8671</v>
      </c>
      <c r="C636" s="7" t="s">
        <v>8672</v>
      </c>
    </row>
    <row r="637" spans="1:3">
      <c r="A637" s="7" t="s">
        <v>11278</v>
      </c>
      <c r="B637" s="7" t="s">
        <v>11279</v>
      </c>
      <c r="C637" s="7" t="s">
        <v>11280</v>
      </c>
    </row>
    <row r="638" spans="1:3">
      <c r="A638" s="7" t="s">
        <v>15952</v>
      </c>
      <c r="B638" s="7" t="s">
        <v>15953</v>
      </c>
      <c r="C638" s="7" t="s">
        <v>11513</v>
      </c>
    </row>
    <row r="639" spans="1:3">
      <c r="A639" s="7" t="s">
        <v>11272</v>
      </c>
      <c r="B639" s="7" t="s">
        <v>11273</v>
      </c>
      <c r="C639" s="7" t="s">
        <v>11274</v>
      </c>
    </row>
    <row r="640" spans="1:3">
      <c r="A640" s="7" t="s">
        <v>15879</v>
      </c>
      <c r="B640" s="7" t="s">
        <v>15880</v>
      </c>
      <c r="C640" s="7" t="s">
        <v>15881</v>
      </c>
    </row>
    <row r="641" spans="1:3">
      <c r="A641" s="7" t="s">
        <v>8578</v>
      </c>
      <c r="B641" s="7" t="s">
        <v>8579</v>
      </c>
      <c r="C641" s="7" t="s">
        <v>8580</v>
      </c>
    </row>
    <row r="642" spans="1:3">
      <c r="A642" s="7" t="s">
        <v>13530</v>
      </c>
      <c r="B642" s="7" t="s">
        <v>13531</v>
      </c>
      <c r="C642" s="7" t="s">
        <v>13532</v>
      </c>
    </row>
    <row r="643" spans="1:3">
      <c r="A643" s="7" t="s">
        <v>12944</v>
      </c>
      <c r="B643" s="7" t="s">
        <v>12945</v>
      </c>
      <c r="C643" s="7" t="s">
        <v>13583</v>
      </c>
    </row>
    <row r="644" spans="1:3">
      <c r="A644" s="7" t="s">
        <v>11180</v>
      </c>
      <c r="B644" s="7" t="s">
        <v>11181</v>
      </c>
      <c r="C644" s="7" t="s">
        <v>11182</v>
      </c>
    </row>
    <row r="645" spans="1:3">
      <c r="A645" s="7" t="s">
        <v>15876</v>
      </c>
      <c r="B645" s="7" t="s">
        <v>15877</v>
      </c>
      <c r="C645" s="7" t="s">
        <v>15878</v>
      </c>
    </row>
    <row r="646" spans="1:3">
      <c r="A646" s="7" t="s">
        <v>13536</v>
      </c>
      <c r="B646" s="7" t="s">
        <v>13537</v>
      </c>
      <c r="C646" s="7" t="s">
        <v>13538</v>
      </c>
    </row>
    <row r="647" spans="1:3">
      <c r="A647" s="7" t="s">
        <v>8575</v>
      </c>
      <c r="B647" s="7" t="s">
        <v>8576</v>
      </c>
      <c r="C647" s="7" t="s">
        <v>8577</v>
      </c>
    </row>
    <row r="648" spans="1:3">
      <c r="A648" s="7" t="s">
        <v>13533</v>
      </c>
      <c r="B648" s="7" t="s">
        <v>13534</v>
      </c>
      <c r="C648" s="7" t="s">
        <v>13535</v>
      </c>
    </row>
    <row r="649" spans="1:3">
      <c r="A649" s="7" t="s">
        <v>15882</v>
      </c>
      <c r="B649" s="7" t="s">
        <v>15883</v>
      </c>
      <c r="C649" s="7" t="s">
        <v>15884</v>
      </c>
    </row>
    <row r="650" spans="1:3">
      <c r="A650" s="7" t="s">
        <v>11177</v>
      </c>
      <c r="B650" s="7" t="s">
        <v>11178</v>
      </c>
      <c r="C650" s="7" t="s">
        <v>11179</v>
      </c>
    </row>
    <row r="651" spans="1:3">
      <c r="A651" s="7" t="s">
        <v>15873</v>
      </c>
      <c r="B651" s="7" t="s">
        <v>15874</v>
      </c>
      <c r="C651" s="7" t="s">
        <v>15875</v>
      </c>
    </row>
    <row r="652" spans="1:3">
      <c r="A652" s="7" t="s">
        <v>15841</v>
      </c>
      <c r="B652" s="7" t="s">
        <v>15842</v>
      </c>
      <c r="C652" s="7" t="s">
        <v>15843</v>
      </c>
    </row>
    <row r="653" spans="1:3">
      <c r="A653" s="7" t="s">
        <v>12929</v>
      </c>
      <c r="B653" s="7" t="s">
        <v>12930</v>
      </c>
      <c r="C653" s="7" t="s">
        <v>12931</v>
      </c>
    </row>
    <row r="654" spans="1:3">
      <c r="A654" s="7" t="s">
        <v>15474</v>
      </c>
      <c r="B654" s="7" t="s">
        <v>15475</v>
      </c>
      <c r="C654" s="7" t="s">
        <v>15476</v>
      </c>
    </row>
    <row r="655" spans="1:3">
      <c r="A655" s="7" t="s">
        <v>15844</v>
      </c>
      <c r="B655" s="7" t="s">
        <v>15845</v>
      </c>
      <c r="C655" s="7" t="s">
        <v>15846</v>
      </c>
    </row>
    <row r="656" spans="1:3">
      <c r="A656" s="7" t="s">
        <v>15280</v>
      </c>
      <c r="B656" s="7" t="s">
        <v>15281</v>
      </c>
      <c r="C656" s="7" t="s">
        <v>15282</v>
      </c>
    </row>
    <row r="657" spans="1:3">
      <c r="A657" s="7" t="s">
        <v>8528</v>
      </c>
      <c r="B657" s="7" t="s">
        <v>8529</v>
      </c>
      <c r="C657" s="7" t="s">
        <v>8530</v>
      </c>
    </row>
    <row r="658" spans="1:3">
      <c r="A658" s="7" t="s">
        <v>13512</v>
      </c>
      <c r="B658" s="7" t="s">
        <v>13513</v>
      </c>
      <c r="C658" s="7" t="s">
        <v>13514</v>
      </c>
    </row>
    <row r="659" spans="1:3">
      <c r="A659" s="7" t="s">
        <v>12932</v>
      </c>
      <c r="B659" s="7" t="s">
        <v>12933</v>
      </c>
      <c r="C659" s="7" t="s">
        <v>12934</v>
      </c>
    </row>
    <row r="660" spans="1:3">
      <c r="A660" s="7" t="s">
        <v>11126</v>
      </c>
      <c r="B660" s="7" t="s">
        <v>11127</v>
      </c>
      <c r="C660" s="7" t="s">
        <v>11128</v>
      </c>
    </row>
    <row r="661" spans="1:3">
      <c r="A661" s="7" t="s">
        <v>15781</v>
      </c>
      <c r="B661" s="7" t="s">
        <v>15782</v>
      </c>
      <c r="C661" s="7" t="s">
        <v>15783</v>
      </c>
    </row>
    <row r="662" spans="1:3">
      <c r="A662" s="7" t="s">
        <v>15778</v>
      </c>
      <c r="B662" s="7" t="s">
        <v>15779</v>
      </c>
      <c r="C662" s="7" t="s">
        <v>15780</v>
      </c>
    </row>
    <row r="663" spans="1:3">
      <c r="A663" s="7" t="s">
        <v>13436</v>
      </c>
      <c r="B663" s="7" t="s">
        <v>13437</v>
      </c>
      <c r="C663" s="7" t="s">
        <v>13438</v>
      </c>
    </row>
    <row r="664" spans="1:3">
      <c r="A664" s="7" t="s">
        <v>13473</v>
      </c>
      <c r="B664" s="7" t="s">
        <v>13474</v>
      </c>
      <c r="C664" s="7" t="s">
        <v>13475</v>
      </c>
    </row>
    <row r="665" spans="1:3">
      <c r="A665" s="7" t="s">
        <v>15471</v>
      </c>
      <c r="B665" s="7" t="s">
        <v>15472</v>
      </c>
      <c r="C665" s="7" t="s">
        <v>15473</v>
      </c>
    </row>
    <row r="666" spans="1:3">
      <c r="A666" s="7" t="s">
        <v>12911</v>
      </c>
      <c r="B666" s="7" t="s">
        <v>12912</v>
      </c>
      <c r="C666" s="7" t="s">
        <v>10725</v>
      </c>
    </row>
    <row r="667" spans="1:3">
      <c r="A667" s="7" t="s">
        <v>15500</v>
      </c>
      <c r="B667" s="7" t="s">
        <v>15501</v>
      </c>
      <c r="C667" s="7" t="s">
        <v>15502</v>
      </c>
    </row>
    <row r="668" spans="1:3">
      <c r="A668" s="7" t="s">
        <v>15805</v>
      </c>
      <c r="B668" s="7" t="s">
        <v>15806</v>
      </c>
      <c r="C668" s="7" t="s">
        <v>13215</v>
      </c>
    </row>
    <row r="669" spans="1:3">
      <c r="A669" s="7" t="s">
        <v>15277</v>
      </c>
      <c r="B669" s="7" t="s">
        <v>15278</v>
      </c>
      <c r="C669" s="7" t="s">
        <v>15279</v>
      </c>
    </row>
    <row r="670" spans="1:3">
      <c r="A670" s="7" t="s">
        <v>12908</v>
      </c>
      <c r="B670" s="7" t="s">
        <v>12909</v>
      </c>
      <c r="C670" s="7" t="s">
        <v>12910</v>
      </c>
    </row>
    <row r="671" spans="1:3">
      <c r="A671" s="7" t="s">
        <v>13388</v>
      </c>
      <c r="B671" s="7" t="s">
        <v>13389</v>
      </c>
      <c r="C671" s="7" t="s">
        <v>13390</v>
      </c>
    </row>
    <row r="672" spans="1:3">
      <c r="A672" s="7" t="s">
        <v>15732</v>
      </c>
      <c r="B672" s="7" t="s">
        <v>15733</v>
      </c>
      <c r="C672" s="7" t="s">
        <v>10728</v>
      </c>
    </row>
    <row r="673" spans="1:3">
      <c r="A673" s="7" t="s">
        <v>5557</v>
      </c>
      <c r="B673" s="7" t="s">
        <v>5558</v>
      </c>
      <c r="C673" s="7" t="s">
        <v>5559</v>
      </c>
    </row>
    <row r="674" spans="1:3">
      <c r="A674" s="7" t="s">
        <v>9873</v>
      </c>
      <c r="B674" s="7" t="s">
        <v>9874</v>
      </c>
      <c r="C674" s="7" t="s">
        <v>9875</v>
      </c>
    </row>
    <row r="675" spans="1:3">
      <c r="A675" s="7" t="s">
        <v>5554</v>
      </c>
      <c r="B675" s="7" t="s">
        <v>5555</v>
      </c>
      <c r="C675" s="7" t="s">
        <v>5556</v>
      </c>
    </row>
    <row r="676" spans="1:3">
      <c r="A676" s="7" t="s">
        <v>12428</v>
      </c>
      <c r="B676" s="7" t="s">
        <v>12429</v>
      </c>
      <c r="C676" s="7" t="s">
        <v>12430</v>
      </c>
    </row>
    <row r="677" spans="1:3">
      <c r="A677" s="7" t="s">
        <v>15027</v>
      </c>
      <c r="B677" s="7" t="s">
        <v>15028</v>
      </c>
      <c r="C677" s="7" t="s">
        <v>15029</v>
      </c>
    </row>
    <row r="678" spans="1:3">
      <c r="A678" s="7" t="s">
        <v>12425</v>
      </c>
      <c r="B678" s="7" t="s">
        <v>12426</v>
      </c>
      <c r="C678" s="7" t="s">
        <v>12427</v>
      </c>
    </row>
    <row r="679" spans="1:3">
      <c r="A679" s="7" t="s">
        <v>5683</v>
      </c>
      <c r="B679" s="7" t="s">
        <v>5684</v>
      </c>
      <c r="C679" s="7" t="s">
        <v>5685</v>
      </c>
    </row>
    <row r="680" spans="1:3">
      <c r="A680" s="7" t="s">
        <v>7555</v>
      </c>
      <c r="B680" s="7" t="s">
        <v>7556</v>
      </c>
      <c r="C680" s="7" t="s">
        <v>7557</v>
      </c>
    </row>
    <row r="681" spans="1:3">
      <c r="A681" s="7" t="s">
        <v>5680</v>
      </c>
      <c r="B681" s="7" t="s">
        <v>5681</v>
      </c>
      <c r="C681" s="7" t="s">
        <v>5682</v>
      </c>
    </row>
    <row r="682" spans="1:3">
      <c r="A682" s="7" t="s">
        <v>10000</v>
      </c>
      <c r="B682" s="7" t="s">
        <v>10001</v>
      </c>
      <c r="C682" s="7" t="s">
        <v>10002</v>
      </c>
    </row>
    <row r="683" spans="1:3">
      <c r="A683" s="7" t="s">
        <v>15030</v>
      </c>
      <c r="B683" s="7" t="s">
        <v>15031</v>
      </c>
      <c r="C683" s="7" t="s">
        <v>15032</v>
      </c>
    </row>
    <row r="684" spans="1:3">
      <c r="A684" s="7" t="s">
        <v>9997</v>
      </c>
      <c r="B684" s="7" t="s">
        <v>9998</v>
      </c>
      <c r="C684" s="7" t="s">
        <v>9999</v>
      </c>
    </row>
    <row r="685" spans="1:3">
      <c r="A685" s="7" t="s">
        <v>7490</v>
      </c>
      <c r="B685" s="7" t="s">
        <v>7491</v>
      </c>
      <c r="C685" s="7" t="s">
        <v>7492</v>
      </c>
    </row>
    <row r="686" spans="1:3">
      <c r="A686" s="7" t="s">
        <v>12484</v>
      </c>
      <c r="B686" s="7" t="s">
        <v>12485</v>
      </c>
      <c r="C686" s="7" t="s">
        <v>12486</v>
      </c>
    </row>
    <row r="687" spans="1:3">
      <c r="A687" s="7" t="s">
        <v>7487</v>
      </c>
      <c r="B687" s="7" t="s">
        <v>7488</v>
      </c>
      <c r="C687" s="7" t="s">
        <v>7489</v>
      </c>
    </row>
    <row r="688" spans="1:3">
      <c r="A688" s="7" t="s">
        <v>7270</v>
      </c>
      <c r="B688" s="7" t="s">
        <v>7271</v>
      </c>
      <c r="C688" s="7" t="s">
        <v>7272</v>
      </c>
    </row>
    <row r="689" spans="1:3">
      <c r="A689" s="7" t="s">
        <v>12163</v>
      </c>
      <c r="B689" s="7" t="s">
        <v>12164</v>
      </c>
      <c r="C689" s="7" t="s">
        <v>12165</v>
      </c>
    </row>
    <row r="690" spans="1:3">
      <c r="A690" s="7" t="s">
        <v>7264</v>
      </c>
      <c r="B690" s="7" t="s">
        <v>7265</v>
      </c>
      <c r="C690" s="7" t="s">
        <v>7266</v>
      </c>
    </row>
    <row r="691" spans="1:3">
      <c r="A691" s="7" t="s">
        <v>9783</v>
      </c>
      <c r="B691" s="7" t="s">
        <v>9784</v>
      </c>
      <c r="C691" s="7" t="s">
        <v>5535</v>
      </c>
    </row>
    <row r="692" spans="1:3">
      <c r="A692" s="7" t="s">
        <v>14897</v>
      </c>
      <c r="B692" s="7" t="s">
        <v>14898</v>
      </c>
      <c r="C692" s="7" t="s">
        <v>14899</v>
      </c>
    </row>
    <row r="693" spans="1:3">
      <c r="A693" s="7" t="s">
        <v>9780</v>
      </c>
      <c r="B693" s="7" t="s">
        <v>9781</v>
      </c>
      <c r="C693" s="7" t="s">
        <v>9782</v>
      </c>
    </row>
    <row r="694" spans="1:3">
      <c r="A694" s="7" t="s">
        <v>5479</v>
      </c>
      <c r="B694" s="7" t="s">
        <v>5480</v>
      </c>
      <c r="C694" s="7" t="s">
        <v>5481</v>
      </c>
    </row>
    <row r="695" spans="1:3">
      <c r="A695" s="7" t="s">
        <v>12166</v>
      </c>
      <c r="B695" s="7" t="s">
        <v>12167</v>
      </c>
      <c r="C695" s="7" t="s">
        <v>12168</v>
      </c>
    </row>
    <row r="696" spans="1:3">
      <c r="A696" s="7" t="s">
        <v>5476</v>
      </c>
      <c r="B696" s="7" t="s">
        <v>5477</v>
      </c>
      <c r="C696" s="7" t="s">
        <v>5478</v>
      </c>
    </row>
    <row r="697" spans="1:3">
      <c r="A697" s="7" t="s">
        <v>7273</v>
      </c>
      <c r="B697" s="7" t="s">
        <v>7274</v>
      </c>
      <c r="C697" s="7" t="s">
        <v>7275</v>
      </c>
    </row>
    <row r="698" spans="1:3">
      <c r="A698" s="7" t="s">
        <v>5179</v>
      </c>
      <c r="B698" s="7" t="s">
        <v>5180</v>
      </c>
      <c r="C698" s="7" t="s">
        <v>5181</v>
      </c>
    </row>
    <row r="699" spans="1:3">
      <c r="A699" s="7" t="s">
        <v>7267</v>
      </c>
      <c r="B699" s="7" t="s">
        <v>7268</v>
      </c>
      <c r="C699" s="7" t="s">
        <v>7269</v>
      </c>
    </row>
    <row r="700" spans="1:3">
      <c r="A700" s="7" t="s">
        <v>9606</v>
      </c>
      <c r="B700" s="7" t="s">
        <v>9607</v>
      </c>
      <c r="C700" s="7" t="s">
        <v>5431</v>
      </c>
    </row>
    <row r="701" spans="1:3">
      <c r="A701" s="7" t="s">
        <v>14752</v>
      </c>
      <c r="B701" s="7" t="s">
        <v>14753</v>
      </c>
      <c r="C701" s="7" t="s">
        <v>14754</v>
      </c>
    </row>
    <row r="702" spans="1:3">
      <c r="A702" s="7" t="s">
        <v>9603</v>
      </c>
      <c r="B702" s="7" t="s">
        <v>9604</v>
      </c>
      <c r="C702" s="7" t="s">
        <v>9605</v>
      </c>
    </row>
    <row r="703" spans="1:3">
      <c r="A703" s="7" t="s">
        <v>5290</v>
      </c>
      <c r="B703" s="7" t="s">
        <v>5291</v>
      </c>
      <c r="C703" s="7" t="s">
        <v>5292</v>
      </c>
    </row>
    <row r="704" spans="1:3">
      <c r="A704" s="7" t="s">
        <v>12063</v>
      </c>
      <c r="B704" s="7" t="s">
        <v>12064</v>
      </c>
      <c r="C704" s="7" t="s">
        <v>12065</v>
      </c>
    </row>
    <row r="705" spans="1:3">
      <c r="A705" s="7" t="s">
        <v>5284</v>
      </c>
      <c r="B705" s="7" t="s">
        <v>5285</v>
      </c>
      <c r="C705" s="7" t="s">
        <v>5286</v>
      </c>
    </row>
    <row r="706" spans="1:3">
      <c r="A706" s="7" t="s">
        <v>7165</v>
      </c>
      <c r="B706" s="7" t="s">
        <v>7166</v>
      </c>
      <c r="C706" s="7" t="s">
        <v>5428</v>
      </c>
    </row>
    <row r="707" spans="1:3">
      <c r="A707" s="7" t="s">
        <v>14755</v>
      </c>
      <c r="B707" s="7" t="s">
        <v>14756</v>
      </c>
      <c r="C707" s="7" t="s">
        <v>14757</v>
      </c>
    </row>
    <row r="708" spans="1:3">
      <c r="A708" s="7" t="s">
        <v>7162</v>
      </c>
      <c r="B708" s="7" t="s">
        <v>7163</v>
      </c>
      <c r="C708" s="7" t="s">
        <v>7164</v>
      </c>
    </row>
    <row r="709" spans="1:3">
      <c r="A709" s="7" t="s">
        <v>5293</v>
      </c>
      <c r="B709" s="7" t="s">
        <v>5294</v>
      </c>
      <c r="C709" s="7" t="s">
        <v>5295</v>
      </c>
    </row>
    <row r="710" spans="1:3">
      <c r="A710" s="7" t="s">
        <v>9669</v>
      </c>
      <c r="B710" s="7" t="s">
        <v>9670</v>
      </c>
      <c r="C710" s="7" t="s">
        <v>9671</v>
      </c>
    </row>
    <row r="711" spans="1:3">
      <c r="A711" s="7" t="s">
        <v>5287</v>
      </c>
      <c r="B711" s="7" t="s">
        <v>5288</v>
      </c>
      <c r="C711" s="7" t="s">
        <v>5289</v>
      </c>
    </row>
    <row r="712" spans="1:3">
      <c r="A712" s="7" t="s">
        <v>4979</v>
      </c>
      <c r="B712" s="7" t="s">
        <v>4980</v>
      </c>
      <c r="C712" s="7" t="s">
        <v>4981</v>
      </c>
    </row>
    <row r="713" spans="1:3">
      <c r="A713" s="7" t="s">
        <v>14562</v>
      </c>
      <c r="B713" s="7" t="s">
        <v>14563</v>
      </c>
      <c r="C713" s="7" t="s">
        <v>14564</v>
      </c>
    </row>
    <row r="714" spans="1:3">
      <c r="A714" s="7" t="s">
        <v>4973</v>
      </c>
      <c r="B714" s="7" t="s">
        <v>4974</v>
      </c>
      <c r="C714" s="7" t="s">
        <v>4975</v>
      </c>
    </row>
    <row r="715" spans="1:3">
      <c r="A715" s="7" t="s">
        <v>6989</v>
      </c>
      <c r="B715" s="7" t="s">
        <v>6990</v>
      </c>
      <c r="C715" s="7" t="s">
        <v>5113</v>
      </c>
    </row>
    <row r="716" spans="1:3">
      <c r="A716" s="7" t="s">
        <v>16847</v>
      </c>
      <c r="B716" s="7" t="s">
        <v>16848</v>
      </c>
      <c r="C716" s="7" t="s">
        <v>16849</v>
      </c>
    </row>
    <row r="717" spans="1:3">
      <c r="A717" s="7" t="s">
        <v>6986</v>
      </c>
      <c r="B717" s="7" t="s">
        <v>6987</v>
      </c>
      <c r="C717" s="7" t="s">
        <v>6988</v>
      </c>
    </row>
    <row r="718" spans="1:3">
      <c r="A718" s="7" t="s">
        <v>4982</v>
      </c>
      <c r="B718" s="7" t="s">
        <v>4983</v>
      </c>
      <c r="C718" s="7" t="s">
        <v>4984</v>
      </c>
    </row>
    <row r="719" spans="1:3">
      <c r="A719" s="7" t="s">
        <v>14565</v>
      </c>
      <c r="B719" s="7" t="s">
        <v>14566</v>
      </c>
      <c r="C719" s="7" t="s">
        <v>14567</v>
      </c>
    </row>
    <row r="720" spans="1:3">
      <c r="A720" s="7" t="s">
        <v>4976</v>
      </c>
      <c r="B720" s="7" t="s">
        <v>4977</v>
      </c>
      <c r="C720" s="7" t="s">
        <v>4978</v>
      </c>
    </row>
    <row r="721" spans="1:3">
      <c r="A721" s="7" t="s">
        <v>6991</v>
      </c>
      <c r="B721" s="7" t="s">
        <v>6992</v>
      </c>
      <c r="C721" s="7" t="s">
        <v>6993</v>
      </c>
    </row>
    <row r="722" spans="1:3">
      <c r="A722" s="7" t="s">
        <v>16850</v>
      </c>
      <c r="B722" s="7" t="s">
        <v>16851</v>
      </c>
      <c r="C722" s="7" t="s">
        <v>16852</v>
      </c>
    </row>
    <row r="723" spans="1:3">
      <c r="A723" s="7" t="s">
        <v>6983</v>
      </c>
      <c r="B723" s="7" t="s">
        <v>6984</v>
      </c>
      <c r="C723" s="7" t="s">
        <v>6985</v>
      </c>
    </row>
    <row r="724" spans="1:3">
      <c r="A724" s="7" t="s">
        <v>9398</v>
      </c>
      <c r="B724" s="7" t="s">
        <v>9399</v>
      </c>
      <c r="C724" s="7" t="s">
        <v>9400</v>
      </c>
    </row>
    <row r="725" spans="1:3">
      <c r="A725" s="7" t="s">
        <v>14397</v>
      </c>
      <c r="B725" s="7" t="s">
        <v>14398</v>
      </c>
      <c r="C725" s="7" t="s">
        <v>14399</v>
      </c>
    </row>
    <row r="726" spans="1:3">
      <c r="A726" s="7" t="s">
        <v>9392</v>
      </c>
      <c r="B726" s="7" t="s">
        <v>9393</v>
      </c>
      <c r="C726" s="7" t="s">
        <v>9394</v>
      </c>
    </row>
    <row r="727" spans="1:3">
      <c r="A727" s="7" t="s">
        <v>11986</v>
      </c>
      <c r="B727" s="7" t="s">
        <v>11987</v>
      </c>
      <c r="C727" s="7" t="s">
        <v>4921</v>
      </c>
    </row>
    <row r="728" spans="1:3">
      <c r="A728" s="7" t="s">
        <v>16680</v>
      </c>
      <c r="B728" s="7" t="s">
        <v>16681</v>
      </c>
      <c r="C728" s="7" t="s">
        <v>16682</v>
      </c>
    </row>
    <row r="729" spans="1:3">
      <c r="A729" s="7" t="s">
        <v>11980</v>
      </c>
      <c r="B729" s="7" t="s">
        <v>11981</v>
      </c>
      <c r="C729" s="7" t="s">
        <v>11982</v>
      </c>
    </row>
    <row r="730" spans="1:3">
      <c r="A730" s="7" t="s">
        <v>9401</v>
      </c>
      <c r="B730" s="7" t="s">
        <v>9402</v>
      </c>
      <c r="C730" s="7" t="s">
        <v>9403</v>
      </c>
    </row>
    <row r="731" spans="1:3">
      <c r="A731" s="7" t="s">
        <v>14400</v>
      </c>
      <c r="B731" s="7" t="s">
        <v>14401</v>
      </c>
      <c r="C731" s="7" t="s">
        <v>14402</v>
      </c>
    </row>
    <row r="732" spans="1:3">
      <c r="A732" s="7" t="s">
        <v>9395</v>
      </c>
      <c r="B732" s="7" t="s">
        <v>9396</v>
      </c>
      <c r="C732" s="7" t="s">
        <v>9397</v>
      </c>
    </row>
    <row r="733" spans="1:3">
      <c r="A733" s="7" t="s">
        <v>11988</v>
      </c>
      <c r="B733" s="7" t="s">
        <v>11989</v>
      </c>
      <c r="C733" s="7" t="s">
        <v>5110</v>
      </c>
    </row>
    <row r="734" spans="1:3">
      <c r="A734" s="7" t="s">
        <v>16677</v>
      </c>
      <c r="B734" s="7" t="s">
        <v>16678</v>
      </c>
      <c r="C734" s="7" t="s">
        <v>16679</v>
      </c>
    </row>
    <row r="735" spans="1:3">
      <c r="A735" s="7" t="s">
        <v>11983</v>
      </c>
      <c r="B735" s="7" t="s">
        <v>11984</v>
      </c>
      <c r="C735" s="7" t="s">
        <v>11985</v>
      </c>
    </row>
    <row r="736" spans="1:3">
      <c r="A736" s="7" t="s">
        <v>9043</v>
      </c>
      <c r="B736" s="7" t="s">
        <v>9044</v>
      </c>
      <c r="C736" s="7" t="s">
        <v>9045</v>
      </c>
    </row>
    <row r="737" spans="1:3">
      <c r="A737" s="7" t="s">
        <v>14019</v>
      </c>
      <c r="B737" s="7" t="s">
        <v>14020</v>
      </c>
      <c r="C737" s="7" t="s">
        <v>14021</v>
      </c>
    </row>
    <row r="738" spans="1:3">
      <c r="A738" s="7" t="s">
        <v>9040</v>
      </c>
      <c r="B738" s="7" t="s">
        <v>9041</v>
      </c>
      <c r="C738" s="7" t="s">
        <v>9042</v>
      </c>
    </row>
    <row r="739" spans="1:3">
      <c r="A739" s="7" t="s">
        <v>11580</v>
      </c>
      <c r="B739" s="7" t="s">
        <v>11581</v>
      </c>
      <c r="C739" s="7" t="s">
        <v>11582</v>
      </c>
    </row>
    <row r="740" spans="1:3">
      <c r="A740" s="7" t="s">
        <v>16342</v>
      </c>
      <c r="B740" s="7" t="s">
        <v>16343</v>
      </c>
      <c r="C740" s="7" t="s">
        <v>16344</v>
      </c>
    </row>
    <row r="741" spans="1:3">
      <c r="A741" s="7" t="s">
        <v>11574</v>
      </c>
      <c r="B741" s="7" t="s">
        <v>11575</v>
      </c>
      <c r="C741" s="7" t="s">
        <v>11576</v>
      </c>
    </row>
    <row r="742" spans="1:3">
      <c r="A742" s="7" t="s">
        <v>9046</v>
      </c>
      <c r="B742" s="7" t="s">
        <v>9047</v>
      </c>
      <c r="C742" s="7" t="s">
        <v>9048</v>
      </c>
    </row>
    <row r="743" spans="1:3">
      <c r="A743" s="7" t="s">
        <v>14022</v>
      </c>
      <c r="B743" s="7" t="s">
        <v>14023</v>
      </c>
      <c r="C743" s="7" t="s">
        <v>14024</v>
      </c>
    </row>
    <row r="744" spans="1:3">
      <c r="A744" s="7" t="s">
        <v>9037</v>
      </c>
      <c r="B744" s="7" t="s">
        <v>9038</v>
      </c>
      <c r="C744" s="7" t="s">
        <v>9039</v>
      </c>
    </row>
    <row r="745" spans="1:3">
      <c r="A745" s="7" t="s">
        <v>11583</v>
      </c>
      <c r="B745" s="7" t="s">
        <v>11584</v>
      </c>
      <c r="C745" s="7" t="s">
        <v>11585</v>
      </c>
    </row>
    <row r="746" spans="1:3">
      <c r="A746" s="7" t="s">
        <v>16339</v>
      </c>
      <c r="B746" s="7" t="s">
        <v>16340</v>
      </c>
      <c r="C746" s="7" t="s">
        <v>16341</v>
      </c>
    </row>
    <row r="747" spans="1:3">
      <c r="A747" s="7" t="s">
        <v>11577</v>
      </c>
      <c r="B747" s="7" t="s">
        <v>11578</v>
      </c>
      <c r="C747" s="7" t="s">
        <v>11579</v>
      </c>
    </row>
    <row r="748" spans="1:3">
      <c r="A748" s="7" t="s">
        <v>14209</v>
      </c>
      <c r="B748" s="7" t="s">
        <v>14210</v>
      </c>
      <c r="C748" s="7" t="s">
        <v>14211</v>
      </c>
    </row>
    <row r="749" spans="1:3">
      <c r="A749" s="7" t="s">
        <v>13044</v>
      </c>
      <c r="B749" s="7" t="s">
        <v>13045</v>
      </c>
      <c r="C749" s="7" t="s">
        <v>13046</v>
      </c>
    </row>
    <row r="750" spans="1:3">
      <c r="A750" s="7" t="s">
        <v>14203</v>
      </c>
      <c r="B750" s="7" t="s">
        <v>14204</v>
      </c>
      <c r="C750" s="7" t="s">
        <v>14205</v>
      </c>
    </row>
    <row r="751" spans="1:3">
      <c r="A751" s="7" t="s">
        <v>9244</v>
      </c>
      <c r="B751" s="7" t="s">
        <v>9245</v>
      </c>
      <c r="C751" s="7" t="s">
        <v>9246</v>
      </c>
    </row>
    <row r="752" spans="1:3">
      <c r="A752" s="7" t="s">
        <v>11840</v>
      </c>
      <c r="B752" s="7" t="s">
        <v>11841</v>
      </c>
      <c r="C752" s="7" t="s">
        <v>11842</v>
      </c>
    </row>
    <row r="753" spans="1:3">
      <c r="A753" s="7" t="s">
        <v>9241</v>
      </c>
      <c r="B753" s="7" t="s">
        <v>9242</v>
      </c>
      <c r="C753" s="7" t="s">
        <v>9243</v>
      </c>
    </row>
    <row r="754" spans="1:3">
      <c r="A754" s="7" t="s">
        <v>14212</v>
      </c>
      <c r="B754" s="7" t="s">
        <v>14213</v>
      </c>
      <c r="C754" s="7" t="s">
        <v>14214</v>
      </c>
    </row>
    <row r="755" spans="1:3">
      <c r="A755" s="7" t="s">
        <v>13047</v>
      </c>
      <c r="B755" s="7" t="s">
        <v>13048</v>
      </c>
      <c r="C755" s="7" t="s">
        <v>13049</v>
      </c>
    </row>
    <row r="756" spans="1:3">
      <c r="A756" s="7" t="s">
        <v>14206</v>
      </c>
      <c r="B756" s="7" t="s">
        <v>14207</v>
      </c>
      <c r="C756" s="7" t="s">
        <v>14208</v>
      </c>
    </row>
    <row r="757" spans="1:3">
      <c r="A757" s="7" t="s">
        <v>11754</v>
      </c>
      <c r="B757" s="7" t="s">
        <v>11755</v>
      </c>
      <c r="C757" s="7" t="s">
        <v>11756</v>
      </c>
    </row>
    <row r="758" spans="1:3">
      <c r="A758" s="7" t="s">
        <v>16541</v>
      </c>
      <c r="B758" s="7" t="s">
        <v>16542</v>
      </c>
      <c r="C758" s="7" t="s">
        <v>16543</v>
      </c>
    </row>
    <row r="759" spans="1:3">
      <c r="A759" s="7" t="s">
        <v>11751</v>
      </c>
      <c r="B759" s="7" t="s">
        <v>11752</v>
      </c>
      <c r="C759" s="7" t="s">
        <v>11753</v>
      </c>
    </row>
    <row r="760" spans="1:3">
      <c r="A760" s="7" t="s">
        <v>13863</v>
      </c>
      <c r="B760" s="7" t="s">
        <v>13864</v>
      </c>
      <c r="C760" s="7" t="s">
        <v>13865</v>
      </c>
    </row>
    <row r="761" spans="1:3">
      <c r="A761" s="7" t="s">
        <v>8957</v>
      </c>
      <c r="B761" s="7" t="s">
        <v>8958</v>
      </c>
      <c r="C761" s="7" t="s">
        <v>8959</v>
      </c>
    </row>
    <row r="762" spans="1:3">
      <c r="A762" s="7" t="s">
        <v>13857</v>
      </c>
      <c r="B762" s="7" t="s">
        <v>13858</v>
      </c>
      <c r="C762" s="7" t="s">
        <v>13859</v>
      </c>
    </row>
    <row r="763" spans="1:3">
      <c r="A763" s="7" t="s">
        <v>16214</v>
      </c>
      <c r="B763" s="7" t="s">
        <v>16215</v>
      </c>
      <c r="C763" s="7" t="s">
        <v>13795</v>
      </c>
    </row>
    <row r="764" spans="1:3">
      <c r="A764" s="7" t="s">
        <v>5150</v>
      </c>
      <c r="B764" s="7" t="s">
        <v>5151</v>
      </c>
      <c r="C764" s="7" t="s">
        <v>5152</v>
      </c>
    </row>
    <row r="765" spans="1:3">
      <c r="A765" s="7" t="s">
        <v>16209</v>
      </c>
      <c r="B765" s="7" t="s">
        <v>16210</v>
      </c>
      <c r="C765" s="7" t="s">
        <v>16176</v>
      </c>
    </row>
    <row r="766" spans="1:3">
      <c r="A766" s="7" t="s">
        <v>13860</v>
      </c>
      <c r="B766" s="7" t="s">
        <v>13861</v>
      </c>
      <c r="C766" s="7" t="s">
        <v>13862</v>
      </c>
    </row>
    <row r="767" spans="1:3">
      <c r="A767" s="7" t="s">
        <v>8954</v>
      </c>
      <c r="B767" s="7" t="s">
        <v>8955</v>
      </c>
      <c r="C767" s="7" t="s">
        <v>8956</v>
      </c>
    </row>
    <row r="768" spans="1:3">
      <c r="A768" s="7" t="s">
        <v>13854</v>
      </c>
      <c r="B768" s="7" t="s">
        <v>13855</v>
      </c>
      <c r="C768" s="7" t="s">
        <v>13856</v>
      </c>
    </row>
    <row r="769" spans="1:3">
      <c r="A769" s="7" t="s">
        <v>16211</v>
      </c>
      <c r="B769" s="7" t="s">
        <v>16212</v>
      </c>
      <c r="C769" s="7" t="s">
        <v>16213</v>
      </c>
    </row>
    <row r="770" spans="1:3">
      <c r="A770" s="7" t="s">
        <v>5147</v>
      </c>
      <c r="B770" s="7" t="s">
        <v>5148</v>
      </c>
      <c r="C770" s="7" t="s">
        <v>5149</v>
      </c>
    </row>
    <row r="771" spans="1:3">
      <c r="A771" s="7" t="s">
        <v>16206</v>
      </c>
      <c r="B771" s="7" t="s">
        <v>16207</v>
      </c>
      <c r="C771" s="7" t="s">
        <v>16208</v>
      </c>
    </row>
    <row r="772" spans="1:3">
      <c r="A772" s="7" t="s">
        <v>13667</v>
      </c>
      <c r="B772" s="7" t="s">
        <v>13668</v>
      </c>
      <c r="C772" s="7" t="s">
        <v>13669</v>
      </c>
    </row>
    <row r="773" spans="1:3">
      <c r="A773" s="7" t="s">
        <v>8751</v>
      </c>
      <c r="B773" s="7" t="s">
        <v>8752</v>
      </c>
      <c r="C773" s="7" t="s">
        <v>8753</v>
      </c>
    </row>
    <row r="774" spans="1:3">
      <c r="A774" s="7" t="s">
        <v>13661</v>
      </c>
      <c r="B774" s="7" t="s">
        <v>13662</v>
      </c>
      <c r="C774" s="7" t="s">
        <v>13663</v>
      </c>
    </row>
    <row r="775" spans="1:3">
      <c r="A775" s="7" t="s">
        <v>16022</v>
      </c>
      <c r="B775" s="7" t="s">
        <v>16023</v>
      </c>
      <c r="C775" s="7" t="s">
        <v>11220</v>
      </c>
    </row>
    <row r="776" spans="1:3">
      <c r="A776" s="7" t="s">
        <v>11355</v>
      </c>
      <c r="B776" s="7" t="s">
        <v>11356</v>
      </c>
      <c r="C776" s="7" t="s">
        <v>11357</v>
      </c>
    </row>
    <row r="777" spans="1:3">
      <c r="A777" s="7" t="s">
        <v>16016</v>
      </c>
      <c r="B777" s="7" t="s">
        <v>16017</v>
      </c>
      <c r="C777" s="7" t="s">
        <v>16018</v>
      </c>
    </row>
    <row r="778" spans="1:3">
      <c r="A778" s="7" t="s">
        <v>13670</v>
      </c>
      <c r="B778" s="7" t="s">
        <v>13671</v>
      </c>
      <c r="C778" s="7" t="s">
        <v>13672</v>
      </c>
    </row>
    <row r="779" spans="1:3">
      <c r="A779" s="7" t="s">
        <v>8754</v>
      </c>
      <c r="B779" s="7" t="s">
        <v>8755</v>
      </c>
      <c r="C779" s="7" t="s">
        <v>8756</v>
      </c>
    </row>
    <row r="780" spans="1:3">
      <c r="A780" s="7" t="s">
        <v>13664</v>
      </c>
      <c r="B780" s="7" t="s">
        <v>13665</v>
      </c>
      <c r="C780" s="7" t="s">
        <v>13666</v>
      </c>
    </row>
    <row r="781" spans="1:3">
      <c r="A781" s="7" t="s">
        <v>16024</v>
      </c>
      <c r="B781" s="7" t="s">
        <v>16025</v>
      </c>
      <c r="C781" s="7" t="s">
        <v>16026</v>
      </c>
    </row>
    <row r="782" spans="1:3">
      <c r="A782" s="7" t="s">
        <v>11358</v>
      </c>
      <c r="B782" s="7" t="s">
        <v>11359</v>
      </c>
      <c r="C782" s="7" t="s">
        <v>11360</v>
      </c>
    </row>
    <row r="783" spans="1:3">
      <c r="A783" s="7" t="s">
        <v>16019</v>
      </c>
      <c r="B783" s="7" t="s">
        <v>16020</v>
      </c>
      <c r="C783" s="7" t="s">
        <v>16021</v>
      </c>
    </row>
    <row r="784" spans="1:3">
      <c r="A784" s="7" t="s">
        <v>8552</v>
      </c>
      <c r="B784" s="7" t="s">
        <v>8553</v>
      </c>
      <c r="C784" s="7" t="s">
        <v>8363</v>
      </c>
    </row>
    <row r="785" spans="1:3">
      <c r="A785" s="7" t="s">
        <v>13517</v>
      </c>
      <c r="B785" s="7" t="s">
        <v>13518</v>
      </c>
      <c r="C785" s="7" t="s">
        <v>13519</v>
      </c>
    </row>
    <row r="786" spans="1:3">
      <c r="A786" s="7" t="s">
        <v>8546</v>
      </c>
      <c r="B786" s="7" t="s">
        <v>8547</v>
      </c>
      <c r="C786" s="7" t="s">
        <v>8548</v>
      </c>
    </row>
    <row r="787" spans="1:3">
      <c r="A787" s="7" t="s">
        <v>11149</v>
      </c>
      <c r="B787" s="7" t="s">
        <v>11150</v>
      </c>
      <c r="C787" s="7" t="s">
        <v>11151</v>
      </c>
    </row>
    <row r="788" spans="1:3">
      <c r="A788" s="7" t="s">
        <v>15856</v>
      </c>
      <c r="B788" s="7" t="s">
        <v>15857</v>
      </c>
      <c r="C788" s="7" t="s">
        <v>15858</v>
      </c>
    </row>
    <row r="789" spans="1:3">
      <c r="A789" s="7" t="s">
        <v>11143</v>
      </c>
      <c r="B789" s="7" t="s">
        <v>11144</v>
      </c>
      <c r="C789" s="7" t="s">
        <v>11145</v>
      </c>
    </row>
    <row r="790" spans="1:3">
      <c r="A790" s="7" t="s">
        <v>8549</v>
      </c>
      <c r="B790" s="7" t="s">
        <v>8550</v>
      </c>
      <c r="C790" s="7" t="s">
        <v>8551</v>
      </c>
    </row>
    <row r="791" spans="1:3">
      <c r="A791" s="7" t="s">
        <v>13520</v>
      </c>
      <c r="B791" s="7" t="s">
        <v>13521</v>
      </c>
      <c r="C791" s="7" t="s">
        <v>13522</v>
      </c>
    </row>
    <row r="792" spans="1:3">
      <c r="A792" s="7" t="s">
        <v>8543</v>
      </c>
      <c r="B792" s="7" t="s">
        <v>8544</v>
      </c>
      <c r="C792" s="7" t="s">
        <v>8545</v>
      </c>
    </row>
    <row r="793" spans="1:3">
      <c r="A793" s="7" t="s">
        <v>11146</v>
      </c>
      <c r="B793" s="7" t="s">
        <v>11147</v>
      </c>
      <c r="C793" s="7" t="s">
        <v>11148</v>
      </c>
    </row>
    <row r="794" spans="1:3">
      <c r="A794" s="7" t="s">
        <v>15853</v>
      </c>
      <c r="B794" s="7" t="s">
        <v>15854</v>
      </c>
      <c r="C794" s="7" t="s">
        <v>15855</v>
      </c>
    </row>
    <row r="795" spans="1:3">
      <c r="A795" s="7" t="s">
        <v>11140</v>
      </c>
      <c r="B795" s="7" t="s">
        <v>11141</v>
      </c>
      <c r="C795" s="7" t="s">
        <v>11142</v>
      </c>
    </row>
    <row r="796" spans="1:3">
      <c r="A796" s="7" t="s">
        <v>9935</v>
      </c>
      <c r="B796" s="7" t="s">
        <v>9936</v>
      </c>
      <c r="C796" s="7" t="s">
        <v>9937</v>
      </c>
    </row>
    <row r="797" spans="1:3">
      <c r="A797" s="7" t="s">
        <v>5641</v>
      </c>
      <c r="B797" s="7" t="s">
        <v>5642</v>
      </c>
      <c r="C797" s="7" t="s">
        <v>5643</v>
      </c>
    </row>
    <row r="798" spans="1:3">
      <c r="A798" s="7" t="s">
        <v>9929</v>
      </c>
      <c r="B798" s="7" t="s">
        <v>9930</v>
      </c>
      <c r="C798" s="7" t="s">
        <v>9931</v>
      </c>
    </row>
    <row r="799" spans="1:3">
      <c r="A799" s="7" t="s">
        <v>12371</v>
      </c>
      <c r="B799" s="7" t="s">
        <v>12372</v>
      </c>
      <c r="C799" s="7" t="s">
        <v>12373</v>
      </c>
    </row>
    <row r="800" spans="1:3">
      <c r="A800" s="7" t="s">
        <v>9932</v>
      </c>
      <c r="B800" s="7" t="s">
        <v>9933</v>
      </c>
      <c r="C800" s="7" t="s">
        <v>9934</v>
      </c>
    </row>
    <row r="801" spans="1:3">
      <c r="A801" s="7" t="s">
        <v>15079</v>
      </c>
      <c r="B801" s="7" t="s">
        <v>15080</v>
      </c>
      <c r="C801" s="7" t="s">
        <v>15081</v>
      </c>
    </row>
    <row r="802" spans="1:3">
      <c r="A802" s="7" t="s">
        <v>12459</v>
      </c>
      <c r="B802" s="7" t="s">
        <v>12460</v>
      </c>
      <c r="C802" s="7" t="s">
        <v>7602</v>
      </c>
    </row>
    <row r="803" spans="1:3">
      <c r="A803" s="7" t="s">
        <v>15073</v>
      </c>
      <c r="B803" s="7" t="s">
        <v>15074</v>
      </c>
      <c r="C803" s="7" t="s">
        <v>15075</v>
      </c>
    </row>
    <row r="804" spans="1:3">
      <c r="A804" s="7" t="s">
        <v>7585</v>
      </c>
      <c r="B804" s="7" t="s">
        <v>7586</v>
      </c>
      <c r="C804" s="7" t="s">
        <v>7587</v>
      </c>
    </row>
    <row r="805" spans="1:3">
      <c r="A805" s="7" t="s">
        <v>5713</v>
      </c>
      <c r="B805" s="7" t="s">
        <v>5714</v>
      </c>
      <c r="C805" s="7" t="s">
        <v>5715</v>
      </c>
    </row>
    <row r="806" spans="1:3">
      <c r="A806" s="7" t="s">
        <v>7582</v>
      </c>
      <c r="B806" s="7" t="s">
        <v>7583</v>
      </c>
      <c r="C806" s="7" t="s">
        <v>7584</v>
      </c>
    </row>
    <row r="807" spans="1:3">
      <c r="A807" s="7" t="s">
        <v>15082</v>
      </c>
      <c r="B807" s="7" t="s">
        <v>15083</v>
      </c>
      <c r="C807" s="7" t="s">
        <v>15084</v>
      </c>
    </row>
    <row r="808" spans="1:3">
      <c r="A808" s="7" t="s">
        <v>10031</v>
      </c>
      <c r="B808" s="7" t="s">
        <v>10032</v>
      </c>
      <c r="C808" s="7" t="s">
        <v>10033</v>
      </c>
    </row>
    <row r="809" spans="1:3">
      <c r="A809" s="7" t="s">
        <v>15076</v>
      </c>
      <c r="B809" s="7" t="s">
        <v>15077</v>
      </c>
      <c r="C809" s="7" t="s">
        <v>15078</v>
      </c>
    </row>
    <row r="810" spans="1:3">
      <c r="A810" s="7" t="s">
        <v>12508</v>
      </c>
      <c r="B810" s="7" t="s">
        <v>12509</v>
      </c>
      <c r="C810" s="7" t="s">
        <v>12510</v>
      </c>
    </row>
    <row r="811" spans="1:3">
      <c r="A811" s="7" t="s">
        <v>7519</v>
      </c>
      <c r="B811" s="7" t="s">
        <v>7520</v>
      </c>
      <c r="C811" s="7" t="s">
        <v>7521</v>
      </c>
    </row>
    <row r="812" spans="1:3">
      <c r="A812" s="7" t="s">
        <v>12505</v>
      </c>
      <c r="B812" s="7" t="s">
        <v>12506</v>
      </c>
      <c r="C812" s="7" t="s">
        <v>12507</v>
      </c>
    </row>
    <row r="813" spans="1:3">
      <c r="A813" s="7" t="s">
        <v>12236</v>
      </c>
      <c r="B813" s="7" t="s">
        <v>12237</v>
      </c>
      <c r="C813" s="7" t="s">
        <v>12238</v>
      </c>
    </row>
    <row r="814" spans="1:3">
      <c r="A814" s="7" t="s">
        <v>7362</v>
      </c>
      <c r="B814" s="7" t="s">
        <v>7363</v>
      </c>
      <c r="C814" s="7" t="s">
        <v>7364</v>
      </c>
    </row>
    <row r="815" spans="1:3">
      <c r="A815" s="7" t="s">
        <v>12230</v>
      </c>
      <c r="B815" s="7" t="s">
        <v>12231</v>
      </c>
      <c r="C815" s="7" t="s">
        <v>12232</v>
      </c>
    </row>
    <row r="816" spans="1:3">
      <c r="A816" s="7" t="s">
        <v>14935</v>
      </c>
      <c r="B816" s="7" t="s">
        <v>14936</v>
      </c>
      <c r="C816" s="7" t="s">
        <v>14937</v>
      </c>
    </row>
    <row r="817" spans="1:3">
      <c r="A817" s="7" t="s">
        <v>9829</v>
      </c>
      <c r="B817" s="7" t="s">
        <v>9830</v>
      </c>
      <c r="C817" s="7" t="s">
        <v>9831</v>
      </c>
    </row>
    <row r="818" spans="1:3">
      <c r="A818" s="7" t="s">
        <v>14932</v>
      </c>
      <c r="B818" s="7" t="s">
        <v>14933</v>
      </c>
      <c r="C818" s="7" t="s">
        <v>14934</v>
      </c>
    </row>
    <row r="819" spans="1:3">
      <c r="A819" s="7" t="s">
        <v>12239</v>
      </c>
      <c r="B819" s="7" t="s">
        <v>12240</v>
      </c>
      <c r="C819" s="7" t="s">
        <v>12241</v>
      </c>
    </row>
    <row r="820" spans="1:3">
      <c r="A820" s="7" t="s">
        <v>5527</v>
      </c>
      <c r="B820" s="7" t="s">
        <v>5528</v>
      </c>
      <c r="C820" s="7" t="s">
        <v>5529</v>
      </c>
    </row>
    <row r="821" spans="1:3">
      <c r="A821" s="7" t="s">
        <v>12233</v>
      </c>
      <c r="B821" s="7" t="s">
        <v>12234</v>
      </c>
      <c r="C821" s="7" t="s">
        <v>12235</v>
      </c>
    </row>
    <row r="822" spans="1:3">
      <c r="A822" s="7" t="s">
        <v>5215</v>
      </c>
      <c r="B822" s="7" t="s">
        <v>5216</v>
      </c>
      <c r="C822" s="7" t="s">
        <v>5217</v>
      </c>
    </row>
    <row r="823" spans="1:3">
      <c r="A823" s="7" t="s">
        <v>7365</v>
      </c>
      <c r="B823" s="7" t="s">
        <v>7366</v>
      </c>
      <c r="C823" s="7" t="s">
        <v>7367</v>
      </c>
    </row>
    <row r="824" spans="1:3">
      <c r="A824" s="7" t="s">
        <v>5212</v>
      </c>
      <c r="B824" s="7" t="s">
        <v>5213</v>
      </c>
      <c r="C824" s="7" t="s">
        <v>5214</v>
      </c>
    </row>
    <row r="825" spans="1:3">
      <c r="A825" s="7" t="s">
        <v>14817</v>
      </c>
      <c r="B825" s="7" t="s">
        <v>14818</v>
      </c>
      <c r="C825" s="7" t="s">
        <v>7204</v>
      </c>
    </row>
    <row r="826" spans="1:3">
      <c r="A826" s="7" t="s">
        <v>9642</v>
      </c>
      <c r="B826" s="7" t="s">
        <v>9643</v>
      </c>
      <c r="C826" s="7" t="s">
        <v>9644</v>
      </c>
    </row>
    <row r="827" spans="1:3">
      <c r="A827" s="7" t="s">
        <v>14811</v>
      </c>
      <c r="B827" s="7" t="s">
        <v>14812</v>
      </c>
      <c r="C827" s="7" t="s">
        <v>14813</v>
      </c>
    </row>
    <row r="828" spans="1:3">
      <c r="A828" s="7" t="s">
        <v>12107</v>
      </c>
      <c r="B828" s="7" t="s">
        <v>12108</v>
      </c>
      <c r="C828" s="7" t="s">
        <v>5375</v>
      </c>
    </row>
    <row r="829" spans="1:3">
      <c r="A829" s="7" t="s">
        <v>5415</v>
      </c>
      <c r="B829" s="7" t="s">
        <v>5416</v>
      </c>
      <c r="C829" s="7" t="s">
        <v>5417</v>
      </c>
    </row>
    <row r="830" spans="1:3">
      <c r="A830" s="7" t="s">
        <v>12104</v>
      </c>
      <c r="B830" s="7" t="s">
        <v>12105</v>
      </c>
      <c r="C830" s="7" t="s">
        <v>12106</v>
      </c>
    </row>
    <row r="831" spans="1:3">
      <c r="A831" s="7" t="s">
        <v>14819</v>
      </c>
      <c r="B831" s="7" t="s">
        <v>14820</v>
      </c>
      <c r="C831" s="7" t="s">
        <v>14821</v>
      </c>
    </row>
    <row r="832" spans="1:3">
      <c r="A832" s="7" t="s">
        <v>7223</v>
      </c>
      <c r="B832" s="7" t="s">
        <v>7224</v>
      </c>
      <c r="C832" s="7" t="s">
        <v>7225</v>
      </c>
    </row>
    <row r="833" spans="1:3">
      <c r="A833" s="7" t="s">
        <v>14814</v>
      </c>
      <c r="B833" s="7" t="s">
        <v>14815</v>
      </c>
      <c r="C833" s="7" t="s">
        <v>14816</v>
      </c>
    </row>
    <row r="834" spans="1:3">
      <c r="A834" s="7" t="s">
        <v>9719</v>
      </c>
      <c r="B834" s="7" t="s">
        <v>9720</v>
      </c>
      <c r="C834" s="7" t="s">
        <v>9721</v>
      </c>
    </row>
    <row r="835" spans="1:3">
      <c r="A835" s="7" t="s">
        <v>5418</v>
      </c>
      <c r="B835" s="7" t="s">
        <v>5419</v>
      </c>
      <c r="C835" s="7" t="s">
        <v>5420</v>
      </c>
    </row>
    <row r="836" spans="1:3">
      <c r="A836" s="7" t="s">
        <v>9716</v>
      </c>
      <c r="B836" s="7" t="s">
        <v>9717</v>
      </c>
      <c r="C836" s="7" t="s">
        <v>9718</v>
      </c>
    </row>
    <row r="837" spans="1:3">
      <c r="A837" s="7" t="s">
        <v>9499</v>
      </c>
      <c r="B837" s="7" t="s">
        <v>9500</v>
      </c>
      <c r="C837" s="7" t="s">
        <v>9501</v>
      </c>
    </row>
    <row r="838" spans="1:3">
      <c r="A838" s="7" t="s">
        <v>5096</v>
      </c>
      <c r="B838" s="7" t="s">
        <v>5097</v>
      </c>
      <c r="C838" s="7" t="s">
        <v>5098</v>
      </c>
    </row>
    <row r="839" spans="1:3">
      <c r="A839" s="7" t="s">
        <v>9493</v>
      </c>
      <c r="B839" s="7" t="s">
        <v>9494</v>
      </c>
      <c r="C839" s="7" t="s">
        <v>9495</v>
      </c>
    </row>
    <row r="840" spans="1:3">
      <c r="A840" s="7" t="s">
        <v>16931</v>
      </c>
      <c r="B840" s="7" t="s">
        <v>16932</v>
      </c>
      <c r="C840" s="7" t="s">
        <v>16933</v>
      </c>
    </row>
    <row r="841" spans="1:3">
      <c r="A841" s="7" t="s">
        <v>7103</v>
      </c>
      <c r="B841" s="7" t="s">
        <v>7104</v>
      </c>
      <c r="C841" s="7" t="s">
        <v>7105</v>
      </c>
    </row>
    <row r="842" spans="1:3">
      <c r="A842" s="7" t="s">
        <v>16925</v>
      </c>
      <c r="B842" s="7" t="s">
        <v>16926</v>
      </c>
      <c r="C842" s="7" t="s">
        <v>16927</v>
      </c>
    </row>
    <row r="843" spans="1:3">
      <c r="A843" s="7" t="s">
        <v>9502</v>
      </c>
      <c r="B843" s="7" t="s">
        <v>9503</v>
      </c>
      <c r="C843" s="7" t="s">
        <v>9504</v>
      </c>
    </row>
    <row r="844" spans="1:3">
      <c r="A844" s="7" t="s">
        <v>5099</v>
      </c>
      <c r="B844" s="7" t="s">
        <v>5100</v>
      </c>
      <c r="C844" s="7" t="s">
        <v>5101</v>
      </c>
    </row>
    <row r="845" spans="1:3">
      <c r="A845" s="7" t="s">
        <v>9496</v>
      </c>
      <c r="B845" s="7" t="s">
        <v>9497</v>
      </c>
      <c r="C845" s="7" t="s">
        <v>9498</v>
      </c>
    </row>
    <row r="846" spans="1:3">
      <c r="A846" s="7" t="s">
        <v>16934</v>
      </c>
      <c r="B846" s="7" t="s">
        <v>16935</v>
      </c>
      <c r="C846" s="7" t="s">
        <v>16936</v>
      </c>
    </row>
    <row r="847" spans="1:3">
      <c r="A847" s="7" t="s">
        <v>7100</v>
      </c>
      <c r="B847" s="7" t="s">
        <v>7101</v>
      </c>
      <c r="C847" s="7" t="s">
        <v>7102</v>
      </c>
    </row>
    <row r="848" spans="1:3">
      <c r="A848" s="7" t="s">
        <v>16928</v>
      </c>
      <c r="B848" s="7" t="s">
        <v>16929</v>
      </c>
      <c r="C848" s="7" t="s">
        <v>16930</v>
      </c>
    </row>
    <row r="849" spans="1:3">
      <c r="A849" s="7" t="s">
        <v>14473</v>
      </c>
      <c r="B849" s="7" t="s">
        <v>14474</v>
      </c>
      <c r="C849" s="7" t="s">
        <v>14475</v>
      </c>
    </row>
    <row r="850" spans="1:3">
      <c r="A850" s="7" t="s">
        <v>9475</v>
      </c>
      <c r="B850" s="7" t="s">
        <v>9476</v>
      </c>
      <c r="C850" s="7" t="s">
        <v>9477</v>
      </c>
    </row>
    <row r="851" spans="1:3">
      <c r="A851" s="7" t="s">
        <v>14467</v>
      </c>
      <c r="B851" s="7" t="s">
        <v>14468</v>
      </c>
      <c r="C851" s="7" t="s">
        <v>14469</v>
      </c>
    </row>
    <row r="852" spans="1:3">
      <c r="A852" s="7" t="s">
        <v>16757</v>
      </c>
      <c r="B852" s="7" t="s">
        <v>16758</v>
      </c>
      <c r="C852" s="7" t="s">
        <v>16759</v>
      </c>
    </row>
    <row r="853" spans="1:3">
      <c r="A853" s="7" t="s">
        <v>6918</v>
      </c>
      <c r="B853" s="7" t="s">
        <v>6919</v>
      </c>
      <c r="C853" s="7" t="s">
        <v>6920</v>
      </c>
    </row>
    <row r="854" spans="1:3">
      <c r="A854" s="7" t="s">
        <v>16751</v>
      </c>
      <c r="B854" s="7" t="s">
        <v>16752</v>
      </c>
      <c r="C854" s="7" t="s">
        <v>16753</v>
      </c>
    </row>
    <row r="855" spans="1:3">
      <c r="A855" s="7" t="s">
        <v>14476</v>
      </c>
      <c r="B855" s="7" t="s">
        <v>14477</v>
      </c>
      <c r="C855" s="7" t="s">
        <v>14478</v>
      </c>
    </row>
    <row r="856" spans="1:3">
      <c r="A856" s="7" t="s">
        <v>9478</v>
      </c>
      <c r="B856" s="7" t="s">
        <v>9479</v>
      </c>
      <c r="C856" s="7" t="s">
        <v>9480</v>
      </c>
    </row>
    <row r="857" spans="1:3">
      <c r="A857" s="7" t="s">
        <v>14470</v>
      </c>
      <c r="B857" s="7" t="s">
        <v>14471</v>
      </c>
      <c r="C857" s="7" t="s">
        <v>14472</v>
      </c>
    </row>
    <row r="858" spans="1:3">
      <c r="A858" s="7" t="s">
        <v>16760</v>
      </c>
      <c r="B858" s="7" t="s">
        <v>16761</v>
      </c>
      <c r="C858" s="7" t="s">
        <v>16762</v>
      </c>
    </row>
    <row r="859" spans="1:3">
      <c r="A859" s="7" t="s">
        <v>6921</v>
      </c>
      <c r="B859" s="7" t="s">
        <v>6922</v>
      </c>
      <c r="C859" s="7" t="s">
        <v>6923</v>
      </c>
    </row>
    <row r="860" spans="1:3">
      <c r="A860" s="7" t="s">
        <v>16754</v>
      </c>
      <c r="B860" s="7" t="s">
        <v>16755</v>
      </c>
      <c r="C860" s="7" t="s">
        <v>16756</v>
      </c>
    </row>
    <row r="861" spans="1:3">
      <c r="A861" s="7" t="s">
        <v>14126</v>
      </c>
      <c r="B861" s="7" t="s">
        <v>14127</v>
      </c>
      <c r="C861" s="7" t="s">
        <v>14128</v>
      </c>
    </row>
    <row r="862" spans="1:3">
      <c r="A862" s="7" t="s">
        <v>9193</v>
      </c>
      <c r="B862" s="7" t="s">
        <v>9194</v>
      </c>
      <c r="C862" s="7" t="s">
        <v>9195</v>
      </c>
    </row>
    <row r="863" spans="1:3">
      <c r="A863" s="7" t="s">
        <v>14121</v>
      </c>
      <c r="B863" s="7" t="s">
        <v>14122</v>
      </c>
      <c r="C863" s="7" t="s">
        <v>11745</v>
      </c>
    </row>
    <row r="864" spans="1:3">
      <c r="A864" s="7" t="s">
        <v>16441</v>
      </c>
      <c r="B864" s="7" t="s">
        <v>16442</v>
      </c>
      <c r="C864" s="7" t="s">
        <v>16443</v>
      </c>
    </row>
    <row r="865" spans="1:3">
      <c r="A865" s="7" t="s">
        <v>11700</v>
      </c>
      <c r="B865" s="7" t="s">
        <v>11701</v>
      </c>
      <c r="C865" s="7" t="s">
        <v>11702</v>
      </c>
    </row>
    <row r="866" spans="1:3">
      <c r="A866" s="7" t="s">
        <v>16435</v>
      </c>
      <c r="B866" s="7" t="s">
        <v>16436</v>
      </c>
      <c r="C866" s="7" t="s">
        <v>16437</v>
      </c>
    </row>
    <row r="867" spans="1:3">
      <c r="A867" s="7" t="s">
        <v>14129</v>
      </c>
      <c r="B867" s="7" t="s">
        <v>14130</v>
      </c>
      <c r="C867" s="7" t="s">
        <v>14131</v>
      </c>
    </row>
    <row r="868" spans="1:3">
      <c r="A868" s="7" t="s">
        <v>9190</v>
      </c>
      <c r="B868" s="7" t="s">
        <v>9191</v>
      </c>
      <c r="C868" s="7" t="s">
        <v>9192</v>
      </c>
    </row>
    <row r="869" spans="1:3">
      <c r="A869" s="7" t="s">
        <v>14123</v>
      </c>
      <c r="B869" s="7" t="s">
        <v>14124</v>
      </c>
      <c r="C869" s="7" t="s">
        <v>14125</v>
      </c>
    </row>
    <row r="870" spans="1:3">
      <c r="A870" s="7" t="s">
        <v>16438</v>
      </c>
      <c r="B870" s="7" t="s">
        <v>16439</v>
      </c>
      <c r="C870" s="7" t="s">
        <v>16440</v>
      </c>
    </row>
    <row r="871" spans="1:3">
      <c r="A871" s="7" t="s">
        <v>11703</v>
      </c>
      <c r="B871" s="7" t="s">
        <v>11704</v>
      </c>
      <c r="C871" s="7" t="s">
        <v>11705</v>
      </c>
    </row>
    <row r="872" spans="1:3">
      <c r="A872" s="7" t="s">
        <v>16432</v>
      </c>
      <c r="B872" s="7" t="s">
        <v>16433</v>
      </c>
      <c r="C872" s="7" t="s">
        <v>16434</v>
      </c>
    </row>
    <row r="873" spans="1:3">
      <c r="A873" s="7" t="s">
        <v>13109</v>
      </c>
      <c r="B873" s="7" t="s">
        <v>13110</v>
      </c>
      <c r="C873" s="7" t="s">
        <v>13111</v>
      </c>
    </row>
    <row r="874" spans="1:3">
      <c r="A874" s="7" t="s">
        <v>14286</v>
      </c>
      <c r="B874" s="7" t="s">
        <v>14287</v>
      </c>
      <c r="C874" s="7" t="s">
        <v>14288</v>
      </c>
    </row>
    <row r="875" spans="1:3">
      <c r="A875" s="7" t="s">
        <v>13103</v>
      </c>
      <c r="B875" s="7" t="s">
        <v>13104</v>
      </c>
      <c r="C875" s="7" t="s">
        <v>13105</v>
      </c>
    </row>
    <row r="876" spans="1:3">
      <c r="A876" s="7" t="s">
        <v>11873</v>
      </c>
      <c r="B876" s="7" t="s">
        <v>11874</v>
      </c>
      <c r="C876" s="7" t="s">
        <v>11875</v>
      </c>
    </row>
    <row r="877" spans="1:3">
      <c r="A877" s="7" t="s">
        <v>9285</v>
      </c>
      <c r="B877" s="7" t="s">
        <v>9286</v>
      </c>
      <c r="C877" s="7" t="s">
        <v>9287</v>
      </c>
    </row>
    <row r="878" spans="1:3">
      <c r="A878" s="7" t="s">
        <v>11870</v>
      </c>
      <c r="B878" s="7" t="s">
        <v>11871</v>
      </c>
      <c r="C878" s="7" t="s">
        <v>11872</v>
      </c>
    </row>
    <row r="879" spans="1:3">
      <c r="A879" s="7" t="s">
        <v>13112</v>
      </c>
      <c r="B879" s="7" t="s">
        <v>13113</v>
      </c>
      <c r="C879" s="7" t="s">
        <v>13114</v>
      </c>
    </row>
    <row r="880" spans="1:3">
      <c r="A880" s="7" t="s">
        <v>14289</v>
      </c>
      <c r="B880" s="7" t="s">
        <v>14290</v>
      </c>
      <c r="C880" s="7" t="s">
        <v>9234</v>
      </c>
    </row>
    <row r="881" spans="1:3">
      <c r="A881" s="7" t="s">
        <v>13106</v>
      </c>
      <c r="B881" s="7" t="s">
        <v>13107</v>
      </c>
      <c r="C881" s="7" t="s">
        <v>13108</v>
      </c>
    </row>
    <row r="882" spans="1:3">
      <c r="A882" s="7" t="s">
        <v>16577</v>
      </c>
      <c r="B882" s="7" t="s">
        <v>16578</v>
      </c>
      <c r="C882" s="7" t="s">
        <v>16579</v>
      </c>
    </row>
    <row r="883" spans="1:3">
      <c r="A883" s="7" t="s">
        <v>11805</v>
      </c>
      <c r="B883" s="7" t="s">
        <v>11806</v>
      </c>
      <c r="C883" s="7" t="s">
        <v>11807</v>
      </c>
    </row>
    <row r="884" spans="1:3">
      <c r="A884" s="7" t="s">
        <v>16574</v>
      </c>
      <c r="B884" s="7" t="s">
        <v>16575</v>
      </c>
      <c r="C884" s="7" t="s">
        <v>16576</v>
      </c>
    </row>
    <row r="885" spans="1:3">
      <c r="A885" s="7" t="s">
        <v>8840</v>
      </c>
      <c r="B885" s="7" t="s">
        <v>8841</v>
      </c>
      <c r="C885" s="7" t="s">
        <v>8842</v>
      </c>
    </row>
    <row r="886" spans="1:3">
      <c r="A886" s="7" t="s">
        <v>13785</v>
      </c>
      <c r="B886" s="7" t="s">
        <v>13786</v>
      </c>
      <c r="C886" s="7" t="s">
        <v>13787</v>
      </c>
    </row>
    <row r="887" spans="1:3">
      <c r="A887" s="7" t="s">
        <v>8834</v>
      </c>
      <c r="B887" s="7" t="s">
        <v>8835</v>
      </c>
      <c r="C887" s="7" t="s">
        <v>8836</v>
      </c>
    </row>
    <row r="888" spans="1:3">
      <c r="A888" s="7" t="s">
        <v>11440</v>
      </c>
      <c r="B888" s="7" t="s">
        <v>11441</v>
      </c>
      <c r="C888" s="7" t="s">
        <v>11442</v>
      </c>
    </row>
    <row r="889" spans="1:3">
      <c r="A889" s="7" t="s">
        <v>16139</v>
      </c>
      <c r="B889" s="7" t="s">
        <v>16140</v>
      </c>
      <c r="C889" s="7" t="s">
        <v>16141</v>
      </c>
    </row>
    <row r="890" spans="1:3">
      <c r="A890" s="7" t="s">
        <v>11435</v>
      </c>
      <c r="B890" s="7" t="s">
        <v>11436</v>
      </c>
      <c r="C890" s="7" t="s">
        <v>8818</v>
      </c>
    </row>
    <row r="891" spans="1:3">
      <c r="A891" s="7" t="s">
        <v>8837</v>
      </c>
      <c r="B891" s="7" t="s">
        <v>8838</v>
      </c>
      <c r="C891" s="7" t="s">
        <v>8839</v>
      </c>
    </row>
    <row r="892" spans="1:3">
      <c r="A892" s="7" t="s">
        <v>13782</v>
      </c>
      <c r="B892" s="7" t="s">
        <v>13783</v>
      </c>
      <c r="C892" s="7" t="s">
        <v>13784</v>
      </c>
    </row>
    <row r="893" spans="1:3">
      <c r="A893" s="7" t="s">
        <v>8831</v>
      </c>
      <c r="B893" s="7" t="s">
        <v>8832</v>
      </c>
      <c r="C893" s="7" t="s">
        <v>8833</v>
      </c>
    </row>
    <row r="894" spans="1:3">
      <c r="A894" s="7" t="s">
        <v>11437</v>
      </c>
      <c r="B894" s="7" t="s">
        <v>11438</v>
      </c>
      <c r="C894" s="7" t="s">
        <v>11439</v>
      </c>
    </row>
    <row r="895" spans="1:3">
      <c r="A895" s="7" t="s">
        <v>16137</v>
      </c>
      <c r="B895" s="7" t="s">
        <v>16138</v>
      </c>
      <c r="C895" s="7" t="s">
        <v>9219</v>
      </c>
    </row>
    <row r="896" spans="1:3">
      <c r="A896" s="7" t="s">
        <v>11433</v>
      </c>
      <c r="B896" s="7" t="s">
        <v>11434</v>
      </c>
      <c r="C896" s="7" t="s">
        <v>9270</v>
      </c>
    </row>
    <row r="897" spans="1:3">
      <c r="A897" s="7" t="s">
        <v>8685</v>
      </c>
      <c r="B897" s="7" t="s">
        <v>8686</v>
      </c>
      <c r="C897" s="7" t="s">
        <v>8687</v>
      </c>
    </row>
    <row r="898" spans="1:3">
      <c r="A898" s="7" t="s">
        <v>13599</v>
      </c>
      <c r="B898" s="7" t="s">
        <v>13600</v>
      </c>
      <c r="C898" s="7" t="s">
        <v>13601</v>
      </c>
    </row>
    <row r="899" spans="1:3">
      <c r="A899" s="7" t="s">
        <v>8679</v>
      </c>
      <c r="B899" s="7" t="s">
        <v>8680</v>
      </c>
      <c r="C899" s="7" t="s">
        <v>8681</v>
      </c>
    </row>
    <row r="900" spans="1:3">
      <c r="A900" s="7" t="s">
        <v>11287</v>
      </c>
      <c r="B900" s="7" t="s">
        <v>11288</v>
      </c>
      <c r="C900" s="7" t="s">
        <v>8741</v>
      </c>
    </row>
    <row r="901" spans="1:3">
      <c r="A901" s="7" t="s">
        <v>15954</v>
      </c>
      <c r="B901" s="7" t="s">
        <v>15955</v>
      </c>
      <c r="C901" s="7" t="s">
        <v>15931</v>
      </c>
    </row>
    <row r="902" spans="1:3">
      <c r="A902" s="7" t="s">
        <v>11281</v>
      </c>
      <c r="B902" s="7" t="s">
        <v>11282</v>
      </c>
      <c r="C902" s="7" t="s">
        <v>11283</v>
      </c>
    </row>
    <row r="903" spans="1:3">
      <c r="A903" s="7" t="s">
        <v>8688</v>
      </c>
      <c r="B903" s="7" t="s">
        <v>8689</v>
      </c>
      <c r="C903" s="7" t="s">
        <v>8690</v>
      </c>
    </row>
    <row r="904" spans="1:3">
      <c r="A904" s="7" t="s">
        <v>13602</v>
      </c>
      <c r="B904" s="7" t="s">
        <v>13603</v>
      </c>
      <c r="C904" s="7" t="s">
        <v>13604</v>
      </c>
    </row>
    <row r="905" spans="1:3">
      <c r="A905" s="7" t="s">
        <v>8682</v>
      </c>
      <c r="B905" s="7" t="s">
        <v>8683</v>
      </c>
      <c r="C905" s="7" t="s">
        <v>8684</v>
      </c>
    </row>
    <row r="906" spans="1:3">
      <c r="A906" s="7" t="s">
        <v>11289</v>
      </c>
      <c r="B906" s="7" t="s">
        <v>11290</v>
      </c>
      <c r="C906" s="7" t="s">
        <v>11291</v>
      </c>
    </row>
    <row r="907" spans="1:3">
      <c r="A907" s="7" t="s">
        <v>15956</v>
      </c>
      <c r="B907" s="7" t="s">
        <v>15957</v>
      </c>
      <c r="C907" s="7" t="s">
        <v>15958</v>
      </c>
    </row>
    <row r="908" spans="1:3">
      <c r="A908" s="7" t="s">
        <v>11284</v>
      </c>
      <c r="B908" s="7" t="s">
        <v>11285</v>
      </c>
      <c r="C908" s="7" t="s">
        <v>11286</v>
      </c>
    </row>
    <row r="909" spans="1:3">
      <c r="A909" s="7" t="s">
        <v>13542</v>
      </c>
      <c r="B909" s="7" t="s">
        <v>13543</v>
      </c>
      <c r="C909" s="7" t="s">
        <v>13544</v>
      </c>
    </row>
    <row r="910" spans="1:3">
      <c r="A910" s="7" t="s">
        <v>8584</v>
      </c>
      <c r="B910" s="7" t="s">
        <v>8585</v>
      </c>
      <c r="C910" s="7" t="s">
        <v>8586</v>
      </c>
    </row>
    <row r="911" spans="1:3">
      <c r="A911" s="7" t="s">
        <v>15894</v>
      </c>
      <c r="B911" s="7" t="s">
        <v>15895</v>
      </c>
      <c r="C911" s="7" t="s">
        <v>15896</v>
      </c>
    </row>
    <row r="912" spans="1:3">
      <c r="A912" s="7" t="s">
        <v>11186</v>
      </c>
      <c r="B912" s="7" t="s">
        <v>11187</v>
      </c>
      <c r="C912" s="7" t="s">
        <v>11188</v>
      </c>
    </row>
    <row r="913" spans="1:3">
      <c r="A913" s="7" t="s">
        <v>15888</v>
      </c>
      <c r="B913" s="7" t="s">
        <v>15889</v>
      </c>
      <c r="C913" s="7" t="s">
        <v>15890</v>
      </c>
    </row>
    <row r="914" spans="1:3">
      <c r="A914" s="7" t="s">
        <v>13545</v>
      </c>
      <c r="B914" s="7" t="s">
        <v>13546</v>
      </c>
      <c r="C914" s="7" t="s">
        <v>13547</v>
      </c>
    </row>
    <row r="915" spans="1:3">
      <c r="A915" s="7" t="s">
        <v>8581</v>
      </c>
      <c r="B915" s="7" t="s">
        <v>8582</v>
      </c>
      <c r="C915" s="7" t="s">
        <v>8583</v>
      </c>
    </row>
    <row r="916" spans="1:3">
      <c r="A916" s="7" t="s">
        <v>13539</v>
      </c>
      <c r="B916" s="7" t="s">
        <v>13540</v>
      </c>
      <c r="C916" s="7" t="s">
        <v>13541</v>
      </c>
    </row>
    <row r="917" spans="1:3">
      <c r="A917" s="7" t="s">
        <v>15891</v>
      </c>
      <c r="B917" s="7" t="s">
        <v>15892</v>
      </c>
      <c r="C917" s="7" t="s">
        <v>15893</v>
      </c>
    </row>
    <row r="918" spans="1:3">
      <c r="A918" s="7" t="s">
        <v>11183</v>
      </c>
      <c r="B918" s="7" t="s">
        <v>11184</v>
      </c>
      <c r="C918" s="7" t="s">
        <v>11185</v>
      </c>
    </row>
    <row r="919" spans="1:3">
      <c r="A919" s="7" t="s">
        <v>15885</v>
      </c>
      <c r="B919" s="7" t="s">
        <v>15886</v>
      </c>
      <c r="C919" s="7" t="s">
        <v>15887</v>
      </c>
    </row>
    <row r="920" spans="1:3">
      <c r="A920" s="7" t="s">
        <v>5569</v>
      </c>
      <c r="B920" s="7" t="s">
        <v>5570</v>
      </c>
      <c r="C920" s="7" t="s">
        <v>5571</v>
      </c>
    </row>
    <row r="921" spans="1:3">
      <c r="A921" s="7" t="s">
        <v>9876</v>
      </c>
      <c r="B921" s="7" t="s">
        <v>9877</v>
      </c>
      <c r="C921" s="7" t="s">
        <v>9878</v>
      </c>
    </row>
    <row r="922" spans="1:3">
      <c r="A922" s="7" t="s">
        <v>5563</v>
      </c>
      <c r="B922" s="7" t="s">
        <v>5564</v>
      </c>
      <c r="C922" s="7" t="s">
        <v>5565</v>
      </c>
    </row>
    <row r="923" spans="1:3">
      <c r="A923" s="7" t="s">
        <v>7411</v>
      </c>
      <c r="B923" s="7" t="s">
        <v>7412</v>
      </c>
      <c r="C923" s="7" t="s">
        <v>7413</v>
      </c>
    </row>
    <row r="924" spans="1:3">
      <c r="A924" s="7" t="s">
        <v>12333</v>
      </c>
      <c r="B924" s="7" t="s">
        <v>12334</v>
      </c>
      <c r="C924" s="7" t="s">
        <v>12335</v>
      </c>
    </row>
    <row r="925" spans="1:3">
      <c r="A925" s="7" t="s">
        <v>7402</v>
      </c>
      <c r="B925" s="7" t="s">
        <v>7403</v>
      </c>
      <c r="C925" s="7" t="s">
        <v>7404</v>
      </c>
    </row>
    <row r="926" spans="1:3">
      <c r="A926" s="7" t="s">
        <v>5566</v>
      </c>
      <c r="B926" s="7" t="s">
        <v>5567</v>
      </c>
      <c r="C926" s="7" t="s">
        <v>5568</v>
      </c>
    </row>
    <row r="927" spans="1:3">
      <c r="A927" s="7" t="s">
        <v>9879</v>
      </c>
      <c r="B927" s="7" t="s">
        <v>9880</v>
      </c>
      <c r="C927" s="7" t="s">
        <v>9881</v>
      </c>
    </row>
    <row r="928" spans="1:3">
      <c r="A928" s="7" t="s">
        <v>5560</v>
      </c>
      <c r="B928" s="7" t="s">
        <v>5561</v>
      </c>
      <c r="C928" s="7" t="s">
        <v>5562</v>
      </c>
    </row>
    <row r="929" spans="1:3">
      <c r="A929" s="7" t="s">
        <v>7408</v>
      </c>
      <c r="B929" s="7" t="s">
        <v>7409</v>
      </c>
      <c r="C929" s="7" t="s">
        <v>7410</v>
      </c>
    </row>
    <row r="930" spans="1:3">
      <c r="A930" s="7" t="s">
        <v>12330</v>
      </c>
      <c r="B930" s="7" t="s">
        <v>12331</v>
      </c>
      <c r="C930" s="7" t="s">
        <v>12332</v>
      </c>
    </row>
    <row r="931" spans="1:3">
      <c r="A931" s="7" t="s">
        <v>7405</v>
      </c>
      <c r="B931" s="7" t="s">
        <v>7406</v>
      </c>
      <c r="C931" s="7" t="s">
        <v>7407</v>
      </c>
    </row>
    <row r="932" spans="1:3">
      <c r="A932" s="7" t="s">
        <v>12434</v>
      </c>
      <c r="B932" s="7" t="s">
        <v>12435</v>
      </c>
      <c r="C932" s="7" t="s">
        <v>12436</v>
      </c>
    </row>
    <row r="933" spans="1:3">
      <c r="A933" s="7" t="s">
        <v>15033</v>
      </c>
      <c r="B933" s="7" t="s">
        <v>15034</v>
      </c>
      <c r="C933" s="7" t="s">
        <v>15035</v>
      </c>
    </row>
    <row r="934" spans="1:3">
      <c r="A934" s="7" t="s">
        <v>12431</v>
      </c>
      <c r="B934" s="7" t="s">
        <v>12432</v>
      </c>
      <c r="C934" s="7" t="s">
        <v>12433</v>
      </c>
    </row>
    <row r="935" spans="1:3">
      <c r="A935" s="7" t="s">
        <v>5689</v>
      </c>
      <c r="B935" s="7" t="s">
        <v>5690</v>
      </c>
      <c r="C935" s="7" t="s">
        <v>5691</v>
      </c>
    </row>
    <row r="936" spans="1:3">
      <c r="A936" s="7" t="s">
        <v>7558</v>
      </c>
      <c r="B936" s="7" t="s">
        <v>7559</v>
      </c>
      <c r="C936" s="7" t="s">
        <v>7560</v>
      </c>
    </row>
    <row r="937" spans="1:3">
      <c r="A937" s="7" t="s">
        <v>5686</v>
      </c>
      <c r="B937" s="7" t="s">
        <v>5687</v>
      </c>
      <c r="C937" s="7" t="s">
        <v>5688</v>
      </c>
    </row>
    <row r="938" spans="1:3">
      <c r="A938" s="7" t="s">
        <v>10006</v>
      </c>
      <c r="B938" s="7" t="s">
        <v>10007</v>
      </c>
      <c r="C938" s="7" t="s">
        <v>10008</v>
      </c>
    </row>
    <row r="939" spans="1:3">
      <c r="A939" s="7" t="s">
        <v>15036</v>
      </c>
      <c r="B939" s="7" t="s">
        <v>15037</v>
      </c>
      <c r="C939" s="7" t="s">
        <v>15038</v>
      </c>
    </row>
    <row r="940" spans="1:3">
      <c r="A940" s="7" t="s">
        <v>10003</v>
      </c>
      <c r="B940" s="7" t="s">
        <v>10004</v>
      </c>
      <c r="C940" s="7" t="s">
        <v>10005</v>
      </c>
    </row>
    <row r="941" spans="1:3">
      <c r="A941" s="7" t="s">
        <v>7496</v>
      </c>
      <c r="B941" s="7" t="s">
        <v>7497</v>
      </c>
      <c r="C941" s="7" t="s">
        <v>7498</v>
      </c>
    </row>
    <row r="942" spans="1:3">
      <c r="A942" s="7" t="s">
        <v>12487</v>
      </c>
      <c r="B942" s="7" t="s">
        <v>12488</v>
      </c>
      <c r="C942" s="7" t="s">
        <v>12489</v>
      </c>
    </row>
    <row r="943" spans="1:3">
      <c r="A943" s="7" t="s">
        <v>7493</v>
      </c>
      <c r="B943" s="7" t="s">
        <v>7494</v>
      </c>
      <c r="C943" s="7" t="s">
        <v>7495</v>
      </c>
    </row>
    <row r="944" spans="1:3">
      <c r="A944" s="7" t="s">
        <v>7282</v>
      </c>
      <c r="B944" s="7" t="s">
        <v>7283</v>
      </c>
      <c r="C944" s="7" t="s">
        <v>7284</v>
      </c>
    </row>
    <row r="945" spans="1:3">
      <c r="A945" s="7" t="s">
        <v>12169</v>
      </c>
      <c r="B945" s="7" t="s">
        <v>12170</v>
      </c>
      <c r="C945" s="7" t="s">
        <v>12171</v>
      </c>
    </row>
    <row r="946" spans="1:3">
      <c r="A946" s="7" t="s">
        <v>7276</v>
      </c>
      <c r="B946" s="7" t="s">
        <v>7277</v>
      </c>
      <c r="C946" s="7" t="s">
        <v>7278</v>
      </c>
    </row>
    <row r="947" spans="1:3">
      <c r="A947" s="7" t="s">
        <v>9788</v>
      </c>
      <c r="B947" s="7" t="s">
        <v>9789</v>
      </c>
      <c r="C947" s="7" t="s">
        <v>9790</v>
      </c>
    </row>
    <row r="948" spans="1:3">
      <c r="A948" s="7" t="s">
        <v>14900</v>
      </c>
      <c r="B948" s="7" t="s">
        <v>14901</v>
      </c>
      <c r="C948" s="7" t="s">
        <v>14902</v>
      </c>
    </row>
    <row r="949" spans="1:3">
      <c r="A949" s="7" t="s">
        <v>9785</v>
      </c>
      <c r="B949" s="7" t="s">
        <v>9786</v>
      </c>
      <c r="C949" s="7" t="s">
        <v>9787</v>
      </c>
    </row>
    <row r="950" spans="1:3">
      <c r="A950" s="7" t="s">
        <v>5485</v>
      </c>
      <c r="B950" s="7" t="s">
        <v>5486</v>
      </c>
      <c r="C950" s="7" t="s">
        <v>5487</v>
      </c>
    </row>
    <row r="951" spans="1:3">
      <c r="A951" s="7" t="s">
        <v>12172</v>
      </c>
      <c r="B951" s="7" t="s">
        <v>12173</v>
      </c>
      <c r="C951" s="7" t="s">
        <v>12174</v>
      </c>
    </row>
    <row r="952" spans="1:3">
      <c r="A952" s="7" t="s">
        <v>5482</v>
      </c>
      <c r="B952" s="7" t="s">
        <v>5483</v>
      </c>
      <c r="C952" s="7" t="s">
        <v>5484</v>
      </c>
    </row>
    <row r="953" spans="1:3">
      <c r="A953" s="7" t="s">
        <v>7285</v>
      </c>
      <c r="B953" s="7" t="s">
        <v>7286</v>
      </c>
      <c r="C953" s="7" t="s">
        <v>7287</v>
      </c>
    </row>
    <row r="954" spans="1:3">
      <c r="A954" s="7" t="s">
        <v>5182</v>
      </c>
      <c r="B954" s="7" t="s">
        <v>5183</v>
      </c>
      <c r="C954" s="7" t="s">
        <v>5184</v>
      </c>
    </row>
    <row r="955" spans="1:3">
      <c r="A955" s="7" t="s">
        <v>7279</v>
      </c>
      <c r="B955" s="7" t="s">
        <v>7280</v>
      </c>
      <c r="C955" s="7" t="s">
        <v>7281</v>
      </c>
    </row>
    <row r="956" spans="1:3">
      <c r="A956" s="7" t="s">
        <v>9610</v>
      </c>
      <c r="B956" s="7" t="s">
        <v>9611</v>
      </c>
      <c r="C956" s="7" t="s">
        <v>9612</v>
      </c>
    </row>
    <row r="957" spans="1:3">
      <c r="A957" s="7" t="s">
        <v>14758</v>
      </c>
      <c r="B957" s="7" t="s">
        <v>14759</v>
      </c>
      <c r="C957" s="7" t="s">
        <v>14760</v>
      </c>
    </row>
    <row r="958" spans="1:3">
      <c r="A958" s="7" t="s">
        <v>9608</v>
      </c>
      <c r="B958" s="7" t="s">
        <v>9609</v>
      </c>
      <c r="C958" s="7" t="s">
        <v>5023</v>
      </c>
    </row>
    <row r="959" spans="1:3">
      <c r="A959" s="7" t="s">
        <v>5305</v>
      </c>
      <c r="B959" s="7" t="s">
        <v>5306</v>
      </c>
      <c r="C959" s="7" t="s">
        <v>5307</v>
      </c>
    </row>
    <row r="960" spans="1:3">
      <c r="A960" s="7" t="s">
        <v>12066</v>
      </c>
      <c r="B960" s="7" t="s">
        <v>12067</v>
      </c>
      <c r="C960" s="7" t="s">
        <v>12068</v>
      </c>
    </row>
    <row r="961" spans="1:3">
      <c r="A961" s="7" t="s">
        <v>5296</v>
      </c>
      <c r="B961" s="7" t="s">
        <v>5297</v>
      </c>
      <c r="C961" s="7" t="s">
        <v>5298</v>
      </c>
    </row>
    <row r="962" spans="1:3">
      <c r="A962" s="7" t="s">
        <v>7169</v>
      </c>
      <c r="B962" s="7" t="s">
        <v>7170</v>
      </c>
      <c r="C962" s="7" t="s">
        <v>7171</v>
      </c>
    </row>
    <row r="963" spans="1:3">
      <c r="A963" s="7" t="s">
        <v>14761</v>
      </c>
      <c r="B963" s="7" t="s">
        <v>14762</v>
      </c>
      <c r="C963" s="7" t="s">
        <v>14763</v>
      </c>
    </row>
    <row r="964" spans="1:3">
      <c r="A964" s="7" t="s">
        <v>7167</v>
      </c>
      <c r="B964" s="7" t="s">
        <v>7168</v>
      </c>
      <c r="C964" s="7" t="s">
        <v>5026</v>
      </c>
    </row>
    <row r="965" spans="1:3">
      <c r="A965" s="7" t="s">
        <v>5302</v>
      </c>
      <c r="B965" s="7" t="s">
        <v>5303</v>
      </c>
      <c r="C965" s="7" t="s">
        <v>5304</v>
      </c>
    </row>
    <row r="966" spans="1:3">
      <c r="A966" s="7" t="s">
        <v>9672</v>
      </c>
      <c r="B966" s="7" t="s">
        <v>9673</v>
      </c>
      <c r="C966" s="7" t="s">
        <v>9674</v>
      </c>
    </row>
    <row r="967" spans="1:3">
      <c r="A967" s="7" t="s">
        <v>5299</v>
      </c>
      <c r="B967" s="7" t="s">
        <v>5300</v>
      </c>
      <c r="C967" s="7" t="s">
        <v>5301</v>
      </c>
    </row>
    <row r="968" spans="1:3">
      <c r="A968" s="7" t="s">
        <v>4991</v>
      </c>
      <c r="B968" s="7" t="s">
        <v>4992</v>
      </c>
      <c r="C968" s="7" t="s">
        <v>4993</v>
      </c>
    </row>
    <row r="969" spans="1:3">
      <c r="A969" s="7" t="s">
        <v>14568</v>
      </c>
      <c r="B969" s="7" t="s">
        <v>14569</v>
      </c>
      <c r="C969" s="7" t="s">
        <v>14570</v>
      </c>
    </row>
    <row r="970" spans="1:3">
      <c r="A970" s="7" t="s">
        <v>4985</v>
      </c>
      <c r="B970" s="7" t="s">
        <v>4986</v>
      </c>
      <c r="C970" s="7" t="s">
        <v>4987</v>
      </c>
    </row>
    <row r="971" spans="1:3">
      <c r="A971" s="7" t="s">
        <v>7002</v>
      </c>
      <c r="B971" s="7" t="s">
        <v>7003</v>
      </c>
      <c r="C971" s="7" t="s">
        <v>7004</v>
      </c>
    </row>
    <row r="972" spans="1:3">
      <c r="A972" s="7" t="s">
        <v>16853</v>
      </c>
      <c r="B972" s="7" t="s">
        <v>16854</v>
      </c>
      <c r="C972" s="7" t="s">
        <v>16855</v>
      </c>
    </row>
    <row r="973" spans="1:3">
      <c r="A973" s="7" t="s">
        <v>6997</v>
      </c>
      <c r="B973" s="7" t="s">
        <v>6998</v>
      </c>
      <c r="C973" s="7" t="s">
        <v>5337</v>
      </c>
    </row>
    <row r="974" spans="1:3">
      <c r="A974" s="7" t="s">
        <v>4994</v>
      </c>
      <c r="B974" s="7" t="s">
        <v>4995</v>
      </c>
      <c r="C974" s="7" t="s">
        <v>4996</v>
      </c>
    </row>
    <row r="975" spans="1:3">
      <c r="A975" s="7" t="s">
        <v>14571</v>
      </c>
      <c r="B975" s="7" t="s">
        <v>14572</v>
      </c>
      <c r="C975" s="7" t="s">
        <v>14573</v>
      </c>
    </row>
    <row r="976" spans="1:3">
      <c r="A976" s="7" t="s">
        <v>4988</v>
      </c>
      <c r="B976" s="7" t="s">
        <v>4989</v>
      </c>
      <c r="C976" s="7" t="s">
        <v>4990</v>
      </c>
    </row>
    <row r="977" spans="1:3">
      <c r="A977" s="7" t="s">
        <v>6999</v>
      </c>
      <c r="B977" s="7" t="s">
        <v>7000</v>
      </c>
      <c r="C977" s="7" t="s">
        <v>7001</v>
      </c>
    </row>
    <row r="978" spans="1:3">
      <c r="A978" s="7" t="s">
        <v>16856</v>
      </c>
      <c r="B978" s="7" t="s">
        <v>16857</v>
      </c>
      <c r="C978" s="7" t="s">
        <v>16858</v>
      </c>
    </row>
    <row r="979" spans="1:3">
      <c r="A979" s="7" t="s">
        <v>6994</v>
      </c>
      <c r="B979" s="7" t="s">
        <v>6995</v>
      </c>
      <c r="C979" s="7" t="s">
        <v>6996</v>
      </c>
    </row>
    <row r="980" spans="1:3">
      <c r="A980" s="7" t="s">
        <v>9410</v>
      </c>
      <c r="B980" s="7" t="s">
        <v>9411</v>
      </c>
      <c r="C980" s="7" t="s">
        <v>9412</v>
      </c>
    </row>
    <row r="981" spans="1:3">
      <c r="A981" s="7" t="s">
        <v>14403</v>
      </c>
      <c r="B981" s="7" t="s">
        <v>14404</v>
      </c>
      <c r="C981" s="7" t="s">
        <v>14405</v>
      </c>
    </row>
    <row r="982" spans="1:3">
      <c r="A982" s="7" t="s">
        <v>9404</v>
      </c>
      <c r="B982" s="7" t="s">
        <v>9405</v>
      </c>
      <c r="C982" s="7" t="s">
        <v>9406</v>
      </c>
    </row>
    <row r="983" spans="1:3">
      <c r="A983" s="7" t="s">
        <v>11995</v>
      </c>
      <c r="B983" s="7" t="s">
        <v>11996</v>
      </c>
      <c r="C983" s="7" t="s">
        <v>11997</v>
      </c>
    </row>
    <row r="984" spans="1:3">
      <c r="A984" s="7" t="s">
        <v>16686</v>
      </c>
      <c r="B984" s="7" t="s">
        <v>16687</v>
      </c>
      <c r="C984" s="7" t="s">
        <v>16688</v>
      </c>
    </row>
    <row r="985" spans="1:3">
      <c r="A985" s="7" t="s">
        <v>11992</v>
      </c>
      <c r="B985" s="7" t="s">
        <v>11993</v>
      </c>
      <c r="C985" s="7" t="s">
        <v>11994</v>
      </c>
    </row>
    <row r="986" spans="1:3">
      <c r="A986" s="7" t="s">
        <v>9413</v>
      </c>
      <c r="B986" s="7" t="s">
        <v>9414</v>
      </c>
      <c r="C986" s="7" t="s">
        <v>9415</v>
      </c>
    </row>
    <row r="987" spans="1:3">
      <c r="A987" s="7" t="s">
        <v>14406</v>
      </c>
      <c r="B987" s="7" t="s">
        <v>14407</v>
      </c>
      <c r="C987" s="7" t="s">
        <v>14408</v>
      </c>
    </row>
    <row r="988" spans="1:3">
      <c r="A988" s="7" t="s">
        <v>9407</v>
      </c>
      <c r="B988" s="7" t="s">
        <v>9408</v>
      </c>
      <c r="C988" s="7" t="s">
        <v>9409</v>
      </c>
    </row>
    <row r="989" spans="1:3">
      <c r="A989" s="7" t="s">
        <v>11998</v>
      </c>
      <c r="B989" s="7" t="s">
        <v>11999</v>
      </c>
      <c r="C989" s="7" t="s">
        <v>12000</v>
      </c>
    </row>
    <row r="990" spans="1:3">
      <c r="A990" s="7" t="s">
        <v>16683</v>
      </c>
      <c r="B990" s="7" t="s">
        <v>16684</v>
      </c>
      <c r="C990" s="7" t="s">
        <v>16685</v>
      </c>
    </row>
    <row r="991" spans="1:3">
      <c r="A991" s="7" t="s">
        <v>11990</v>
      </c>
      <c r="B991" s="7" t="s">
        <v>11991</v>
      </c>
      <c r="C991" s="7" t="s">
        <v>5334</v>
      </c>
    </row>
    <row r="992" spans="1:3">
      <c r="A992" s="7" t="s">
        <v>9058</v>
      </c>
      <c r="B992" s="7" t="s">
        <v>9059</v>
      </c>
      <c r="C992" s="7" t="s">
        <v>9060</v>
      </c>
    </row>
    <row r="993" spans="1:3">
      <c r="A993" s="7" t="s">
        <v>14025</v>
      </c>
      <c r="B993" s="7" t="s">
        <v>14026</v>
      </c>
      <c r="C993" s="7" t="s">
        <v>14027</v>
      </c>
    </row>
    <row r="994" spans="1:3">
      <c r="A994" s="7" t="s">
        <v>9052</v>
      </c>
      <c r="B994" s="7" t="s">
        <v>9053</v>
      </c>
      <c r="C994" s="7" t="s">
        <v>9054</v>
      </c>
    </row>
    <row r="995" spans="1:3">
      <c r="A995" s="7" t="s">
        <v>11592</v>
      </c>
      <c r="B995" s="7" t="s">
        <v>11593</v>
      </c>
      <c r="C995" s="7" t="s">
        <v>11594</v>
      </c>
    </row>
    <row r="996" spans="1:3">
      <c r="A996" s="7" t="s">
        <v>16348</v>
      </c>
      <c r="B996" s="7" t="s">
        <v>16349</v>
      </c>
      <c r="C996" s="7" t="s">
        <v>16350</v>
      </c>
    </row>
    <row r="997" spans="1:3">
      <c r="A997" s="7" t="s">
        <v>11586</v>
      </c>
      <c r="B997" s="7" t="s">
        <v>11587</v>
      </c>
      <c r="C997" s="7" t="s">
        <v>11588</v>
      </c>
    </row>
    <row r="998" spans="1:3">
      <c r="A998" s="7" t="s">
        <v>9055</v>
      </c>
      <c r="B998" s="7" t="s">
        <v>9056</v>
      </c>
      <c r="C998" s="7" t="s">
        <v>9057</v>
      </c>
    </row>
    <row r="999" spans="1:3">
      <c r="A999" s="7" t="s">
        <v>14028</v>
      </c>
      <c r="B999" s="7" t="s">
        <v>14029</v>
      </c>
      <c r="C999" s="7" t="s">
        <v>14030</v>
      </c>
    </row>
    <row r="1000" spans="1:3">
      <c r="A1000" s="7" t="s">
        <v>9049</v>
      </c>
      <c r="B1000" s="7" t="s">
        <v>9050</v>
      </c>
      <c r="C1000" s="7" t="s">
        <v>9051</v>
      </c>
    </row>
    <row r="1001" spans="1:3">
      <c r="A1001" s="7" t="s">
        <v>11595</v>
      </c>
      <c r="B1001" s="7" t="s">
        <v>11596</v>
      </c>
      <c r="C1001" s="7" t="s">
        <v>11597</v>
      </c>
    </row>
    <row r="1002" spans="1:3">
      <c r="A1002" s="7" t="s">
        <v>16345</v>
      </c>
      <c r="B1002" s="7" t="s">
        <v>16346</v>
      </c>
      <c r="C1002" s="7" t="s">
        <v>16347</v>
      </c>
    </row>
    <row r="1003" spans="1:3">
      <c r="A1003" s="7" t="s">
        <v>11589</v>
      </c>
      <c r="B1003" s="7" t="s">
        <v>11590</v>
      </c>
      <c r="C1003" s="7" t="s">
        <v>11591</v>
      </c>
    </row>
    <row r="1004" spans="1:3">
      <c r="A1004" s="7" t="s">
        <v>14221</v>
      </c>
      <c r="B1004" s="7" t="s">
        <v>14222</v>
      </c>
      <c r="C1004" s="7" t="s">
        <v>14223</v>
      </c>
    </row>
    <row r="1005" spans="1:3">
      <c r="A1005" s="7" t="s">
        <v>13050</v>
      </c>
      <c r="B1005" s="7" t="s">
        <v>13051</v>
      </c>
      <c r="C1005" s="7" t="s">
        <v>13052</v>
      </c>
    </row>
    <row r="1006" spans="1:3">
      <c r="A1006" s="7" t="s">
        <v>14215</v>
      </c>
      <c r="B1006" s="7" t="s">
        <v>14216</v>
      </c>
      <c r="C1006" s="7" t="s">
        <v>14217</v>
      </c>
    </row>
    <row r="1007" spans="1:3">
      <c r="A1007" s="7" t="s">
        <v>9250</v>
      </c>
      <c r="B1007" s="7" t="s">
        <v>9251</v>
      </c>
      <c r="C1007" s="7" t="s">
        <v>9252</v>
      </c>
    </row>
    <row r="1008" spans="1:3">
      <c r="A1008" s="7" t="s">
        <v>11843</v>
      </c>
      <c r="B1008" s="7" t="s">
        <v>11844</v>
      </c>
      <c r="C1008" s="7" t="s">
        <v>11845</v>
      </c>
    </row>
    <row r="1009" spans="1:3">
      <c r="A1009" s="7" t="s">
        <v>9247</v>
      </c>
      <c r="B1009" s="7" t="s">
        <v>9248</v>
      </c>
      <c r="C1009" s="7" t="s">
        <v>9249</v>
      </c>
    </row>
    <row r="1010" spans="1:3">
      <c r="A1010" s="7" t="s">
        <v>14224</v>
      </c>
      <c r="B1010" s="7" t="s">
        <v>14225</v>
      </c>
      <c r="C1010" s="7" t="s">
        <v>14226</v>
      </c>
    </row>
    <row r="1011" spans="1:3">
      <c r="A1011" s="7" t="s">
        <v>13053</v>
      </c>
      <c r="B1011" s="7" t="s">
        <v>13054</v>
      </c>
      <c r="C1011" s="7" t="s">
        <v>13055</v>
      </c>
    </row>
    <row r="1012" spans="1:3">
      <c r="A1012" s="7" t="s">
        <v>14218</v>
      </c>
      <c r="B1012" s="7" t="s">
        <v>14219</v>
      </c>
      <c r="C1012" s="7" t="s">
        <v>14220</v>
      </c>
    </row>
    <row r="1013" spans="1:3">
      <c r="A1013" s="7" t="s">
        <v>11760</v>
      </c>
      <c r="B1013" s="7" t="s">
        <v>11761</v>
      </c>
      <c r="C1013" s="7" t="s">
        <v>11762</v>
      </c>
    </row>
    <row r="1014" spans="1:3">
      <c r="A1014" s="7" t="s">
        <v>16544</v>
      </c>
      <c r="B1014" s="7" t="s">
        <v>16545</v>
      </c>
      <c r="C1014" s="7" t="s">
        <v>16546</v>
      </c>
    </row>
    <row r="1015" spans="1:3">
      <c r="A1015" s="7" t="s">
        <v>11757</v>
      </c>
      <c r="B1015" s="7" t="s">
        <v>11758</v>
      </c>
      <c r="C1015" s="7" t="s">
        <v>11759</v>
      </c>
    </row>
    <row r="1016" spans="1:3">
      <c r="A1016" s="7" t="s">
        <v>13875</v>
      </c>
      <c r="B1016" s="7" t="s">
        <v>13876</v>
      </c>
      <c r="C1016" s="7" t="s">
        <v>13877</v>
      </c>
    </row>
    <row r="1017" spans="1:3">
      <c r="A1017" s="7" t="s">
        <v>8963</v>
      </c>
      <c r="B1017" s="7" t="s">
        <v>8964</v>
      </c>
      <c r="C1017" s="7" t="s">
        <v>8965</v>
      </c>
    </row>
    <row r="1018" spans="1:3">
      <c r="A1018" s="7" t="s">
        <v>13869</v>
      </c>
      <c r="B1018" s="7" t="s">
        <v>13870</v>
      </c>
      <c r="C1018" s="7" t="s">
        <v>13871</v>
      </c>
    </row>
    <row r="1019" spans="1:3">
      <c r="A1019" s="7" t="s">
        <v>16225</v>
      </c>
      <c r="B1019" s="7" t="s">
        <v>16226</v>
      </c>
      <c r="C1019" s="7" t="s">
        <v>16227</v>
      </c>
    </row>
    <row r="1020" spans="1:3">
      <c r="A1020" s="7" t="s">
        <v>5156</v>
      </c>
      <c r="B1020" s="7" t="s">
        <v>5157</v>
      </c>
      <c r="C1020" s="7" t="s">
        <v>5158</v>
      </c>
    </row>
    <row r="1021" spans="1:3">
      <c r="A1021" s="7" t="s">
        <v>16219</v>
      </c>
      <c r="B1021" s="7" t="s">
        <v>16220</v>
      </c>
      <c r="C1021" s="7" t="s">
        <v>16221</v>
      </c>
    </row>
    <row r="1022" spans="1:3">
      <c r="A1022" s="7" t="s">
        <v>13872</v>
      </c>
      <c r="B1022" s="7" t="s">
        <v>13873</v>
      </c>
      <c r="C1022" s="7" t="s">
        <v>13874</v>
      </c>
    </row>
    <row r="1023" spans="1:3">
      <c r="A1023" s="7" t="s">
        <v>8960</v>
      </c>
      <c r="B1023" s="7" t="s">
        <v>8961</v>
      </c>
      <c r="C1023" s="7" t="s">
        <v>8962</v>
      </c>
    </row>
    <row r="1024" spans="1:3">
      <c r="A1024" s="7" t="s">
        <v>13866</v>
      </c>
      <c r="B1024" s="7" t="s">
        <v>13867</v>
      </c>
      <c r="C1024" s="7" t="s">
        <v>13868</v>
      </c>
    </row>
    <row r="1025" spans="1:3">
      <c r="A1025" s="7" t="s">
        <v>16222</v>
      </c>
      <c r="B1025" s="7" t="s">
        <v>16223</v>
      </c>
      <c r="C1025" s="7" t="s">
        <v>16224</v>
      </c>
    </row>
    <row r="1026" spans="1:3">
      <c r="A1026" s="7" t="s">
        <v>5153</v>
      </c>
      <c r="B1026" s="7" t="s">
        <v>5154</v>
      </c>
      <c r="C1026" s="7" t="s">
        <v>5155</v>
      </c>
    </row>
    <row r="1027" spans="1:3">
      <c r="A1027" s="7" t="s">
        <v>16216</v>
      </c>
      <c r="B1027" s="7" t="s">
        <v>16217</v>
      </c>
      <c r="C1027" s="7" t="s">
        <v>16218</v>
      </c>
    </row>
    <row r="1028" spans="1:3">
      <c r="A1028" s="7" t="s">
        <v>13678</v>
      </c>
      <c r="B1028" s="7" t="s">
        <v>13679</v>
      </c>
      <c r="C1028" s="7" t="s">
        <v>13680</v>
      </c>
    </row>
    <row r="1029" spans="1:3">
      <c r="A1029" s="7" t="s">
        <v>8757</v>
      </c>
      <c r="B1029" s="7" t="s">
        <v>8758</v>
      </c>
      <c r="C1029" s="7" t="s">
        <v>8759</v>
      </c>
    </row>
    <row r="1030" spans="1:3">
      <c r="A1030" s="7" t="s">
        <v>13673</v>
      </c>
      <c r="B1030" s="7" t="s">
        <v>13674</v>
      </c>
      <c r="C1030" s="7" t="s">
        <v>11378</v>
      </c>
    </row>
    <row r="1031" spans="1:3">
      <c r="A1031" s="7" t="s">
        <v>16033</v>
      </c>
      <c r="B1031" s="7" t="s">
        <v>16034</v>
      </c>
      <c r="C1031" s="7" t="s">
        <v>16035</v>
      </c>
    </row>
    <row r="1032" spans="1:3">
      <c r="A1032" s="7" t="s">
        <v>11361</v>
      </c>
      <c r="B1032" s="7" t="s">
        <v>11362</v>
      </c>
      <c r="C1032" s="7" t="s">
        <v>11363</v>
      </c>
    </row>
    <row r="1033" spans="1:3">
      <c r="A1033" s="7" t="s">
        <v>16027</v>
      </c>
      <c r="B1033" s="7" t="s">
        <v>16028</v>
      </c>
      <c r="C1033" s="7" t="s">
        <v>16029</v>
      </c>
    </row>
    <row r="1034" spans="1:3">
      <c r="A1034" s="7" t="s">
        <v>13681</v>
      </c>
      <c r="B1034" s="7" t="s">
        <v>13682</v>
      </c>
      <c r="C1034" s="7" t="s">
        <v>13683</v>
      </c>
    </row>
    <row r="1035" spans="1:3">
      <c r="A1035" s="7" t="s">
        <v>8760</v>
      </c>
      <c r="B1035" s="7" t="s">
        <v>8761</v>
      </c>
      <c r="C1035" s="7" t="s">
        <v>8762</v>
      </c>
    </row>
    <row r="1036" spans="1:3">
      <c r="A1036" s="7" t="s">
        <v>13675</v>
      </c>
      <c r="B1036" s="7" t="s">
        <v>13676</v>
      </c>
      <c r="C1036" s="7" t="s">
        <v>13677</v>
      </c>
    </row>
    <row r="1037" spans="1:3">
      <c r="A1037" s="7" t="s">
        <v>16036</v>
      </c>
      <c r="B1037" s="7" t="s">
        <v>16037</v>
      </c>
      <c r="C1037" s="7" t="s">
        <v>16038</v>
      </c>
    </row>
    <row r="1038" spans="1:3">
      <c r="A1038" s="7" t="s">
        <v>11364</v>
      </c>
      <c r="B1038" s="7" t="s">
        <v>11365</v>
      </c>
      <c r="C1038" s="7" t="s">
        <v>11366</v>
      </c>
    </row>
    <row r="1039" spans="1:3">
      <c r="A1039" s="7" t="s">
        <v>16030</v>
      </c>
      <c r="B1039" s="7" t="s">
        <v>16031</v>
      </c>
      <c r="C1039" s="7" t="s">
        <v>16032</v>
      </c>
    </row>
    <row r="1040" spans="1:3">
      <c r="A1040" s="7" t="s">
        <v>11158</v>
      </c>
      <c r="B1040" s="7" t="s">
        <v>11159</v>
      </c>
      <c r="C1040" s="7" t="s">
        <v>11160</v>
      </c>
    </row>
    <row r="1041" spans="1:3">
      <c r="A1041" s="7" t="s">
        <v>8557</v>
      </c>
      <c r="B1041" s="7" t="s">
        <v>8558</v>
      </c>
      <c r="C1041" s="7" t="s">
        <v>8559</v>
      </c>
    </row>
    <row r="1042" spans="1:3">
      <c r="A1042" s="7" t="s">
        <v>13523</v>
      </c>
      <c r="B1042" s="7" t="s">
        <v>13524</v>
      </c>
      <c r="C1042" s="7" t="s">
        <v>8583</v>
      </c>
    </row>
    <row r="1043" spans="1:3">
      <c r="A1043" s="7" t="s">
        <v>8554</v>
      </c>
      <c r="B1043" s="7" t="s">
        <v>8555</v>
      </c>
      <c r="C1043" s="7" t="s">
        <v>8556</v>
      </c>
    </row>
    <row r="1044" spans="1:3">
      <c r="A1044" s="7" t="s">
        <v>11155</v>
      </c>
      <c r="B1044" s="7" t="s">
        <v>11156</v>
      </c>
      <c r="C1044" s="7" t="s">
        <v>11157</v>
      </c>
    </row>
    <row r="1045" spans="1:3">
      <c r="A1045" s="7" t="s">
        <v>15859</v>
      </c>
      <c r="B1045" s="7" t="s">
        <v>15860</v>
      </c>
      <c r="C1045" s="7" t="s">
        <v>15861</v>
      </c>
    </row>
    <row r="1046" spans="1:3">
      <c r="A1046" s="7" t="s">
        <v>11152</v>
      </c>
      <c r="B1046" s="7" t="s">
        <v>11153</v>
      </c>
      <c r="C1046" s="7" t="s">
        <v>11154</v>
      </c>
    </row>
    <row r="1047" spans="1:3">
      <c r="A1047" s="7" t="s">
        <v>9944</v>
      </c>
      <c r="B1047" s="7" t="s">
        <v>9945</v>
      </c>
      <c r="C1047" s="7" t="s">
        <v>9946</v>
      </c>
    </row>
    <row r="1048" spans="1:3">
      <c r="A1048" s="7" t="s">
        <v>5644</v>
      </c>
      <c r="B1048" s="7" t="s">
        <v>5645</v>
      </c>
      <c r="C1048" s="7" t="s">
        <v>5646</v>
      </c>
    </row>
    <row r="1049" spans="1:3">
      <c r="A1049" s="7" t="s">
        <v>9938</v>
      </c>
      <c r="B1049" s="7" t="s">
        <v>9939</v>
      </c>
      <c r="C1049" s="7" t="s">
        <v>9940</v>
      </c>
    </row>
    <row r="1050" spans="1:3">
      <c r="A1050" s="7" t="s">
        <v>12377</v>
      </c>
      <c r="B1050" s="7" t="s">
        <v>12378</v>
      </c>
      <c r="C1050" s="7" t="s">
        <v>12379</v>
      </c>
    </row>
    <row r="1051" spans="1:3">
      <c r="A1051" s="7" t="s">
        <v>7462</v>
      </c>
      <c r="B1051" s="7" t="s">
        <v>7463</v>
      </c>
      <c r="C1051" s="7" t="s">
        <v>7464</v>
      </c>
    </row>
    <row r="1052" spans="1:3">
      <c r="A1052" s="7" t="s">
        <v>12374</v>
      </c>
      <c r="B1052" s="7" t="s">
        <v>12375</v>
      </c>
      <c r="C1052" s="7" t="s">
        <v>12376</v>
      </c>
    </row>
    <row r="1053" spans="1:3">
      <c r="A1053" s="7" t="s">
        <v>9941</v>
      </c>
      <c r="B1053" s="7" t="s">
        <v>9942</v>
      </c>
      <c r="C1053" s="7" t="s">
        <v>9943</v>
      </c>
    </row>
    <row r="1054" spans="1:3">
      <c r="A1054" s="7" t="s">
        <v>5647</v>
      </c>
      <c r="B1054" s="7" t="s">
        <v>5648</v>
      </c>
      <c r="C1054" s="7" t="s">
        <v>5649</v>
      </c>
    </row>
    <row r="1055" spans="1:3">
      <c r="A1055" s="7" t="s">
        <v>12380</v>
      </c>
      <c r="B1055" s="7" t="s">
        <v>12381</v>
      </c>
      <c r="C1055" s="7" t="s">
        <v>12382</v>
      </c>
    </row>
    <row r="1056" spans="1:3">
      <c r="A1056" s="7" t="s">
        <v>15089</v>
      </c>
      <c r="B1056" s="7" t="s">
        <v>15090</v>
      </c>
      <c r="C1056" s="7" t="s">
        <v>15091</v>
      </c>
    </row>
    <row r="1057" spans="1:3">
      <c r="A1057" s="7" t="s">
        <v>12461</v>
      </c>
      <c r="B1057" s="7" t="s">
        <v>12462</v>
      </c>
      <c r="C1057" s="7" t="s">
        <v>5178</v>
      </c>
    </row>
    <row r="1058" spans="1:3">
      <c r="A1058" s="7" t="s">
        <v>15085</v>
      </c>
      <c r="B1058" s="7" t="s">
        <v>15086</v>
      </c>
      <c r="C1058" s="7" t="s">
        <v>5607</v>
      </c>
    </row>
    <row r="1059" spans="1:3">
      <c r="A1059" s="7" t="s">
        <v>7591</v>
      </c>
      <c r="B1059" s="7" t="s">
        <v>7592</v>
      </c>
      <c r="C1059" s="7" t="s">
        <v>7593</v>
      </c>
    </row>
    <row r="1060" spans="1:3">
      <c r="A1060" s="7" t="s">
        <v>5716</v>
      </c>
      <c r="B1060" s="7" t="s">
        <v>5717</v>
      </c>
      <c r="C1060" s="7" t="s">
        <v>5718</v>
      </c>
    </row>
    <row r="1061" spans="1:3">
      <c r="A1061" s="7" t="s">
        <v>7588</v>
      </c>
      <c r="B1061" s="7" t="s">
        <v>7589</v>
      </c>
      <c r="C1061" s="7" t="s">
        <v>7590</v>
      </c>
    </row>
    <row r="1062" spans="1:3">
      <c r="A1062" s="7" t="s">
        <v>15092</v>
      </c>
      <c r="B1062" s="7" t="s">
        <v>15093</v>
      </c>
      <c r="C1062" s="7" t="s">
        <v>15094</v>
      </c>
    </row>
    <row r="1063" spans="1:3">
      <c r="A1063" s="7" t="s">
        <v>10034</v>
      </c>
      <c r="B1063" s="7" t="s">
        <v>10035</v>
      </c>
      <c r="C1063" s="7" t="s">
        <v>10036</v>
      </c>
    </row>
    <row r="1064" spans="1:3">
      <c r="A1064" s="7" t="s">
        <v>15087</v>
      </c>
      <c r="B1064" s="7" t="s">
        <v>15088</v>
      </c>
      <c r="C1064" s="7" t="s">
        <v>5604</v>
      </c>
    </row>
    <row r="1065" spans="1:3">
      <c r="A1065" s="7" t="s">
        <v>12514</v>
      </c>
      <c r="B1065" s="7" t="s">
        <v>12515</v>
      </c>
      <c r="C1065" s="7" t="s">
        <v>12516</v>
      </c>
    </row>
    <row r="1066" spans="1:3">
      <c r="A1066" s="7" t="s">
        <v>7522</v>
      </c>
      <c r="B1066" s="7" t="s">
        <v>7523</v>
      </c>
      <c r="C1066" s="7" t="s">
        <v>7524</v>
      </c>
    </row>
    <row r="1067" spans="1:3">
      <c r="A1067" s="7" t="s">
        <v>12511</v>
      </c>
      <c r="B1067" s="7" t="s">
        <v>12512</v>
      </c>
      <c r="C1067" s="7" t="s">
        <v>12513</v>
      </c>
    </row>
    <row r="1068" spans="1:3">
      <c r="A1068" s="7" t="s">
        <v>12247</v>
      </c>
      <c r="B1068" s="7" t="s">
        <v>12248</v>
      </c>
      <c r="C1068" s="7" t="s">
        <v>12249</v>
      </c>
    </row>
    <row r="1069" spans="1:3">
      <c r="A1069" s="7" t="s">
        <v>7368</v>
      </c>
      <c r="B1069" s="7" t="s">
        <v>7369</v>
      </c>
      <c r="C1069" s="7" t="s">
        <v>7370</v>
      </c>
    </row>
    <row r="1070" spans="1:3">
      <c r="A1070" s="7" t="s">
        <v>12242</v>
      </c>
      <c r="B1070" s="7" t="s">
        <v>12243</v>
      </c>
      <c r="C1070" s="7" t="s">
        <v>5271</v>
      </c>
    </row>
    <row r="1071" spans="1:3">
      <c r="A1071" s="7" t="s">
        <v>14941</v>
      </c>
      <c r="B1071" s="7" t="s">
        <v>14942</v>
      </c>
      <c r="C1071" s="7" t="s">
        <v>14943</v>
      </c>
    </row>
    <row r="1072" spans="1:3">
      <c r="A1072" s="7" t="s">
        <v>9832</v>
      </c>
      <c r="B1072" s="7" t="s">
        <v>9833</v>
      </c>
      <c r="C1072" s="7" t="s">
        <v>9834</v>
      </c>
    </row>
    <row r="1073" spans="1:3">
      <c r="A1073" s="7" t="s">
        <v>14938</v>
      </c>
      <c r="B1073" s="7" t="s">
        <v>14939</v>
      </c>
      <c r="C1073" s="7" t="s">
        <v>14940</v>
      </c>
    </row>
    <row r="1074" spans="1:3">
      <c r="A1074" s="7" t="s">
        <v>12250</v>
      </c>
      <c r="B1074" s="7" t="s">
        <v>12251</v>
      </c>
      <c r="C1074" s="7" t="s">
        <v>12252</v>
      </c>
    </row>
    <row r="1075" spans="1:3">
      <c r="A1075" s="7" t="s">
        <v>5530</v>
      </c>
      <c r="B1075" s="7" t="s">
        <v>5531</v>
      </c>
      <c r="C1075" s="7" t="s">
        <v>5532</v>
      </c>
    </row>
    <row r="1076" spans="1:3">
      <c r="A1076" s="7" t="s">
        <v>12244</v>
      </c>
      <c r="B1076" s="7" t="s">
        <v>12245</v>
      </c>
      <c r="C1076" s="7" t="s">
        <v>12246</v>
      </c>
    </row>
    <row r="1077" spans="1:3">
      <c r="A1077" s="7" t="s">
        <v>5221</v>
      </c>
      <c r="B1077" s="7" t="s">
        <v>5222</v>
      </c>
      <c r="C1077" s="7" t="s">
        <v>5223</v>
      </c>
    </row>
    <row r="1078" spans="1:3">
      <c r="A1078" s="7" t="s">
        <v>7371</v>
      </c>
      <c r="B1078" s="7" t="s">
        <v>7372</v>
      </c>
      <c r="C1078" s="7" t="s">
        <v>7373</v>
      </c>
    </row>
    <row r="1079" spans="1:3">
      <c r="A1079" s="7" t="s">
        <v>5218</v>
      </c>
      <c r="B1079" s="7" t="s">
        <v>5219</v>
      </c>
      <c r="C1079" s="7" t="s">
        <v>5220</v>
      </c>
    </row>
    <row r="1080" spans="1:3">
      <c r="A1080" s="7" t="s">
        <v>14831</v>
      </c>
      <c r="B1080" s="7" t="s">
        <v>14832</v>
      </c>
      <c r="C1080" s="7" t="s">
        <v>14833</v>
      </c>
    </row>
    <row r="1081" spans="1:3">
      <c r="A1081" s="7" t="s">
        <v>9645</v>
      </c>
      <c r="B1081" s="7" t="s">
        <v>9646</v>
      </c>
      <c r="C1081" s="7" t="s">
        <v>9647</v>
      </c>
    </row>
    <row r="1082" spans="1:3">
      <c r="A1082" s="7" t="s">
        <v>14825</v>
      </c>
      <c r="B1082" s="7" t="s">
        <v>14826</v>
      </c>
      <c r="C1082" s="7" t="s">
        <v>14827</v>
      </c>
    </row>
    <row r="1083" spans="1:3">
      <c r="A1083" s="7" t="s">
        <v>12112</v>
      </c>
      <c r="B1083" s="7" t="s">
        <v>12113</v>
      </c>
      <c r="C1083" s="7" t="s">
        <v>12114</v>
      </c>
    </row>
    <row r="1084" spans="1:3">
      <c r="A1084" s="7" t="s">
        <v>5424</v>
      </c>
      <c r="B1084" s="7" t="s">
        <v>5425</v>
      </c>
      <c r="C1084" s="7" t="s">
        <v>5080</v>
      </c>
    </row>
    <row r="1085" spans="1:3">
      <c r="A1085" s="7" t="s">
        <v>12109</v>
      </c>
      <c r="B1085" s="7" t="s">
        <v>12110</v>
      </c>
      <c r="C1085" s="7" t="s">
        <v>12111</v>
      </c>
    </row>
    <row r="1086" spans="1:3">
      <c r="A1086" s="7" t="s">
        <v>14828</v>
      </c>
      <c r="B1086" s="7" t="s">
        <v>14829</v>
      </c>
      <c r="C1086" s="7" t="s">
        <v>14830</v>
      </c>
    </row>
    <row r="1087" spans="1:3">
      <c r="A1087" s="7" t="s">
        <v>7226</v>
      </c>
      <c r="B1087" s="7" t="s">
        <v>7227</v>
      </c>
      <c r="C1087" s="7" t="s">
        <v>7228</v>
      </c>
    </row>
    <row r="1088" spans="1:3">
      <c r="A1088" s="7" t="s">
        <v>14822</v>
      </c>
      <c r="B1088" s="7" t="s">
        <v>14823</v>
      </c>
      <c r="C1088" s="7" t="s">
        <v>14824</v>
      </c>
    </row>
    <row r="1089" spans="1:3">
      <c r="A1089" s="7" t="s">
        <v>9725</v>
      </c>
      <c r="B1089" s="7" t="s">
        <v>9726</v>
      </c>
      <c r="C1089" s="7" t="s">
        <v>9727</v>
      </c>
    </row>
    <row r="1090" spans="1:3">
      <c r="A1090" s="7" t="s">
        <v>5421</v>
      </c>
      <c r="B1090" s="7" t="s">
        <v>5422</v>
      </c>
      <c r="C1090" s="7" t="s">
        <v>5423</v>
      </c>
    </row>
    <row r="1091" spans="1:3">
      <c r="A1091" s="7" t="s">
        <v>9722</v>
      </c>
      <c r="B1091" s="7" t="s">
        <v>9723</v>
      </c>
      <c r="C1091" s="7" t="s">
        <v>9724</v>
      </c>
    </row>
    <row r="1092" spans="1:3">
      <c r="A1092" s="7" t="s">
        <v>9511</v>
      </c>
      <c r="B1092" s="7" t="s">
        <v>9512</v>
      </c>
      <c r="C1092" s="7" t="s">
        <v>9513</v>
      </c>
    </row>
    <row r="1093" spans="1:3">
      <c r="A1093" s="7" t="s">
        <v>5102</v>
      </c>
      <c r="B1093" s="7" t="s">
        <v>5103</v>
      </c>
      <c r="C1093" s="7" t="s">
        <v>5104</v>
      </c>
    </row>
    <row r="1094" spans="1:3">
      <c r="A1094" s="7" t="s">
        <v>9505</v>
      </c>
      <c r="B1094" s="7" t="s">
        <v>9506</v>
      </c>
      <c r="C1094" s="7" t="s">
        <v>9507</v>
      </c>
    </row>
    <row r="1095" spans="1:3">
      <c r="A1095" s="7" t="s">
        <v>16946</v>
      </c>
      <c r="B1095" s="7" t="s">
        <v>16947</v>
      </c>
      <c r="C1095" s="7" t="s">
        <v>16948</v>
      </c>
    </row>
    <row r="1096" spans="1:3">
      <c r="A1096" s="7" t="s">
        <v>7106</v>
      </c>
      <c r="B1096" s="7" t="s">
        <v>7107</v>
      </c>
      <c r="C1096" s="7" t="s">
        <v>7108</v>
      </c>
    </row>
    <row r="1097" spans="1:3">
      <c r="A1097" s="7" t="s">
        <v>16940</v>
      </c>
      <c r="B1097" s="7" t="s">
        <v>16941</v>
      </c>
      <c r="C1097" s="7" t="s">
        <v>16942</v>
      </c>
    </row>
    <row r="1098" spans="1:3">
      <c r="A1098" s="7" t="s">
        <v>9514</v>
      </c>
      <c r="B1098" s="7" t="s">
        <v>9515</v>
      </c>
      <c r="C1098" s="7" t="s">
        <v>9516</v>
      </c>
    </row>
    <row r="1099" spans="1:3">
      <c r="A1099" s="7" t="s">
        <v>5105</v>
      </c>
      <c r="B1099" s="7" t="s">
        <v>5106</v>
      </c>
      <c r="C1099" s="7" t="s">
        <v>5107</v>
      </c>
    </row>
    <row r="1100" spans="1:3">
      <c r="A1100" s="7" t="s">
        <v>9508</v>
      </c>
      <c r="B1100" s="7" t="s">
        <v>9509</v>
      </c>
      <c r="C1100" s="7" t="s">
        <v>9510</v>
      </c>
    </row>
    <row r="1101" spans="1:3">
      <c r="A1101" s="7" t="s">
        <v>16943</v>
      </c>
      <c r="B1101" s="7" t="s">
        <v>16944</v>
      </c>
      <c r="C1101" s="7" t="s">
        <v>16945</v>
      </c>
    </row>
    <row r="1102" spans="1:3">
      <c r="A1102" s="7" t="s">
        <v>7109</v>
      </c>
      <c r="B1102" s="7" t="s">
        <v>7110</v>
      </c>
      <c r="C1102" s="7" t="s">
        <v>7111</v>
      </c>
    </row>
    <row r="1103" spans="1:3">
      <c r="A1103" s="7" t="s">
        <v>16937</v>
      </c>
      <c r="B1103" s="7" t="s">
        <v>16938</v>
      </c>
      <c r="C1103" s="7" t="s">
        <v>16939</v>
      </c>
    </row>
    <row r="1104" spans="1:3">
      <c r="A1104" s="7" t="s">
        <v>14485</v>
      </c>
      <c r="B1104" s="7" t="s">
        <v>14486</v>
      </c>
      <c r="C1104" s="7" t="s">
        <v>14487</v>
      </c>
    </row>
    <row r="1105" spans="1:3">
      <c r="A1105" s="7" t="s">
        <v>9481</v>
      </c>
      <c r="B1105" s="7" t="s">
        <v>9482</v>
      </c>
      <c r="C1105" s="7" t="s">
        <v>9483</v>
      </c>
    </row>
    <row r="1106" spans="1:3">
      <c r="A1106" s="7" t="s">
        <v>14479</v>
      </c>
      <c r="B1106" s="7" t="s">
        <v>14480</v>
      </c>
      <c r="C1106" s="7" t="s">
        <v>14481</v>
      </c>
    </row>
    <row r="1107" spans="1:3">
      <c r="A1107" s="7" t="s">
        <v>16769</v>
      </c>
      <c r="B1107" s="7" t="s">
        <v>16770</v>
      </c>
      <c r="C1107" s="7" t="s">
        <v>16771</v>
      </c>
    </row>
    <row r="1108" spans="1:3">
      <c r="A1108" s="7" t="s">
        <v>6927</v>
      </c>
      <c r="B1108" s="7" t="s">
        <v>6928</v>
      </c>
      <c r="C1108" s="7" t="s">
        <v>6929</v>
      </c>
    </row>
    <row r="1109" spans="1:3">
      <c r="A1109" s="7" t="s">
        <v>16766</v>
      </c>
      <c r="B1109" s="7" t="s">
        <v>16767</v>
      </c>
      <c r="C1109" s="7" t="s">
        <v>16768</v>
      </c>
    </row>
    <row r="1110" spans="1:3">
      <c r="A1110" s="7" t="s">
        <v>14488</v>
      </c>
      <c r="B1110" s="7" t="s">
        <v>14489</v>
      </c>
      <c r="C1110" s="7" t="s">
        <v>14490</v>
      </c>
    </row>
    <row r="1111" spans="1:3">
      <c r="A1111" s="7" t="s">
        <v>9484</v>
      </c>
      <c r="B1111" s="7" t="s">
        <v>9485</v>
      </c>
      <c r="C1111" s="7" t="s">
        <v>9486</v>
      </c>
    </row>
    <row r="1112" spans="1:3">
      <c r="A1112" s="7" t="s">
        <v>14482</v>
      </c>
      <c r="B1112" s="7" t="s">
        <v>14483</v>
      </c>
      <c r="C1112" s="7" t="s">
        <v>14484</v>
      </c>
    </row>
    <row r="1113" spans="1:3">
      <c r="A1113" s="7" t="s">
        <v>16772</v>
      </c>
      <c r="B1113" s="7" t="s">
        <v>16773</v>
      </c>
      <c r="C1113" s="7" t="s">
        <v>16774</v>
      </c>
    </row>
    <row r="1114" spans="1:3">
      <c r="A1114" s="7" t="s">
        <v>6924</v>
      </c>
      <c r="B1114" s="7" t="s">
        <v>6925</v>
      </c>
      <c r="C1114" s="7" t="s">
        <v>6926</v>
      </c>
    </row>
    <row r="1115" spans="1:3">
      <c r="A1115" s="7" t="s">
        <v>16763</v>
      </c>
      <c r="B1115" s="7" t="s">
        <v>16764</v>
      </c>
      <c r="C1115" s="7" t="s">
        <v>16765</v>
      </c>
    </row>
    <row r="1116" spans="1:3">
      <c r="A1116" s="7" t="s">
        <v>14138</v>
      </c>
      <c r="B1116" s="7" t="s">
        <v>14139</v>
      </c>
      <c r="C1116" s="7" t="s">
        <v>14140</v>
      </c>
    </row>
    <row r="1117" spans="1:3">
      <c r="A1117" s="7" t="s">
        <v>9196</v>
      </c>
      <c r="B1117" s="7" t="s">
        <v>9197</v>
      </c>
      <c r="C1117" s="7" t="s">
        <v>9198</v>
      </c>
    </row>
    <row r="1118" spans="1:3">
      <c r="A1118" s="7" t="s">
        <v>14135</v>
      </c>
      <c r="B1118" s="7" t="s">
        <v>14136</v>
      </c>
      <c r="C1118" s="7" t="s">
        <v>14137</v>
      </c>
    </row>
    <row r="1119" spans="1:3">
      <c r="A1119" s="7" t="s">
        <v>16453</v>
      </c>
      <c r="B1119" s="7" t="s">
        <v>16454</v>
      </c>
      <c r="C1119" s="7" t="s">
        <v>16455</v>
      </c>
    </row>
    <row r="1120" spans="1:3">
      <c r="A1120" s="7" t="s">
        <v>11709</v>
      </c>
      <c r="B1120" s="7" t="s">
        <v>11710</v>
      </c>
      <c r="C1120" s="7" t="s">
        <v>11711</v>
      </c>
    </row>
    <row r="1121" spans="1:3">
      <c r="A1121" s="7" t="s">
        <v>16444</v>
      </c>
      <c r="B1121" s="7" t="s">
        <v>16445</v>
      </c>
      <c r="C1121" s="7" t="s">
        <v>16446</v>
      </c>
    </row>
    <row r="1122" spans="1:3">
      <c r="A1122" s="7" t="s">
        <v>14141</v>
      </c>
      <c r="B1122" s="7" t="s">
        <v>14142</v>
      </c>
      <c r="C1122" s="7" t="s">
        <v>14143</v>
      </c>
    </row>
    <row r="1123" spans="1:3">
      <c r="A1123" s="7" t="s">
        <v>9199</v>
      </c>
      <c r="B1123" s="7" t="s">
        <v>9200</v>
      </c>
      <c r="C1123" s="7" t="s">
        <v>9201</v>
      </c>
    </row>
    <row r="1124" spans="1:3">
      <c r="A1124" s="7" t="s">
        <v>14132</v>
      </c>
      <c r="B1124" s="7" t="s">
        <v>14133</v>
      </c>
      <c r="C1124" s="7" t="s">
        <v>14134</v>
      </c>
    </row>
    <row r="1125" spans="1:3">
      <c r="A1125" s="7" t="s">
        <v>16450</v>
      </c>
      <c r="B1125" s="7" t="s">
        <v>16451</v>
      </c>
      <c r="C1125" s="7" t="s">
        <v>16452</v>
      </c>
    </row>
    <row r="1126" spans="1:3">
      <c r="A1126" s="7" t="s">
        <v>11706</v>
      </c>
      <c r="B1126" s="7" t="s">
        <v>11707</v>
      </c>
      <c r="C1126" s="7" t="s">
        <v>11708</v>
      </c>
    </row>
    <row r="1127" spans="1:3">
      <c r="A1127" s="7" t="s">
        <v>16447</v>
      </c>
      <c r="B1127" s="7" t="s">
        <v>16448</v>
      </c>
      <c r="C1127" s="7" t="s">
        <v>16449</v>
      </c>
    </row>
    <row r="1128" spans="1:3">
      <c r="A1128" s="7" t="s">
        <v>13121</v>
      </c>
      <c r="B1128" s="7" t="s">
        <v>13122</v>
      </c>
      <c r="C1128" s="7" t="s">
        <v>13123</v>
      </c>
    </row>
    <row r="1129" spans="1:3">
      <c r="A1129" s="7" t="s">
        <v>14291</v>
      </c>
      <c r="B1129" s="7" t="s">
        <v>14292</v>
      </c>
      <c r="C1129" s="7" t="s">
        <v>14293</v>
      </c>
    </row>
    <row r="1130" spans="1:3">
      <c r="A1130" s="7" t="s">
        <v>13115</v>
      </c>
      <c r="B1130" s="7" t="s">
        <v>13116</v>
      </c>
      <c r="C1130" s="7" t="s">
        <v>13117</v>
      </c>
    </row>
    <row r="1131" spans="1:3">
      <c r="A1131" s="7" t="s">
        <v>11879</v>
      </c>
      <c r="B1131" s="7" t="s">
        <v>11880</v>
      </c>
      <c r="C1131" s="7" t="s">
        <v>11881</v>
      </c>
    </row>
    <row r="1132" spans="1:3">
      <c r="A1132" s="7" t="s">
        <v>9288</v>
      </c>
      <c r="B1132" s="7" t="s">
        <v>9289</v>
      </c>
      <c r="C1132" s="7" t="s">
        <v>9290</v>
      </c>
    </row>
    <row r="1133" spans="1:3">
      <c r="A1133" s="7" t="s">
        <v>11876</v>
      </c>
      <c r="B1133" s="7" t="s">
        <v>11877</v>
      </c>
      <c r="C1133" s="7" t="s">
        <v>11878</v>
      </c>
    </row>
    <row r="1134" spans="1:3">
      <c r="A1134" s="7" t="s">
        <v>13124</v>
      </c>
      <c r="B1134" s="7" t="s">
        <v>13125</v>
      </c>
      <c r="C1134" s="7" t="s">
        <v>13126</v>
      </c>
    </row>
    <row r="1135" spans="1:3">
      <c r="A1135" s="7" t="s">
        <v>14294</v>
      </c>
      <c r="B1135" s="7" t="s">
        <v>14295</v>
      </c>
      <c r="C1135" s="7" t="s">
        <v>14296</v>
      </c>
    </row>
    <row r="1136" spans="1:3">
      <c r="A1136" s="7" t="s">
        <v>13118</v>
      </c>
      <c r="B1136" s="7" t="s">
        <v>13119</v>
      </c>
      <c r="C1136" s="7" t="s">
        <v>13120</v>
      </c>
    </row>
    <row r="1137" spans="1:3">
      <c r="A1137" s="7" t="s">
        <v>16583</v>
      </c>
      <c r="B1137" s="7" t="s">
        <v>16584</v>
      </c>
      <c r="C1137" s="7" t="s">
        <v>16585</v>
      </c>
    </row>
    <row r="1138" spans="1:3">
      <c r="A1138" s="7" t="s">
        <v>11808</v>
      </c>
      <c r="B1138" s="7" t="s">
        <v>11809</v>
      </c>
      <c r="C1138" s="7" t="s">
        <v>11810</v>
      </c>
    </row>
    <row r="1139" spans="1:3">
      <c r="A1139" s="7" t="s">
        <v>16580</v>
      </c>
      <c r="B1139" s="7" t="s">
        <v>16581</v>
      </c>
      <c r="C1139" s="7" t="s">
        <v>16582</v>
      </c>
    </row>
    <row r="1140" spans="1:3">
      <c r="A1140" s="7" t="s">
        <v>8852</v>
      </c>
      <c r="B1140" s="7" t="s">
        <v>8853</v>
      </c>
      <c r="C1140" s="7" t="s">
        <v>8854</v>
      </c>
    </row>
    <row r="1141" spans="1:3">
      <c r="A1141" s="7" t="s">
        <v>13790</v>
      </c>
      <c r="B1141" s="7" t="s">
        <v>13791</v>
      </c>
      <c r="C1141" s="7" t="s">
        <v>13792</v>
      </c>
    </row>
    <row r="1142" spans="1:3">
      <c r="A1142" s="7" t="s">
        <v>8846</v>
      </c>
      <c r="B1142" s="7" t="s">
        <v>8847</v>
      </c>
      <c r="C1142" s="7" t="s">
        <v>8848</v>
      </c>
    </row>
    <row r="1143" spans="1:3">
      <c r="A1143" s="7" t="s">
        <v>11452</v>
      </c>
      <c r="B1143" s="7" t="s">
        <v>11453</v>
      </c>
      <c r="C1143" s="7" t="s">
        <v>11454</v>
      </c>
    </row>
    <row r="1144" spans="1:3">
      <c r="A1144" s="7" t="s">
        <v>16144</v>
      </c>
      <c r="B1144" s="7" t="s">
        <v>16145</v>
      </c>
      <c r="C1144" s="7" t="s">
        <v>16146</v>
      </c>
    </row>
    <row r="1145" spans="1:3">
      <c r="A1145" s="7" t="s">
        <v>11446</v>
      </c>
      <c r="B1145" s="7" t="s">
        <v>11447</v>
      </c>
      <c r="C1145" s="7" t="s">
        <v>11448</v>
      </c>
    </row>
    <row r="1146" spans="1:3">
      <c r="A1146" s="7" t="s">
        <v>8849</v>
      </c>
      <c r="B1146" s="7" t="s">
        <v>8850</v>
      </c>
      <c r="C1146" s="7" t="s">
        <v>8851</v>
      </c>
    </row>
    <row r="1147" spans="1:3">
      <c r="A1147" s="7" t="s">
        <v>13788</v>
      </c>
      <c r="B1147" s="7" t="s">
        <v>13789</v>
      </c>
      <c r="C1147" s="7" t="s">
        <v>5146</v>
      </c>
    </row>
    <row r="1148" spans="1:3">
      <c r="A1148" s="7" t="s">
        <v>8843</v>
      </c>
      <c r="B1148" s="7" t="s">
        <v>8844</v>
      </c>
      <c r="C1148" s="7" t="s">
        <v>8845</v>
      </c>
    </row>
    <row r="1149" spans="1:3">
      <c r="A1149" s="7" t="s">
        <v>11449</v>
      </c>
      <c r="B1149" s="7" t="s">
        <v>11450</v>
      </c>
      <c r="C1149" s="7" t="s">
        <v>11451</v>
      </c>
    </row>
    <row r="1150" spans="1:3">
      <c r="A1150" s="7" t="s">
        <v>16142</v>
      </c>
      <c r="B1150" s="7" t="s">
        <v>16143</v>
      </c>
      <c r="C1150" s="7" t="s">
        <v>8950</v>
      </c>
    </row>
    <row r="1151" spans="1:3">
      <c r="A1151" s="7" t="s">
        <v>11443</v>
      </c>
      <c r="B1151" s="7" t="s">
        <v>11444</v>
      </c>
      <c r="C1151" s="7" t="s">
        <v>11445</v>
      </c>
    </row>
    <row r="1152" spans="1:3">
      <c r="A1152" s="7" t="s">
        <v>8697</v>
      </c>
      <c r="B1152" s="7" t="s">
        <v>8698</v>
      </c>
      <c r="C1152" s="7" t="s">
        <v>8699</v>
      </c>
    </row>
    <row r="1153" spans="1:3">
      <c r="A1153" s="7" t="s">
        <v>13605</v>
      </c>
      <c r="B1153" s="7" t="s">
        <v>13606</v>
      </c>
      <c r="C1153" s="7" t="s">
        <v>13607</v>
      </c>
    </row>
    <row r="1154" spans="1:3">
      <c r="A1154" s="7" t="s">
        <v>8691</v>
      </c>
      <c r="B1154" s="7" t="s">
        <v>8692</v>
      </c>
      <c r="C1154" s="7" t="s">
        <v>8693</v>
      </c>
    </row>
    <row r="1155" spans="1:3">
      <c r="A1155" s="7" t="s">
        <v>11298</v>
      </c>
      <c r="B1155" s="7" t="s">
        <v>11299</v>
      </c>
      <c r="C1155" s="7" t="s">
        <v>11300</v>
      </c>
    </row>
    <row r="1156" spans="1:3">
      <c r="A1156" s="7" t="s">
        <v>15959</v>
      </c>
      <c r="B1156" s="7" t="s">
        <v>15960</v>
      </c>
      <c r="C1156" s="7" t="s">
        <v>15961</v>
      </c>
    </row>
    <row r="1157" spans="1:3">
      <c r="A1157" s="7" t="s">
        <v>11292</v>
      </c>
      <c r="B1157" s="7" t="s">
        <v>11293</v>
      </c>
      <c r="C1157" s="7" t="s">
        <v>11294</v>
      </c>
    </row>
    <row r="1158" spans="1:3">
      <c r="A1158" s="7" t="s">
        <v>8700</v>
      </c>
      <c r="B1158" s="7" t="s">
        <v>8701</v>
      </c>
      <c r="C1158" s="7" t="s">
        <v>8702</v>
      </c>
    </row>
    <row r="1159" spans="1:3">
      <c r="A1159" s="7" t="s">
        <v>13608</v>
      </c>
      <c r="B1159" s="7" t="s">
        <v>13609</v>
      </c>
      <c r="C1159" s="7" t="s">
        <v>13610</v>
      </c>
    </row>
    <row r="1160" spans="1:3">
      <c r="A1160" s="7" t="s">
        <v>8694</v>
      </c>
      <c r="B1160" s="7" t="s">
        <v>8695</v>
      </c>
      <c r="C1160" s="7" t="s">
        <v>8696</v>
      </c>
    </row>
    <row r="1161" spans="1:3">
      <c r="A1161" s="7" t="s">
        <v>11301</v>
      </c>
      <c r="B1161" s="7" t="s">
        <v>11302</v>
      </c>
      <c r="C1161" s="7" t="s">
        <v>11303</v>
      </c>
    </row>
    <row r="1162" spans="1:3">
      <c r="A1162" s="7" t="s">
        <v>15962</v>
      </c>
      <c r="B1162" s="7" t="s">
        <v>15963</v>
      </c>
      <c r="C1162" s="7" t="s">
        <v>15964</v>
      </c>
    </row>
    <row r="1163" spans="1:3">
      <c r="A1163" s="7" t="s">
        <v>11295</v>
      </c>
      <c r="B1163" s="7" t="s">
        <v>11296</v>
      </c>
      <c r="C1163" s="7" t="s">
        <v>11297</v>
      </c>
    </row>
    <row r="1164" spans="1:3">
      <c r="A1164" s="7" t="s">
        <v>13548</v>
      </c>
      <c r="B1164" s="7" t="s">
        <v>13549</v>
      </c>
      <c r="C1164" s="7" t="s">
        <v>13550</v>
      </c>
    </row>
    <row r="1165" spans="1:3">
      <c r="A1165" s="7" t="s">
        <v>15899</v>
      </c>
      <c r="B1165" s="7" t="s">
        <v>15900</v>
      </c>
      <c r="C1165" s="7" t="s">
        <v>15901</v>
      </c>
    </row>
    <row r="1166" spans="1:3">
      <c r="A1166" s="7" t="s">
        <v>11189</v>
      </c>
      <c r="B1166" s="7" t="s">
        <v>11190</v>
      </c>
      <c r="C1166" s="7" t="s">
        <v>11191</v>
      </c>
    </row>
    <row r="1167" spans="1:3">
      <c r="A1167" s="7" t="s">
        <v>15897</v>
      </c>
      <c r="B1167" s="7" t="s">
        <v>15898</v>
      </c>
      <c r="C1167" s="7" t="s">
        <v>8536</v>
      </c>
    </row>
    <row r="1168" spans="1:3">
      <c r="A1168" s="7" t="s">
        <v>5575</v>
      </c>
      <c r="B1168" s="7" t="s">
        <v>5576</v>
      </c>
      <c r="C1168" s="7" t="s">
        <v>5577</v>
      </c>
    </row>
    <row r="1169" spans="1:3">
      <c r="A1169" s="7" t="s">
        <v>9882</v>
      </c>
      <c r="B1169" s="7" t="s">
        <v>9883</v>
      </c>
      <c r="C1169" s="7" t="s">
        <v>9884</v>
      </c>
    </row>
    <row r="1170" spans="1:3">
      <c r="A1170" s="7" t="s">
        <v>5572</v>
      </c>
      <c r="B1170" s="7" t="s">
        <v>5573</v>
      </c>
      <c r="C1170" s="7" t="s">
        <v>5574</v>
      </c>
    </row>
    <row r="1171" spans="1:3">
      <c r="A1171" s="7" t="s">
        <v>7414</v>
      </c>
      <c r="B1171" s="7" t="s">
        <v>7415</v>
      </c>
      <c r="C1171" s="7" t="s">
        <v>7416</v>
      </c>
    </row>
    <row r="1172" spans="1:3">
      <c r="A1172" s="7" t="s">
        <v>12439</v>
      </c>
      <c r="B1172" s="7" t="s">
        <v>12440</v>
      </c>
      <c r="C1172" s="7" t="s">
        <v>12441</v>
      </c>
    </row>
    <row r="1173" spans="1:3">
      <c r="A1173" s="7" t="s">
        <v>15039</v>
      </c>
      <c r="B1173" s="7" t="s">
        <v>15040</v>
      </c>
      <c r="C1173" s="7" t="s">
        <v>15041</v>
      </c>
    </row>
    <row r="1174" spans="1:3">
      <c r="A1174" s="7" t="s">
        <v>12437</v>
      </c>
      <c r="B1174" s="7" t="s">
        <v>12438</v>
      </c>
      <c r="C1174" s="7" t="s">
        <v>5736</v>
      </c>
    </row>
    <row r="1175" spans="1:3">
      <c r="A1175" s="7" t="s">
        <v>5695</v>
      </c>
      <c r="B1175" s="7" t="s">
        <v>5696</v>
      </c>
      <c r="C1175" s="7" t="s">
        <v>5697</v>
      </c>
    </row>
    <row r="1176" spans="1:3">
      <c r="A1176" s="7" t="s">
        <v>7561</v>
      </c>
      <c r="B1176" s="7" t="s">
        <v>7562</v>
      </c>
      <c r="C1176" s="7" t="s">
        <v>7563</v>
      </c>
    </row>
    <row r="1177" spans="1:3">
      <c r="A1177" s="7" t="s">
        <v>5692</v>
      </c>
      <c r="B1177" s="7" t="s">
        <v>5693</v>
      </c>
      <c r="C1177" s="7" t="s">
        <v>5694</v>
      </c>
    </row>
    <row r="1178" spans="1:3">
      <c r="A1178" s="7" t="s">
        <v>10011</v>
      </c>
      <c r="B1178" s="7" t="s">
        <v>10012</v>
      </c>
      <c r="C1178" s="7" t="s">
        <v>10013</v>
      </c>
    </row>
    <row r="1179" spans="1:3">
      <c r="A1179" s="7" t="s">
        <v>15042</v>
      </c>
      <c r="B1179" s="7" t="s">
        <v>15043</v>
      </c>
      <c r="C1179" s="7" t="s">
        <v>15044</v>
      </c>
    </row>
    <row r="1180" spans="1:3">
      <c r="A1180" s="7" t="s">
        <v>10009</v>
      </c>
      <c r="B1180" s="7" t="s">
        <v>10010</v>
      </c>
      <c r="C1180" s="7" t="s">
        <v>7608</v>
      </c>
    </row>
    <row r="1181" spans="1:3">
      <c r="A1181" s="7" t="s">
        <v>7501</v>
      </c>
      <c r="B1181" s="7" t="s">
        <v>7502</v>
      </c>
      <c r="C1181" s="7" t="s">
        <v>7503</v>
      </c>
    </row>
    <row r="1182" spans="1:3">
      <c r="A1182" s="7" t="s">
        <v>12490</v>
      </c>
      <c r="B1182" s="7" t="s">
        <v>12491</v>
      </c>
      <c r="C1182" s="7" t="s">
        <v>12492</v>
      </c>
    </row>
    <row r="1183" spans="1:3">
      <c r="A1183" s="7" t="s">
        <v>7499</v>
      </c>
      <c r="B1183" s="7" t="s">
        <v>7500</v>
      </c>
      <c r="C1183" s="7" t="s">
        <v>5670</v>
      </c>
    </row>
    <row r="1184" spans="1:3">
      <c r="A1184" s="7" t="s">
        <v>7294</v>
      </c>
      <c r="B1184" s="7" t="s">
        <v>7295</v>
      </c>
      <c r="C1184" s="7" t="s">
        <v>7296</v>
      </c>
    </row>
    <row r="1185" spans="1:3">
      <c r="A1185" s="7" t="s">
        <v>12175</v>
      </c>
      <c r="B1185" s="7" t="s">
        <v>12176</v>
      </c>
      <c r="C1185" s="7" t="s">
        <v>12177</v>
      </c>
    </row>
    <row r="1186" spans="1:3">
      <c r="A1186" s="7" t="s">
        <v>7288</v>
      </c>
      <c r="B1186" s="7" t="s">
        <v>7289</v>
      </c>
      <c r="C1186" s="7" t="s">
        <v>7290</v>
      </c>
    </row>
    <row r="1187" spans="1:3">
      <c r="A1187" s="7" t="s">
        <v>9793</v>
      </c>
      <c r="B1187" s="7" t="s">
        <v>9794</v>
      </c>
      <c r="C1187" s="7" t="s">
        <v>9795</v>
      </c>
    </row>
    <row r="1188" spans="1:3">
      <c r="A1188" s="7" t="s">
        <v>14903</v>
      </c>
      <c r="B1188" s="7" t="s">
        <v>14904</v>
      </c>
      <c r="C1188" s="7" t="s">
        <v>14905</v>
      </c>
    </row>
    <row r="1189" spans="1:3">
      <c r="A1189" s="7" t="s">
        <v>9791</v>
      </c>
      <c r="B1189" s="7" t="s">
        <v>9792</v>
      </c>
      <c r="C1189" s="7" t="s">
        <v>5544</v>
      </c>
    </row>
    <row r="1190" spans="1:3">
      <c r="A1190" s="7" t="s">
        <v>5491</v>
      </c>
      <c r="B1190" s="7" t="s">
        <v>5492</v>
      </c>
      <c r="C1190" s="7" t="s">
        <v>5493</v>
      </c>
    </row>
    <row r="1191" spans="1:3">
      <c r="A1191" s="7" t="s">
        <v>12178</v>
      </c>
      <c r="B1191" s="7" t="s">
        <v>12179</v>
      </c>
      <c r="C1191" s="7" t="s">
        <v>12180</v>
      </c>
    </row>
    <row r="1192" spans="1:3">
      <c r="A1192" s="7" t="s">
        <v>5488</v>
      </c>
      <c r="B1192" s="7" t="s">
        <v>5489</v>
      </c>
      <c r="C1192" s="7" t="s">
        <v>5490</v>
      </c>
    </row>
    <row r="1193" spans="1:3">
      <c r="A1193" s="7" t="s">
        <v>7297</v>
      </c>
      <c r="B1193" s="7" t="s">
        <v>7298</v>
      </c>
      <c r="C1193" s="7" t="s">
        <v>7299</v>
      </c>
    </row>
    <row r="1194" spans="1:3">
      <c r="A1194" s="7" t="s">
        <v>5185</v>
      </c>
      <c r="B1194" s="7" t="s">
        <v>5186</v>
      </c>
      <c r="C1194" s="7" t="s">
        <v>5187</v>
      </c>
    </row>
    <row r="1195" spans="1:3">
      <c r="A1195" s="7" t="s">
        <v>7291</v>
      </c>
      <c r="B1195" s="7" t="s">
        <v>7292</v>
      </c>
      <c r="C1195" s="7" t="s">
        <v>7293</v>
      </c>
    </row>
    <row r="1196" spans="1:3">
      <c r="A1196" s="7" t="s">
        <v>9616</v>
      </c>
      <c r="B1196" s="7" t="s">
        <v>9617</v>
      </c>
      <c r="C1196" s="7" t="s">
        <v>9618</v>
      </c>
    </row>
    <row r="1197" spans="1:3">
      <c r="A1197" s="7" t="s">
        <v>14767</v>
      </c>
      <c r="B1197" s="7" t="s">
        <v>14768</v>
      </c>
      <c r="C1197" s="7" t="s">
        <v>14769</v>
      </c>
    </row>
    <row r="1198" spans="1:3">
      <c r="A1198" s="7" t="s">
        <v>9613</v>
      </c>
      <c r="B1198" s="7" t="s">
        <v>9614</v>
      </c>
      <c r="C1198" s="7" t="s">
        <v>9615</v>
      </c>
    </row>
    <row r="1199" spans="1:3">
      <c r="A1199" s="7" t="s">
        <v>5317</v>
      </c>
      <c r="B1199" s="7" t="s">
        <v>5318</v>
      </c>
      <c r="C1199" s="7" t="s">
        <v>5319</v>
      </c>
    </row>
    <row r="1200" spans="1:3">
      <c r="A1200" s="7" t="s">
        <v>12069</v>
      </c>
      <c r="B1200" s="7" t="s">
        <v>12070</v>
      </c>
      <c r="C1200" s="7" t="s">
        <v>12071</v>
      </c>
    </row>
    <row r="1201" spans="1:3">
      <c r="A1201" s="7" t="s">
        <v>5311</v>
      </c>
      <c r="B1201" s="7" t="s">
        <v>5312</v>
      </c>
      <c r="C1201" s="7" t="s">
        <v>5313</v>
      </c>
    </row>
    <row r="1202" spans="1:3">
      <c r="A1202" s="7" t="s">
        <v>7174</v>
      </c>
      <c r="B1202" s="7" t="s">
        <v>7175</v>
      </c>
      <c r="C1202" s="7" t="s">
        <v>7176</v>
      </c>
    </row>
    <row r="1203" spans="1:3">
      <c r="A1203" s="7" t="s">
        <v>14764</v>
      </c>
      <c r="B1203" s="7" t="s">
        <v>14765</v>
      </c>
      <c r="C1203" s="7" t="s">
        <v>14766</v>
      </c>
    </row>
    <row r="1204" spans="1:3">
      <c r="A1204" s="7" t="s">
        <v>7172</v>
      </c>
      <c r="B1204" s="7" t="s">
        <v>7173</v>
      </c>
      <c r="C1204" s="7" t="s">
        <v>5449</v>
      </c>
    </row>
    <row r="1205" spans="1:3">
      <c r="A1205" s="7" t="s">
        <v>5314</v>
      </c>
      <c r="B1205" s="7" t="s">
        <v>5315</v>
      </c>
      <c r="C1205" s="7" t="s">
        <v>5316</v>
      </c>
    </row>
    <row r="1206" spans="1:3">
      <c r="A1206" s="7" t="s">
        <v>9675</v>
      </c>
      <c r="B1206" s="7" t="s">
        <v>9676</v>
      </c>
      <c r="C1206" s="7" t="s">
        <v>9677</v>
      </c>
    </row>
    <row r="1207" spans="1:3">
      <c r="A1207" s="7" t="s">
        <v>5308</v>
      </c>
      <c r="B1207" s="7" t="s">
        <v>5309</v>
      </c>
      <c r="C1207" s="7" t="s">
        <v>5310</v>
      </c>
    </row>
    <row r="1208" spans="1:3">
      <c r="A1208" s="7" t="s">
        <v>5003</v>
      </c>
      <c r="B1208" s="7" t="s">
        <v>5004</v>
      </c>
      <c r="C1208" s="7" t="s">
        <v>5005</v>
      </c>
    </row>
    <row r="1209" spans="1:3">
      <c r="A1209" s="7" t="s">
        <v>14574</v>
      </c>
      <c r="B1209" s="7" t="s">
        <v>14575</v>
      </c>
      <c r="C1209" s="7" t="s">
        <v>14576</v>
      </c>
    </row>
    <row r="1210" spans="1:3">
      <c r="A1210" s="7" t="s">
        <v>4997</v>
      </c>
      <c r="B1210" s="7" t="s">
        <v>4998</v>
      </c>
      <c r="C1210" s="7" t="s">
        <v>4999</v>
      </c>
    </row>
    <row r="1211" spans="1:3">
      <c r="A1211" s="7" t="s">
        <v>7011</v>
      </c>
      <c r="B1211" s="7" t="s">
        <v>7012</v>
      </c>
      <c r="C1211" s="7" t="s">
        <v>7013</v>
      </c>
    </row>
    <row r="1212" spans="1:3">
      <c r="A1212" s="7" t="s">
        <v>16862</v>
      </c>
      <c r="B1212" s="7" t="s">
        <v>16863</v>
      </c>
      <c r="C1212" s="7" t="s">
        <v>16864</v>
      </c>
    </row>
    <row r="1213" spans="1:3">
      <c r="A1213" s="7" t="s">
        <v>7005</v>
      </c>
      <c r="B1213" s="7" t="s">
        <v>7006</v>
      </c>
      <c r="C1213" s="7" t="s">
        <v>7007</v>
      </c>
    </row>
    <row r="1214" spans="1:3">
      <c r="A1214" s="7" t="s">
        <v>5006</v>
      </c>
      <c r="B1214" s="7" t="s">
        <v>5007</v>
      </c>
      <c r="C1214" s="7" t="s">
        <v>5008</v>
      </c>
    </row>
    <row r="1215" spans="1:3">
      <c r="A1215" s="7" t="s">
        <v>14577</v>
      </c>
      <c r="B1215" s="7" t="s">
        <v>14578</v>
      </c>
      <c r="C1215" s="7" t="s">
        <v>14579</v>
      </c>
    </row>
    <row r="1216" spans="1:3">
      <c r="A1216" s="7" t="s">
        <v>5000</v>
      </c>
      <c r="B1216" s="7" t="s">
        <v>5001</v>
      </c>
      <c r="C1216" s="7" t="s">
        <v>5002</v>
      </c>
    </row>
    <row r="1217" spans="1:3">
      <c r="A1217" s="7" t="s">
        <v>7014</v>
      </c>
      <c r="B1217" s="7" t="s">
        <v>7015</v>
      </c>
      <c r="C1217" s="7" t="s">
        <v>7016</v>
      </c>
    </row>
    <row r="1218" spans="1:3">
      <c r="A1218" s="7" t="s">
        <v>16859</v>
      </c>
      <c r="B1218" s="7" t="s">
        <v>16860</v>
      </c>
      <c r="C1218" s="7" t="s">
        <v>16861</v>
      </c>
    </row>
    <row r="1219" spans="1:3">
      <c r="A1219" s="7" t="s">
        <v>7008</v>
      </c>
      <c r="B1219" s="7" t="s">
        <v>7009</v>
      </c>
      <c r="C1219" s="7" t="s">
        <v>7010</v>
      </c>
    </row>
    <row r="1220" spans="1:3">
      <c r="A1220" s="7" t="s">
        <v>9422</v>
      </c>
      <c r="B1220" s="7" t="s">
        <v>9423</v>
      </c>
      <c r="C1220" s="7" t="s">
        <v>9424</v>
      </c>
    </row>
    <row r="1221" spans="1:3">
      <c r="A1221" s="7" t="s">
        <v>14409</v>
      </c>
      <c r="B1221" s="7" t="s">
        <v>14410</v>
      </c>
      <c r="C1221" s="7" t="s">
        <v>14411</v>
      </c>
    </row>
    <row r="1222" spans="1:3">
      <c r="A1222" s="7" t="s">
        <v>9416</v>
      </c>
      <c r="B1222" s="7" t="s">
        <v>9417</v>
      </c>
      <c r="C1222" s="7" t="s">
        <v>9418</v>
      </c>
    </row>
    <row r="1223" spans="1:3">
      <c r="A1223" s="7" t="s">
        <v>12010</v>
      </c>
      <c r="B1223" s="7" t="s">
        <v>12011</v>
      </c>
      <c r="C1223" s="7" t="s">
        <v>12012</v>
      </c>
    </row>
    <row r="1224" spans="1:3">
      <c r="A1224" s="7" t="s">
        <v>16692</v>
      </c>
      <c r="B1224" s="7" t="s">
        <v>16693</v>
      </c>
      <c r="C1224" s="7" t="s">
        <v>16694</v>
      </c>
    </row>
    <row r="1225" spans="1:3">
      <c r="A1225" s="7" t="s">
        <v>12001</v>
      </c>
      <c r="B1225" s="7" t="s">
        <v>12002</v>
      </c>
      <c r="C1225" s="7" t="s">
        <v>12003</v>
      </c>
    </row>
    <row r="1226" spans="1:3">
      <c r="A1226" s="7" t="s">
        <v>9425</v>
      </c>
      <c r="B1226" s="7" t="s">
        <v>9426</v>
      </c>
      <c r="C1226" s="7" t="s">
        <v>9427</v>
      </c>
    </row>
    <row r="1227" spans="1:3">
      <c r="A1227" s="7" t="s">
        <v>14412</v>
      </c>
      <c r="B1227" s="7" t="s">
        <v>14413</v>
      </c>
      <c r="C1227" s="7" t="s">
        <v>14414</v>
      </c>
    </row>
    <row r="1228" spans="1:3">
      <c r="A1228" s="7" t="s">
        <v>9419</v>
      </c>
      <c r="B1228" s="7" t="s">
        <v>9420</v>
      </c>
      <c r="C1228" s="7" t="s">
        <v>9421</v>
      </c>
    </row>
    <row r="1229" spans="1:3">
      <c r="A1229" s="7" t="s">
        <v>12007</v>
      </c>
      <c r="B1229" s="7" t="s">
        <v>12008</v>
      </c>
      <c r="C1229" s="7" t="s">
        <v>12009</v>
      </c>
    </row>
    <row r="1230" spans="1:3">
      <c r="A1230" s="7" t="s">
        <v>16689</v>
      </c>
      <c r="B1230" s="7" t="s">
        <v>16690</v>
      </c>
      <c r="C1230" s="7" t="s">
        <v>16691</v>
      </c>
    </row>
    <row r="1231" spans="1:3">
      <c r="A1231" s="7" t="s">
        <v>12004</v>
      </c>
      <c r="B1231" s="7" t="s">
        <v>12005</v>
      </c>
      <c r="C1231" s="7" t="s">
        <v>12006</v>
      </c>
    </row>
    <row r="1232" spans="1:3">
      <c r="A1232" s="7" t="s">
        <v>9067</v>
      </c>
      <c r="B1232" s="7" t="s">
        <v>9068</v>
      </c>
      <c r="C1232" s="7" t="s">
        <v>9069</v>
      </c>
    </row>
    <row r="1233" spans="1:3">
      <c r="A1233" s="7" t="s">
        <v>14034</v>
      </c>
      <c r="B1233" s="7" t="s">
        <v>14035</v>
      </c>
      <c r="C1233" s="7" t="s">
        <v>14036</v>
      </c>
    </row>
    <row r="1234" spans="1:3">
      <c r="A1234" s="7" t="s">
        <v>9061</v>
      </c>
      <c r="B1234" s="7" t="s">
        <v>9062</v>
      </c>
      <c r="C1234" s="7" t="s">
        <v>9063</v>
      </c>
    </row>
    <row r="1235" spans="1:3">
      <c r="A1235" s="7" t="s">
        <v>11607</v>
      </c>
      <c r="B1235" s="7" t="s">
        <v>11608</v>
      </c>
      <c r="C1235" s="7" t="s">
        <v>11609</v>
      </c>
    </row>
    <row r="1236" spans="1:3">
      <c r="A1236" s="7" t="s">
        <v>16351</v>
      </c>
      <c r="B1236" s="7" t="s">
        <v>16352</v>
      </c>
      <c r="C1236" s="7" t="s">
        <v>16353</v>
      </c>
    </row>
    <row r="1237" spans="1:3">
      <c r="A1237" s="7" t="s">
        <v>11601</v>
      </c>
      <c r="B1237" s="7" t="s">
        <v>11602</v>
      </c>
      <c r="C1237" s="7" t="s">
        <v>11603</v>
      </c>
    </row>
    <row r="1238" spans="1:3">
      <c r="A1238" s="7" t="s">
        <v>9070</v>
      </c>
      <c r="B1238" s="7" t="s">
        <v>9071</v>
      </c>
      <c r="C1238" s="7" t="s">
        <v>9072</v>
      </c>
    </row>
    <row r="1239" spans="1:3">
      <c r="A1239" s="7" t="s">
        <v>14031</v>
      </c>
      <c r="B1239" s="7" t="s">
        <v>14032</v>
      </c>
      <c r="C1239" s="7" t="s">
        <v>14033</v>
      </c>
    </row>
    <row r="1240" spans="1:3">
      <c r="A1240" s="7" t="s">
        <v>9064</v>
      </c>
      <c r="B1240" s="7" t="s">
        <v>9065</v>
      </c>
      <c r="C1240" s="7" t="s">
        <v>9066</v>
      </c>
    </row>
    <row r="1241" spans="1:3">
      <c r="A1241" s="7" t="s">
        <v>11604</v>
      </c>
      <c r="B1241" s="7" t="s">
        <v>11605</v>
      </c>
      <c r="C1241" s="7" t="s">
        <v>11606</v>
      </c>
    </row>
    <row r="1242" spans="1:3">
      <c r="A1242" s="7" t="s">
        <v>16354</v>
      </c>
      <c r="B1242" s="7" t="s">
        <v>16355</v>
      </c>
      <c r="C1242" s="7" t="s">
        <v>16356</v>
      </c>
    </row>
    <row r="1243" spans="1:3">
      <c r="A1243" s="7" t="s">
        <v>11598</v>
      </c>
      <c r="B1243" s="7" t="s">
        <v>11599</v>
      </c>
      <c r="C1243" s="7" t="s">
        <v>11600</v>
      </c>
    </row>
    <row r="1244" spans="1:3">
      <c r="A1244" s="7" t="s">
        <v>14233</v>
      </c>
      <c r="B1244" s="7" t="s">
        <v>14234</v>
      </c>
      <c r="C1244" s="7" t="s">
        <v>14235</v>
      </c>
    </row>
    <row r="1245" spans="1:3">
      <c r="A1245" s="7" t="s">
        <v>13056</v>
      </c>
      <c r="B1245" s="7" t="s">
        <v>13057</v>
      </c>
      <c r="C1245" s="7" t="s">
        <v>13058</v>
      </c>
    </row>
    <row r="1246" spans="1:3">
      <c r="A1246" s="7" t="s">
        <v>14227</v>
      </c>
      <c r="B1246" s="7" t="s">
        <v>14228</v>
      </c>
      <c r="C1246" s="7" t="s">
        <v>14229</v>
      </c>
    </row>
    <row r="1247" spans="1:3">
      <c r="A1247" s="7" t="s">
        <v>9256</v>
      </c>
      <c r="B1247" s="7" t="s">
        <v>9257</v>
      </c>
      <c r="C1247" s="7" t="s">
        <v>9258</v>
      </c>
    </row>
    <row r="1248" spans="1:3">
      <c r="A1248" s="7" t="s">
        <v>11846</v>
      </c>
      <c r="B1248" s="7" t="s">
        <v>11847</v>
      </c>
      <c r="C1248" s="7" t="s">
        <v>11848</v>
      </c>
    </row>
    <row r="1249" spans="1:3">
      <c r="A1249" s="7" t="s">
        <v>9253</v>
      </c>
      <c r="B1249" s="7" t="s">
        <v>9254</v>
      </c>
      <c r="C1249" s="7" t="s">
        <v>9255</v>
      </c>
    </row>
    <row r="1250" spans="1:3">
      <c r="A1250" s="7" t="s">
        <v>14236</v>
      </c>
      <c r="B1250" s="7" t="s">
        <v>14237</v>
      </c>
      <c r="C1250" s="7" t="s">
        <v>14238</v>
      </c>
    </row>
    <row r="1251" spans="1:3">
      <c r="A1251" s="7" t="s">
        <v>13059</v>
      </c>
      <c r="B1251" s="7" t="s">
        <v>13060</v>
      </c>
      <c r="C1251" s="7" t="s">
        <v>13061</v>
      </c>
    </row>
    <row r="1252" spans="1:3">
      <c r="A1252" s="7" t="s">
        <v>14230</v>
      </c>
      <c r="B1252" s="7" t="s">
        <v>14231</v>
      </c>
      <c r="C1252" s="7" t="s">
        <v>14232</v>
      </c>
    </row>
    <row r="1253" spans="1:3">
      <c r="A1253" s="7" t="s">
        <v>11766</v>
      </c>
      <c r="B1253" s="7" t="s">
        <v>11767</v>
      </c>
      <c r="C1253" s="7" t="s">
        <v>11768</v>
      </c>
    </row>
    <row r="1254" spans="1:3">
      <c r="A1254" s="7" t="s">
        <v>16547</v>
      </c>
      <c r="B1254" s="7" t="s">
        <v>16548</v>
      </c>
      <c r="C1254" s="7" t="s">
        <v>16549</v>
      </c>
    </row>
    <row r="1255" spans="1:3">
      <c r="A1255" s="7" t="s">
        <v>11763</v>
      </c>
      <c r="B1255" s="7" t="s">
        <v>11764</v>
      </c>
      <c r="C1255" s="7" t="s">
        <v>11765</v>
      </c>
    </row>
    <row r="1256" spans="1:3">
      <c r="A1256" s="7" t="s">
        <v>13887</v>
      </c>
      <c r="B1256" s="7" t="s">
        <v>13888</v>
      </c>
      <c r="C1256" s="7" t="s">
        <v>13889</v>
      </c>
    </row>
    <row r="1257" spans="1:3">
      <c r="A1257" s="7" t="s">
        <v>8969</v>
      </c>
      <c r="B1257" s="7" t="s">
        <v>8970</v>
      </c>
      <c r="C1257" s="7" t="s">
        <v>8971</v>
      </c>
    </row>
    <row r="1258" spans="1:3">
      <c r="A1258" s="7" t="s">
        <v>13881</v>
      </c>
      <c r="B1258" s="7" t="s">
        <v>13882</v>
      </c>
      <c r="C1258" s="7" t="s">
        <v>13883</v>
      </c>
    </row>
    <row r="1259" spans="1:3">
      <c r="A1259" s="7" t="s">
        <v>16237</v>
      </c>
      <c r="B1259" s="7" t="s">
        <v>16238</v>
      </c>
      <c r="C1259" s="7" t="s">
        <v>16239</v>
      </c>
    </row>
    <row r="1260" spans="1:3">
      <c r="A1260" s="7" t="s">
        <v>5162</v>
      </c>
      <c r="B1260" s="7" t="s">
        <v>5163</v>
      </c>
      <c r="C1260" s="7" t="s">
        <v>5164</v>
      </c>
    </row>
    <row r="1261" spans="1:3">
      <c r="A1261" s="7" t="s">
        <v>16231</v>
      </c>
      <c r="B1261" s="7" t="s">
        <v>16232</v>
      </c>
      <c r="C1261" s="7" t="s">
        <v>16233</v>
      </c>
    </row>
    <row r="1262" spans="1:3">
      <c r="A1262" s="7" t="s">
        <v>13884</v>
      </c>
      <c r="B1262" s="7" t="s">
        <v>13885</v>
      </c>
      <c r="C1262" s="7" t="s">
        <v>13886</v>
      </c>
    </row>
    <row r="1263" spans="1:3">
      <c r="A1263" s="7" t="s">
        <v>8966</v>
      </c>
      <c r="B1263" s="7" t="s">
        <v>8967</v>
      </c>
      <c r="C1263" s="7" t="s">
        <v>8968</v>
      </c>
    </row>
    <row r="1264" spans="1:3">
      <c r="A1264" s="7" t="s">
        <v>13878</v>
      </c>
      <c r="B1264" s="7" t="s">
        <v>13879</v>
      </c>
      <c r="C1264" s="7" t="s">
        <v>13880</v>
      </c>
    </row>
    <row r="1265" spans="1:3">
      <c r="A1265" s="7" t="s">
        <v>16234</v>
      </c>
      <c r="B1265" s="7" t="s">
        <v>16235</v>
      </c>
      <c r="C1265" s="7" t="s">
        <v>16236</v>
      </c>
    </row>
    <row r="1266" spans="1:3">
      <c r="A1266" s="7" t="s">
        <v>5159</v>
      </c>
      <c r="B1266" s="7" t="s">
        <v>5160</v>
      </c>
      <c r="C1266" s="7" t="s">
        <v>5161</v>
      </c>
    </row>
    <row r="1267" spans="1:3">
      <c r="A1267" s="7" t="s">
        <v>16228</v>
      </c>
      <c r="B1267" s="7" t="s">
        <v>16229</v>
      </c>
      <c r="C1267" s="7" t="s">
        <v>16230</v>
      </c>
    </row>
    <row r="1268" spans="1:3">
      <c r="A1268" s="7" t="s">
        <v>13690</v>
      </c>
      <c r="B1268" s="7" t="s">
        <v>13691</v>
      </c>
      <c r="C1268" s="7" t="s">
        <v>13586</v>
      </c>
    </row>
    <row r="1269" spans="1:3">
      <c r="A1269" s="7" t="s">
        <v>8763</v>
      </c>
      <c r="B1269" s="7" t="s">
        <v>8764</v>
      </c>
      <c r="C1269" s="7" t="s">
        <v>8765</v>
      </c>
    </row>
    <row r="1270" spans="1:3">
      <c r="A1270" s="7" t="s">
        <v>13684</v>
      </c>
      <c r="B1270" s="7" t="s">
        <v>13685</v>
      </c>
      <c r="C1270" s="7" t="s">
        <v>13686</v>
      </c>
    </row>
    <row r="1271" spans="1:3">
      <c r="A1271" s="7" t="s">
        <v>16045</v>
      </c>
      <c r="B1271" s="7" t="s">
        <v>16046</v>
      </c>
      <c r="C1271" s="7" t="s">
        <v>16047</v>
      </c>
    </row>
    <row r="1272" spans="1:3">
      <c r="A1272" s="7" t="s">
        <v>11367</v>
      </c>
      <c r="B1272" s="7" t="s">
        <v>11368</v>
      </c>
      <c r="C1272" s="7" t="s">
        <v>11369</v>
      </c>
    </row>
    <row r="1273" spans="1:3">
      <c r="A1273" s="7" t="s">
        <v>16039</v>
      </c>
      <c r="B1273" s="7" t="s">
        <v>16040</v>
      </c>
      <c r="C1273" s="7" t="s">
        <v>16041</v>
      </c>
    </row>
    <row r="1274" spans="1:3">
      <c r="A1274" s="7" t="s">
        <v>13692</v>
      </c>
      <c r="B1274" s="7" t="s">
        <v>13693</v>
      </c>
      <c r="C1274" s="7" t="s">
        <v>13694</v>
      </c>
    </row>
    <row r="1275" spans="1:3">
      <c r="A1275" s="7" t="s">
        <v>8766</v>
      </c>
      <c r="B1275" s="7" t="s">
        <v>8767</v>
      </c>
      <c r="C1275" s="7" t="s">
        <v>8768</v>
      </c>
    </row>
    <row r="1276" spans="1:3">
      <c r="A1276" s="7" t="s">
        <v>13687</v>
      </c>
      <c r="B1276" s="7" t="s">
        <v>13688</v>
      </c>
      <c r="C1276" s="7" t="s">
        <v>13689</v>
      </c>
    </row>
    <row r="1277" spans="1:3">
      <c r="A1277" s="7" t="s">
        <v>16048</v>
      </c>
      <c r="B1277" s="7" t="s">
        <v>16049</v>
      </c>
      <c r="C1277" s="7" t="s">
        <v>8678</v>
      </c>
    </row>
    <row r="1278" spans="1:3">
      <c r="A1278" s="7" t="s">
        <v>11370</v>
      </c>
      <c r="B1278" s="7" t="s">
        <v>11371</v>
      </c>
      <c r="C1278" s="7" t="s">
        <v>11372</v>
      </c>
    </row>
    <row r="1279" spans="1:3">
      <c r="A1279" s="7" t="s">
        <v>16042</v>
      </c>
      <c r="B1279" s="7" t="s">
        <v>16043</v>
      </c>
      <c r="C1279" s="7" t="s">
        <v>16044</v>
      </c>
    </row>
    <row r="1280" spans="1:3">
      <c r="A1280" s="7" t="s">
        <v>11163</v>
      </c>
      <c r="B1280" s="7" t="s">
        <v>11164</v>
      </c>
      <c r="C1280" s="7" t="s">
        <v>11165</v>
      </c>
    </row>
    <row r="1281" spans="1:3">
      <c r="A1281" s="7" t="s">
        <v>15862</v>
      </c>
      <c r="B1281" s="7" t="s">
        <v>15863</v>
      </c>
      <c r="C1281" s="7" t="s">
        <v>15864</v>
      </c>
    </row>
    <row r="1282" spans="1:3">
      <c r="A1282" s="7" t="s">
        <v>11161</v>
      </c>
      <c r="B1282" s="7" t="s">
        <v>11162</v>
      </c>
      <c r="C1282" s="7" t="s">
        <v>8797</v>
      </c>
    </row>
    <row r="1283" spans="1:3">
      <c r="A1283" s="7" t="s">
        <v>9950</v>
      </c>
      <c r="B1283" s="7" t="s">
        <v>9951</v>
      </c>
      <c r="C1283" s="7" t="s">
        <v>9952</v>
      </c>
    </row>
    <row r="1284" spans="1:3">
      <c r="A1284" s="7" t="s">
        <v>5650</v>
      </c>
      <c r="B1284" s="7" t="s">
        <v>5651</v>
      </c>
      <c r="C1284" s="7" t="s">
        <v>5652</v>
      </c>
    </row>
    <row r="1285" spans="1:3">
      <c r="A1285" s="7" t="s">
        <v>9947</v>
      </c>
      <c r="B1285" s="7" t="s">
        <v>9948</v>
      </c>
      <c r="C1285" s="7" t="s">
        <v>9949</v>
      </c>
    </row>
    <row r="1286" spans="1:3">
      <c r="A1286" s="7" t="s">
        <v>12383</v>
      </c>
      <c r="B1286" s="7" t="s">
        <v>12384</v>
      </c>
      <c r="C1286" s="7" t="s">
        <v>12385</v>
      </c>
    </row>
    <row r="1287" spans="1:3">
      <c r="A1287" s="7" t="s">
        <v>15101</v>
      </c>
      <c r="B1287" s="7" t="s">
        <v>15102</v>
      </c>
      <c r="C1287" s="7" t="s">
        <v>15103</v>
      </c>
    </row>
    <row r="1288" spans="1:3">
      <c r="A1288" s="7" t="s">
        <v>12463</v>
      </c>
      <c r="B1288" s="7" t="s">
        <v>12464</v>
      </c>
      <c r="C1288" s="7" t="s">
        <v>12465</v>
      </c>
    </row>
    <row r="1289" spans="1:3">
      <c r="A1289" s="7" t="s">
        <v>15095</v>
      </c>
      <c r="B1289" s="7" t="s">
        <v>15096</v>
      </c>
      <c r="C1289" s="7" t="s">
        <v>15097</v>
      </c>
    </row>
    <row r="1290" spans="1:3">
      <c r="A1290" s="7" t="s">
        <v>7597</v>
      </c>
      <c r="B1290" s="7" t="s">
        <v>7598</v>
      </c>
      <c r="C1290" s="7" t="s">
        <v>7599</v>
      </c>
    </row>
    <row r="1291" spans="1:3">
      <c r="A1291" s="7" t="s">
        <v>5719</v>
      </c>
      <c r="B1291" s="7" t="s">
        <v>5720</v>
      </c>
      <c r="C1291" s="7" t="s">
        <v>5721</v>
      </c>
    </row>
    <row r="1292" spans="1:3">
      <c r="A1292" s="7" t="s">
        <v>7594</v>
      </c>
      <c r="B1292" s="7" t="s">
        <v>7595</v>
      </c>
      <c r="C1292" s="7" t="s">
        <v>7596</v>
      </c>
    </row>
    <row r="1293" spans="1:3">
      <c r="A1293" s="7" t="s">
        <v>15104</v>
      </c>
      <c r="B1293" s="7" t="s">
        <v>15105</v>
      </c>
      <c r="C1293" s="7" t="s">
        <v>15106</v>
      </c>
    </row>
    <row r="1294" spans="1:3">
      <c r="A1294" s="7" t="s">
        <v>10037</v>
      </c>
      <c r="B1294" s="7" t="s">
        <v>10038</v>
      </c>
      <c r="C1294" s="7" t="s">
        <v>10039</v>
      </c>
    </row>
    <row r="1295" spans="1:3">
      <c r="A1295" s="7" t="s">
        <v>15098</v>
      </c>
      <c r="B1295" s="7" t="s">
        <v>15099</v>
      </c>
      <c r="C1295" s="7" t="s">
        <v>15100</v>
      </c>
    </row>
    <row r="1296" spans="1:3">
      <c r="A1296" s="7" t="s">
        <v>12520</v>
      </c>
      <c r="B1296" s="7" t="s">
        <v>12521</v>
      </c>
      <c r="C1296" s="7" t="s">
        <v>12522</v>
      </c>
    </row>
    <row r="1297" spans="1:3">
      <c r="A1297" s="7" t="s">
        <v>7525</v>
      </c>
      <c r="B1297" s="7" t="s">
        <v>7526</v>
      </c>
      <c r="C1297" s="7" t="s">
        <v>7527</v>
      </c>
    </row>
    <row r="1298" spans="1:3">
      <c r="A1298" s="7" t="s">
        <v>12517</v>
      </c>
      <c r="B1298" s="7" t="s">
        <v>12518</v>
      </c>
      <c r="C1298" s="7" t="s">
        <v>12519</v>
      </c>
    </row>
    <row r="1299" spans="1:3">
      <c r="A1299" s="7" t="s">
        <v>12259</v>
      </c>
      <c r="B1299" s="7" t="s">
        <v>12260</v>
      </c>
      <c r="C1299" s="7" t="s">
        <v>12261</v>
      </c>
    </row>
    <row r="1300" spans="1:3">
      <c r="A1300" s="7" t="s">
        <v>7374</v>
      </c>
      <c r="B1300" s="7" t="s">
        <v>7375</v>
      </c>
      <c r="C1300" s="7" t="s">
        <v>5295</v>
      </c>
    </row>
    <row r="1301" spans="1:3">
      <c r="A1301" s="7" t="s">
        <v>12253</v>
      </c>
      <c r="B1301" s="7" t="s">
        <v>12254</v>
      </c>
      <c r="C1301" s="7" t="s">
        <v>12255</v>
      </c>
    </row>
    <row r="1302" spans="1:3">
      <c r="A1302" s="7" t="s">
        <v>14947</v>
      </c>
      <c r="B1302" s="7" t="s">
        <v>14948</v>
      </c>
      <c r="C1302" s="7" t="s">
        <v>14949</v>
      </c>
    </row>
    <row r="1303" spans="1:3">
      <c r="A1303" s="7" t="s">
        <v>9835</v>
      </c>
      <c r="B1303" s="7" t="s">
        <v>9836</v>
      </c>
      <c r="C1303" s="7" t="s">
        <v>9837</v>
      </c>
    </row>
    <row r="1304" spans="1:3">
      <c r="A1304" s="7" t="s">
        <v>14944</v>
      </c>
      <c r="B1304" s="7" t="s">
        <v>14945</v>
      </c>
      <c r="C1304" s="7" t="s">
        <v>14946</v>
      </c>
    </row>
    <row r="1305" spans="1:3">
      <c r="A1305" s="7" t="s">
        <v>12262</v>
      </c>
      <c r="B1305" s="7" t="s">
        <v>12263</v>
      </c>
      <c r="C1305" s="7" t="s">
        <v>12264</v>
      </c>
    </row>
    <row r="1306" spans="1:3">
      <c r="A1306" s="7" t="s">
        <v>5533</v>
      </c>
      <c r="B1306" s="7" t="s">
        <v>5534</v>
      </c>
      <c r="C1306" s="7" t="s">
        <v>5535</v>
      </c>
    </row>
    <row r="1307" spans="1:3">
      <c r="A1307" s="7" t="s">
        <v>12256</v>
      </c>
      <c r="B1307" s="7" t="s">
        <v>12257</v>
      </c>
      <c r="C1307" s="7" t="s">
        <v>12258</v>
      </c>
    </row>
    <row r="1308" spans="1:3">
      <c r="A1308" s="7" t="s">
        <v>5227</v>
      </c>
      <c r="B1308" s="7" t="s">
        <v>5228</v>
      </c>
      <c r="C1308" s="7" t="s">
        <v>5229</v>
      </c>
    </row>
    <row r="1309" spans="1:3">
      <c r="A1309" s="7" t="s">
        <v>7376</v>
      </c>
      <c r="B1309" s="7" t="s">
        <v>7377</v>
      </c>
      <c r="C1309" s="7" t="s">
        <v>7378</v>
      </c>
    </row>
    <row r="1310" spans="1:3">
      <c r="A1310" s="7" t="s">
        <v>5224</v>
      </c>
      <c r="B1310" s="7" t="s">
        <v>5225</v>
      </c>
      <c r="C1310" s="7" t="s">
        <v>5226</v>
      </c>
    </row>
    <row r="1311" spans="1:3">
      <c r="A1311" s="7" t="s">
        <v>14839</v>
      </c>
      <c r="B1311" s="7" t="s">
        <v>14840</v>
      </c>
      <c r="C1311" s="7" t="s">
        <v>14841</v>
      </c>
    </row>
    <row r="1312" spans="1:3">
      <c r="A1312" s="7" t="s">
        <v>9648</v>
      </c>
      <c r="B1312" s="7" t="s">
        <v>9649</v>
      </c>
      <c r="C1312" s="7" t="s">
        <v>6993</v>
      </c>
    </row>
    <row r="1313" spans="1:3">
      <c r="A1313" s="7" t="s">
        <v>14837</v>
      </c>
      <c r="B1313" s="7" t="s">
        <v>14838</v>
      </c>
      <c r="C1313" s="7" t="s">
        <v>5050</v>
      </c>
    </row>
    <row r="1314" spans="1:3">
      <c r="A1314" s="7" t="s">
        <v>12118</v>
      </c>
      <c r="B1314" s="7" t="s">
        <v>12119</v>
      </c>
      <c r="C1314" s="7" t="s">
        <v>12120</v>
      </c>
    </row>
    <row r="1315" spans="1:3">
      <c r="A1315" s="7" t="s">
        <v>5429</v>
      </c>
      <c r="B1315" s="7" t="s">
        <v>5430</v>
      </c>
      <c r="C1315" s="7" t="s">
        <v>5431</v>
      </c>
    </row>
    <row r="1316" spans="1:3">
      <c r="A1316" s="7" t="s">
        <v>12115</v>
      </c>
      <c r="B1316" s="7" t="s">
        <v>12116</v>
      </c>
      <c r="C1316" s="7" t="s">
        <v>12117</v>
      </c>
    </row>
    <row r="1317" spans="1:3">
      <c r="A1317" s="7" t="s">
        <v>14842</v>
      </c>
      <c r="B1317" s="7" t="s">
        <v>14843</v>
      </c>
      <c r="C1317" s="7" t="s">
        <v>14844</v>
      </c>
    </row>
    <row r="1318" spans="1:3">
      <c r="A1318" s="7" t="s">
        <v>7229</v>
      </c>
      <c r="B1318" s="7" t="s">
        <v>7230</v>
      </c>
      <c r="C1318" s="7" t="s">
        <v>7231</v>
      </c>
    </row>
    <row r="1319" spans="1:3">
      <c r="A1319" s="7" t="s">
        <v>14834</v>
      </c>
      <c r="B1319" s="7" t="s">
        <v>14835</v>
      </c>
      <c r="C1319" s="7" t="s">
        <v>14836</v>
      </c>
    </row>
    <row r="1320" spans="1:3">
      <c r="A1320" s="7" t="s">
        <v>9730</v>
      </c>
      <c r="B1320" s="7" t="s">
        <v>9731</v>
      </c>
      <c r="C1320" s="7" t="s">
        <v>9732</v>
      </c>
    </row>
    <row r="1321" spans="1:3">
      <c r="A1321" s="7" t="s">
        <v>5426</v>
      </c>
      <c r="B1321" s="7" t="s">
        <v>5427</v>
      </c>
      <c r="C1321" s="7" t="s">
        <v>5428</v>
      </c>
    </row>
    <row r="1322" spans="1:3">
      <c r="A1322" s="7" t="s">
        <v>9728</v>
      </c>
      <c r="B1322" s="7" t="s">
        <v>9729</v>
      </c>
      <c r="C1322" s="7" t="s">
        <v>7340</v>
      </c>
    </row>
    <row r="1323" spans="1:3">
      <c r="A1323" s="7" t="s">
        <v>9522</v>
      </c>
      <c r="B1323" s="7" t="s">
        <v>9523</v>
      </c>
      <c r="C1323" s="7" t="s">
        <v>9524</v>
      </c>
    </row>
    <row r="1324" spans="1:3">
      <c r="A1324" s="7" t="s">
        <v>5108</v>
      </c>
      <c r="B1324" s="7" t="s">
        <v>5109</v>
      </c>
      <c r="C1324" s="7" t="s">
        <v>5110</v>
      </c>
    </row>
    <row r="1325" spans="1:3">
      <c r="A1325" s="7" t="s">
        <v>9517</v>
      </c>
      <c r="B1325" s="7" t="s">
        <v>9518</v>
      </c>
      <c r="C1325" s="7" t="s">
        <v>7196</v>
      </c>
    </row>
    <row r="1326" spans="1:3">
      <c r="A1326" s="7" t="s">
        <v>16953</v>
      </c>
      <c r="B1326" s="7" t="s">
        <v>16954</v>
      </c>
      <c r="C1326" s="7" t="s">
        <v>16955</v>
      </c>
    </row>
    <row r="1327" spans="1:3">
      <c r="A1327" s="7" t="s">
        <v>7112</v>
      </c>
      <c r="B1327" s="7" t="s">
        <v>7113</v>
      </c>
      <c r="C1327" s="7" t="s">
        <v>7114</v>
      </c>
    </row>
    <row r="1328" spans="1:3">
      <c r="A1328" s="7" t="s">
        <v>16951</v>
      </c>
      <c r="B1328" s="7" t="s">
        <v>16952</v>
      </c>
      <c r="C1328" s="7" t="s">
        <v>5360</v>
      </c>
    </row>
    <row r="1329" spans="1:3">
      <c r="A1329" s="7" t="s">
        <v>9525</v>
      </c>
      <c r="B1329" s="7" t="s">
        <v>9526</v>
      </c>
      <c r="C1329" s="7" t="s">
        <v>9527</v>
      </c>
    </row>
    <row r="1330" spans="1:3">
      <c r="A1330" s="7" t="s">
        <v>5111</v>
      </c>
      <c r="B1330" s="7" t="s">
        <v>5112</v>
      </c>
      <c r="C1330" s="7" t="s">
        <v>5113</v>
      </c>
    </row>
    <row r="1331" spans="1:3">
      <c r="A1331" s="7" t="s">
        <v>9519</v>
      </c>
      <c r="B1331" s="7" t="s">
        <v>9520</v>
      </c>
      <c r="C1331" s="7" t="s">
        <v>9521</v>
      </c>
    </row>
    <row r="1332" spans="1:3">
      <c r="A1332" s="7" t="s">
        <v>16956</v>
      </c>
      <c r="B1332" s="7" t="s">
        <v>16957</v>
      </c>
      <c r="C1332" s="7" t="s">
        <v>16958</v>
      </c>
    </row>
    <row r="1333" spans="1:3">
      <c r="A1333" s="7" t="s">
        <v>7115</v>
      </c>
      <c r="B1333" s="7" t="s">
        <v>7116</v>
      </c>
      <c r="C1333" s="7" t="s">
        <v>4984</v>
      </c>
    </row>
    <row r="1334" spans="1:3">
      <c r="A1334" s="7" t="s">
        <v>16949</v>
      </c>
      <c r="B1334" s="7" t="s">
        <v>16950</v>
      </c>
      <c r="C1334" s="7" t="s">
        <v>7052</v>
      </c>
    </row>
    <row r="1335" spans="1:3">
      <c r="A1335" s="7" t="s">
        <v>14496</v>
      </c>
      <c r="B1335" s="7" t="s">
        <v>14497</v>
      </c>
      <c r="C1335" s="7" t="s">
        <v>14498</v>
      </c>
    </row>
    <row r="1336" spans="1:3">
      <c r="A1336" s="7" t="s">
        <v>4916</v>
      </c>
      <c r="B1336" s="7" t="s">
        <v>4917</v>
      </c>
      <c r="C1336" s="7" t="s">
        <v>4918</v>
      </c>
    </row>
    <row r="1337" spans="1:3">
      <c r="A1337" s="7" t="s">
        <v>14491</v>
      </c>
      <c r="B1337" s="7" t="s">
        <v>14492</v>
      </c>
      <c r="C1337" s="7" t="s">
        <v>14493</v>
      </c>
    </row>
    <row r="1338" spans="1:3">
      <c r="A1338" s="7" t="s">
        <v>16782</v>
      </c>
      <c r="B1338" s="7" t="s">
        <v>16783</v>
      </c>
      <c r="C1338" s="7" t="s">
        <v>16784</v>
      </c>
    </row>
    <row r="1339" spans="1:3">
      <c r="A1339" s="7" t="s">
        <v>6930</v>
      </c>
      <c r="B1339" s="7" t="s">
        <v>6931</v>
      </c>
      <c r="C1339" s="7" t="s">
        <v>6932</v>
      </c>
    </row>
    <row r="1340" spans="1:3">
      <c r="A1340" s="7" t="s">
        <v>16775</v>
      </c>
      <c r="B1340" s="7" t="s">
        <v>16776</v>
      </c>
      <c r="C1340" s="7" t="s">
        <v>9353</v>
      </c>
    </row>
    <row r="1341" spans="1:3">
      <c r="A1341" s="7" t="s">
        <v>14499</v>
      </c>
      <c r="B1341" s="7" t="s">
        <v>14500</v>
      </c>
      <c r="C1341" s="7" t="s">
        <v>14501</v>
      </c>
    </row>
    <row r="1342" spans="1:3">
      <c r="A1342" s="7" t="s">
        <v>4919</v>
      </c>
      <c r="B1342" s="7" t="s">
        <v>4920</v>
      </c>
      <c r="C1342" s="7" t="s">
        <v>4921</v>
      </c>
    </row>
    <row r="1343" spans="1:3">
      <c r="A1343" s="7" t="s">
        <v>14494</v>
      </c>
      <c r="B1343" s="7" t="s">
        <v>14495</v>
      </c>
      <c r="C1343" s="7" t="s">
        <v>11933</v>
      </c>
    </row>
    <row r="1344" spans="1:3">
      <c r="A1344" s="7" t="s">
        <v>16779</v>
      </c>
      <c r="B1344" s="7" t="s">
        <v>16780</v>
      </c>
      <c r="C1344" s="7" t="s">
        <v>16781</v>
      </c>
    </row>
    <row r="1345" spans="1:3">
      <c r="A1345" s="7" t="s">
        <v>6933</v>
      </c>
      <c r="B1345" s="7" t="s">
        <v>6934</v>
      </c>
      <c r="C1345" s="7" t="s">
        <v>6935</v>
      </c>
    </row>
    <row r="1346" spans="1:3">
      <c r="A1346" s="7" t="s">
        <v>16777</v>
      </c>
      <c r="B1346" s="7" t="s">
        <v>16778</v>
      </c>
      <c r="C1346" s="7" t="s">
        <v>5357</v>
      </c>
    </row>
    <row r="1347" spans="1:3">
      <c r="A1347" s="7" t="s">
        <v>14150</v>
      </c>
      <c r="B1347" s="7" t="s">
        <v>14151</v>
      </c>
      <c r="C1347" s="7" t="s">
        <v>14152</v>
      </c>
    </row>
    <row r="1348" spans="1:3">
      <c r="A1348" s="7" t="s">
        <v>9202</v>
      </c>
      <c r="B1348" s="7" t="s">
        <v>9203</v>
      </c>
      <c r="C1348" s="7" t="s">
        <v>9204</v>
      </c>
    </row>
    <row r="1349" spans="1:3">
      <c r="A1349" s="7" t="s">
        <v>14147</v>
      </c>
      <c r="B1349" s="7" t="s">
        <v>14148</v>
      </c>
      <c r="C1349" s="7" t="s">
        <v>14149</v>
      </c>
    </row>
    <row r="1350" spans="1:3">
      <c r="A1350" s="7" t="s">
        <v>16461</v>
      </c>
      <c r="B1350" s="7" t="s">
        <v>16462</v>
      </c>
      <c r="C1350" s="7" t="s">
        <v>16463</v>
      </c>
    </row>
    <row r="1351" spans="1:3">
      <c r="A1351" s="7" t="s">
        <v>11715</v>
      </c>
      <c r="B1351" s="7" t="s">
        <v>11716</v>
      </c>
      <c r="C1351" s="7" t="s">
        <v>11717</v>
      </c>
    </row>
    <row r="1352" spans="1:3">
      <c r="A1352" s="7" t="s">
        <v>16456</v>
      </c>
      <c r="B1352" s="7" t="s">
        <v>16457</v>
      </c>
      <c r="C1352" s="7" t="s">
        <v>16458</v>
      </c>
    </row>
    <row r="1353" spans="1:3">
      <c r="A1353" s="7" t="s">
        <v>14153</v>
      </c>
      <c r="B1353" s="7" t="s">
        <v>14154</v>
      </c>
      <c r="C1353" s="7" t="s">
        <v>14155</v>
      </c>
    </row>
    <row r="1354" spans="1:3">
      <c r="A1354" s="7" t="s">
        <v>9205</v>
      </c>
      <c r="B1354" s="7" t="s">
        <v>9206</v>
      </c>
      <c r="C1354" s="7" t="s">
        <v>9207</v>
      </c>
    </row>
    <row r="1355" spans="1:3">
      <c r="A1355" s="7" t="s">
        <v>14144</v>
      </c>
      <c r="B1355" s="7" t="s">
        <v>14145</v>
      </c>
      <c r="C1355" s="7" t="s">
        <v>14146</v>
      </c>
    </row>
    <row r="1356" spans="1:3">
      <c r="A1356" s="7" t="s">
        <v>16464</v>
      </c>
      <c r="B1356" s="7" t="s">
        <v>16465</v>
      </c>
      <c r="C1356" s="7" t="s">
        <v>16466</v>
      </c>
    </row>
    <row r="1357" spans="1:3">
      <c r="A1357" s="7" t="s">
        <v>11712</v>
      </c>
      <c r="B1357" s="7" t="s">
        <v>11713</v>
      </c>
      <c r="C1357" s="7" t="s">
        <v>11714</v>
      </c>
    </row>
    <row r="1358" spans="1:3">
      <c r="A1358" s="7" t="s">
        <v>16459</v>
      </c>
      <c r="B1358" s="7" t="s">
        <v>16460</v>
      </c>
      <c r="C1358" s="7" t="s">
        <v>9350</v>
      </c>
    </row>
    <row r="1359" spans="1:3">
      <c r="A1359" s="7" t="s">
        <v>13133</v>
      </c>
      <c r="B1359" s="7" t="s">
        <v>13134</v>
      </c>
      <c r="C1359" s="7" t="s">
        <v>13135</v>
      </c>
    </row>
    <row r="1360" spans="1:3">
      <c r="A1360" s="7" t="s">
        <v>14297</v>
      </c>
      <c r="B1360" s="7" t="s">
        <v>14298</v>
      </c>
      <c r="C1360" s="7" t="s">
        <v>14299</v>
      </c>
    </row>
    <row r="1361" spans="1:3">
      <c r="A1361" s="7" t="s">
        <v>13127</v>
      </c>
      <c r="B1361" s="7" t="s">
        <v>13128</v>
      </c>
      <c r="C1361" s="7" t="s">
        <v>13129</v>
      </c>
    </row>
    <row r="1362" spans="1:3">
      <c r="A1362" s="7" t="s">
        <v>11885</v>
      </c>
      <c r="B1362" s="7" t="s">
        <v>11886</v>
      </c>
      <c r="C1362" s="7" t="s">
        <v>11887</v>
      </c>
    </row>
    <row r="1363" spans="1:3">
      <c r="A1363" s="7" t="s">
        <v>9291</v>
      </c>
      <c r="B1363" s="7" t="s">
        <v>9292</v>
      </c>
      <c r="C1363" s="7" t="s">
        <v>9293</v>
      </c>
    </row>
    <row r="1364" spans="1:3">
      <c r="A1364" s="7" t="s">
        <v>11882</v>
      </c>
      <c r="B1364" s="7" t="s">
        <v>11883</v>
      </c>
      <c r="C1364" s="7" t="s">
        <v>11884</v>
      </c>
    </row>
    <row r="1365" spans="1:3">
      <c r="A1365" s="7" t="s">
        <v>14630</v>
      </c>
      <c r="B1365" s="7" t="s">
        <v>14631</v>
      </c>
      <c r="C1365" s="7" t="s">
        <v>14632</v>
      </c>
    </row>
    <row r="1366" spans="1:3">
      <c r="A1366" s="7" t="s">
        <v>14300</v>
      </c>
      <c r="B1366" s="7" t="s">
        <v>14301</v>
      </c>
      <c r="C1366" s="7" t="s">
        <v>14302</v>
      </c>
    </row>
    <row r="1367" spans="1:3">
      <c r="A1367" s="7" t="s">
        <v>13130</v>
      </c>
      <c r="B1367" s="7" t="s">
        <v>13131</v>
      </c>
      <c r="C1367" s="7" t="s">
        <v>13132</v>
      </c>
    </row>
    <row r="1368" spans="1:3">
      <c r="A1368" s="7" t="s">
        <v>16589</v>
      </c>
      <c r="B1368" s="7" t="s">
        <v>16590</v>
      </c>
      <c r="C1368" s="7" t="s">
        <v>16591</v>
      </c>
    </row>
    <row r="1369" spans="1:3">
      <c r="A1369" s="7" t="s">
        <v>11811</v>
      </c>
      <c r="B1369" s="7" t="s">
        <v>11812</v>
      </c>
      <c r="C1369" s="7" t="s">
        <v>11813</v>
      </c>
    </row>
    <row r="1370" spans="1:3">
      <c r="A1370" s="7" t="s">
        <v>16586</v>
      </c>
      <c r="B1370" s="7" t="s">
        <v>16587</v>
      </c>
      <c r="C1370" s="7" t="s">
        <v>16588</v>
      </c>
    </row>
    <row r="1371" spans="1:3">
      <c r="A1371" s="7" t="s">
        <v>8864</v>
      </c>
      <c r="B1371" s="7" t="s">
        <v>8865</v>
      </c>
      <c r="C1371" s="7" t="s">
        <v>8866</v>
      </c>
    </row>
    <row r="1372" spans="1:3">
      <c r="A1372" s="7" t="s">
        <v>13796</v>
      </c>
      <c r="B1372" s="7" t="s">
        <v>13797</v>
      </c>
      <c r="C1372" s="7" t="s">
        <v>13798</v>
      </c>
    </row>
    <row r="1373" spans="1:3">
      <c r="A1373" s="7" t="s">
        <v>8858</v>
      </c>
      <c r="B1373" s="7" t="s">
        <v>8859</v>
      </c>
      <c r="C1373" s="7" t="s">
        <v>8860</v>
      </c>
    </row>
    <row r="1374" spans="1:3">
      <c r="A1374" s="7" t="s">
        <v>11464</v>
      </c>
      <c r="B1374" s="7" t="s">
        <v>11465</v>
      </c>
      <c r="C1374" s="7" t="s">
        <v>11466</v>
      </c>
    </row>
    <row r="1375" spans="1:3">
      <c r="A1375" s="7" t="s">
        <v>16149</v>
      </c>
      <c r="B1375" s="7" t="s">
        <v>16150</v>
      </c>
      <c r="C1375" s="7" t="s">
        <v>16151</v>
      </c>
    </row>
    <row r="1376" spans="1:3">
      <c r="A1376" s="7" t="s">
        <v>11458</v>
      </c>
      <c r="B1376" s="7" t="s">
        <v>11459</v>
      </c>
      <c r="C1376" s="7" t="s">
        <v>11460</v>
      </c>
    </row>
    <row r="1377" spans="1:3">
      <c r="A1377" s="7" t="s">
        <v>8861</v>
      </c>
      <c r="B1377" s="7" t="s">
        <v>8862</v>
      </c>
      <c r="C1377" s="7" t="s">
        <v>8863</v>
      </c>
    </row>
    <row r="1378" spans="1:3">
      <c r="A1378" s="7" t="s">
        <v>13793</v>
      </c>
      <c r="B1378" s="7" t="s">
        <v>13794</v>
      </c>
      <c r="C1378" s="7" t="s">
        <v>13795</v>
      </c>
    </row>
    <row r="1379" spans="1:3">
      <c r="A1379" s="7" t="s">
        <v>8855</v>
      </c>
      <c r="B1379" s="7" t="s">
        <v>8856</v>
      </c>
      <c r="C1379" s="7" t="s">
        <v>8857</v>
      </c>
    </row>
    <row r="1380" spans="1:3">
      <c r="A1380" s="7" t="s">
        <v>11461</v>
      </c>
      <c r="B1380" s="7" t="s">
        <v>11462</v>
      </c>
      <c r="C1380" s="7" t="s">
        <v>11463</v>
      </c>
    </row>
    <row r="1381" spans="1:3">
      <c r="A1381" s="7" t="s">
        <v>16147</v>
      </c>
      <c r="B1381" s="7" t="s">
        <v>16148</v>
      </c>
      <c r="C1381" s="7" t="s">
        <v>13862</v>
      </c>
    </row>
    <row r="1382" spans="1:3">
      <c r="A1382" s="7" t="s">
        <v>11455</v>
      </c>
      <c r="B1382" s="7" t="s">
        <v>11456</v>
      </c>
      <c r="C1382" s="7" t="s">
        <v>11457</v>
      </c>
    </row>
    <row r="1383" spans="1:3">
      <c r="A1383" s="7" t="s">
        <v>8709</v>
      </c>
      <c r="B1383" s="7" t="s">
        <v>8710</v>
      </c>
      <c r="C1383" s="7" t="s">
        <v>8711</v>
      </c>
    </row>
    <row r="1384" spans="1:3">
      <c r="A1384" s="7" t="s">
        <v>13611</v>
      </c>
      <c r="B1384" s="7" t="s">
        <v>13612</v>
      </c>
      <c r="C1384" s="7" t="s">
        <v>13613</v>
      </c>
    </row>
    <row r="1385" spans="1:3">
      <c r="A1385" s="7" t="s">
        <v>8703</v>
      </c>
      <c r="B1385" s="7" t="s">
        <v>8704</v>
      </c>
      <c r="C1385" s="7" t="s">
        <v>8705</v>
      </c>
    </row>
    <row r="1386" spans="1:3">
      <c r="A1386" s="7" t="s">
        <v>11310</v>
      </c>
      <c r="B1386" s="7" t="s">
        <v>11311</v>
      </c>
      <c r="C1386" s="7" t="s">
        <v>11312</v>
      </c>
    </row>
    <row r="1387" spans="1:3">
      <c r="A1387" s="7" t="s">
        <v>15965</v>
      </c>
      <c r="B1387" s="7" t="s">
        <v>15966</v>
      </c>
      <c r="C1387" s="7" t="s">
        <v>15967</v>
      </c>
    </row>
    <row r="1388" spans="1:3">
      <c r="A1388" s="7" t="s">
        <v>11304</v>
      </c>
      <c r="B1388" s="7" t="s">
        <v>11305</v>
      </c>
      <c r="C1388" s="7" t="s">
        <v>11306</v>
      </c>
    </row>
    <row r="1389" spans="1:3">
      <c r="A1389" s="7" t="s">
        <v>8712</v>
      </c>
      <c r="B1389" s="7" t="s">
        <v>8713</v>
      </c>
      <c r="C1389" s="7" t="s">
        <v>8714</v>
      </c>
    </row>
    <row r="1390" spans="1:3">
      <c r="A1390" s="7" t="s">
        <v>13614</v>
      </c>
      <c r="B1390" s="7" t="s">
        <v>13615</v>
      </c>
      <c r="C1390" s="7" t="s">
        <v>13616</v>
      </c>
    </row>
    <row r="1391" spans="1:3">
      <c r="A1391" s="7" t="s">
        <v>8706</v>
      </c>
      <c r="B1391" s="7" t="s">
        <v>8707</v>
      </c>
      <c r="C1391" s="7" t="s">
        <v>8708</v>
      </c>
    </row>
    <row r="1392" spans="1:3">
      <c r="A1392" s="7" t="s">
        <v>11313</v>
      </c>
      <c r="B1392" s="7" t="s">
        <v>11314</v>
      </c>
      <c r="C1392" s="7" t="s">
        <v>11315</v>
      </c>
    </row>
    <row r="1393" spans="1:3">
      <c r="A1393" s="7" t="s">
        <v>15968</v>
      </c>
      <c r="B1393" s="7" t="s">
        <v>15969</v>
      </c>
      <c r="C1393" s="7" t="s">
        <v>15970</v>
      </c>
    </row>
    <row r="1394" spans="1:3">
      <c r="A1394" s="7" t="s">
        <v>11307</v>
      </c>
      <c r="B1394" s="7" t="s">
        <v>11308</v>
      </c>
      <c r="C1394" s="7" t="s">
        <v>11309</v>
      </c>
    </row>
    <row r="1395" spans="1:3">
      <c r="A1395" s="7" t="s">
        <v>15902</v>
      </c>
      <c r="B1395" s="7" t="s">
        <v>15903</v>
      </c>
      <c r="C1395" s="7" t="s">
        <v>11396</v>
      </c>
    </row>
    <row r="1396" spans="1:3">
      <c r="A1396" s="7" t="s">
        <v>15289</v>
      </c>
      <c r="B1396" s="7" t="s">
        <v>15290</v>
      </c>
      <c r="C1396" s="7" t="s">
        <v>15291</v>
      </c>
    </row>
    <row r="1397" spans="1:3">
      <c r="A1397" s="7" t="s">
        <v>9885</v>
      </c>
      <c r="B1397" s="7" t="s">
        <v>9886</v>
      </c>
      <c r="C1397" s="7" t="s">
        <v>9887</v>
      </c>
    </row>
    <row r="1398" spans="1:3">
      <c r="A1398" s="7" t="s">
        <v>5578</v>
      </c>
      <c r="B1398" s="7" t="s">
        <v>5579</v>
      </c>
      <c r="C1398" s="7" t="s">
        <v>5580</v>
      </c>
    </row>
    <row r="1399" spans="1:3">
      <c r="A1399" s="7" t="s">
        <v>12336</v>
      </c>
      <c r="B1399" s="7" t="s">
        <v>12337</v>
      </c>
      <c r="C1399" s="7" t="s">
        <v>10057</v>
      </c>
    </row>
    <row r="1400" spans="1:3">
      <c r="A1400" s="7" t="s">
        <v>7420</v>
      </c>
      <c r="B1400" s="7" t="s">
        <v>7421</v>
      </c>
      <c r="C1400" s="7" t="s">
        <v>7422</v>
      </c>
    </row>
    <row r="1401" spans="1:3">
      <c r="A1401" s="7" t="s">
        <v>5581</v>
      </c>
      <c r="B1401" s="7" t="s">
        <v>5582</v>
      </c>
      <c r="C1401" s="7" t="s">
        <v>5583</v>
      </c>
    </row>
    <row r="1402" spans="1:3">
      <c r="A1402" s="7" t="s">
        <v>7417</v>
      </c>
      <c r="B1402" s="7" t="s">
        <v>7418</v>
      </c>
      <c r="C1402" s="7" t="s">
        <v>7419</v>
      </c>
    </row>
    <row r="1403" spans="1:3">
      <c r="A1403" s="7" t="s">
        <v>12445</v>
      </c>
      <c r="B1403" s="7" t="s">
        <v>12446</v>
      </c>
      <c r="C1403" s="7" t="s">
        <v>12447</v>
      </c>
    </row>
    <row r="1404" spans="1:3">
      <c r="A1404" s="7" t="s">
        <v>15045</v>
      </c>
      <c r="B1404" s="7" t="s">
        <v>15046</v>
      </c>
      <c r="C1404" s="7" t="s">
        <v>5706</v>
      </c>
    </row>
    <row r="1405" spans="1:3">
      <c r="A1405" s="7" t="s">
        <v>12442</v>
      </c>
      <c r="B1405" s="7" t="s">
        <v>12443</v>
      </c>
      <c r="C1405" s="7" t="s">
        <v>12444</v>
      </c>
    </row>
    <row r="1406" spans="1:3">
      <c r="A1406" s="7" t="s">
        <v>5701</v>
      </c>
      <c r="B1406" s="7" t="s">
        <v>5702</v>
      </c>
      <c r="C1406" s="7" t="s">
        <v>5703</v>
      </c>
    </row>
    <row r="1407" spans="1:3">
      <c r="A1407" s="7" t="s">
        <v>7564</v>
      </c>
      <c r="B1407" s="7" t="s">
        <v>7565</v>
      </c>
      <c r="C1407" s="7" t="s">
        <v>7566</v>
      </c>
    </row>
    <row r="1408" spans="1:3">
      <c r="A1408" s="7" t="s">
        <v>5698</v>
      </c>
      <c r="B1408" s="7" t="s">
        <v>5699</v>
      </c>
      <c r="C1408" s="7" t="s">
        <v>5700</v>
      </c>
    </row>
    <row r="1409" spans="1:3">
      <c r="A1409" s="7" t="s">
        <v>10017</v>
      </c>
      <c r="B1409" s="7" t="s">
        <v>10018</v>
      </c>
      <c r="C1409" s="7" t="s">
        <v>10019</v>
      </c>
    </row>
    <row r="1410" spans="1:3">
      <c r="A1410" s="7" t="s">
        <v>15047</v>
      </c>
      <c r="B1410" s="7" t="s">
        <v>15048</v>
      </c>
      <c r="C1410" s="7" t="s">
        <v>7512</v>
      </c>
    </row>
    <row r="1411" spans="1:3">
      <c r="A1411" s="7" t="s">
        <v>10014</v>
      </c>
      <c r="B1411" s="7" t="s">
        <v>10015</v>
      </c>
      <c r="C1411" s="7" t="s">
        <v>10016</v>
      </c>
    </row>
    <row r="1412" spans="1:3">
      <c r="A1412" s="7" t="s">
        <v>7507</v>
      </c>
      <c r="B1412" s="7" t="s">
        <v>7508</v>
      </c>
      <c r="C1412" s="7" t="s">
        <v>7509</v>
      </c>
    </row>
    <row r="1413" spans="1:3">
      <c r="A1413" s="7" t="s">
        <v>12493</v>
      </c>
      <c r="B1413" s="7" t="s">
        <v>12494</v>
      </c>
      <c r="C1413" s="7" t="s">
        <v>12495</v>
      </c>
    </row>
    <row r="1414" spans="1:3">
      <c r="A1414" s="7" t="s">
        <v>7504</v>
      </c>
      <c r="B1414" s="7" t="s">
        <v>7505</v>
      </c>
      <c r="C1414" s="7" t="s">
        <v>7506</v>
      </c>
    </row>
    <row r="1415" spans="1:3">
      <c r="A1415" s="7" t="s">
        <v>7306</v>
      </c>
      <c r="B1415" s="7" t="s">
        <v>7307</v>
      </c>
      <c r="C1415" s="7" t="s">
        <v>7308</v>
      </c>
    </row>
    <row r="1416" spans="1:3">
      <c r="A1416" s="7" t="s">
        <v>12181</v>
      </c>
      <c r="B1416" s="7" t="s">
        <v>12182</v>
      </c>
      <c r="C1416" s="7" t="s">
        <v>12183</v>
      </c>
    </row>
    <row r="1417" spans="1:3">
      <c r="A1417" s="7" t="s">
        <v>7300</v>
      </c>
      <c r="B1417" s="7" t="s">
        <v>7301</v>
      </c>
      <c r="C1417" s="7" t="s">
        <v>7302</v>
      </c>
    </row>
    <row r="1418" spans="1:3">
      <c r="A1418" s="7" t="s">
        <v>9799</v>
      </c>
      <c r="B1418" s="7" t="s">
        <v>9800</v>
      </c>
      <c r="C1418" s="7" t="s">
        <v>9801</v>
      </c>
    </row>
    <row r="1419" spans="1:3">
      <c r="A1419" s="7" t="s">
        <v>14906</v>
      </c>
      <c r="B1419" s="7" t="s">
        <v>14907</v>
      </c>
      <c r="C1419" s="7" t="s">
        <v>12306</v>
      </c>
    </row>
    <row r="1420" spans="1:3">
      <c r="A1420" s="7" t="s">
        <v>9796</v>
      </c>
      <c r="B1420" s="7" t="s">
        <v>9797</v>
      </c>
      <c r="C1420" s="7" t="s">
        <v>9798</v>
      </c>
    </row>
    <row r="1421" spans="1:3">
      <c r="A1421" s="7" t="s">
        <v>5497</v>
      </c>
      <c r="B1421" s="7" t="s">
        <v>5498</v>
      </c>
      <c r="C1421" s="7" t="s">
        <v>5499</v>
      </c>
    </row>
    <row r="1422" spans="1:3">
      <c r="A1422" s="7" t="s">
        <v>12184</v>
      </c>
      <c r="B1422" s="7" t="s">
        <v>12185</v>
      </c>
      <c r="C1422" s="7" t="s">
        <v>9869</v>
      </c>
    </row>
    <row r="1423" spans="1:3">
      <c r="A1423" s="7" t="s">
        <v>5494</v>
      </c>
      <c r="B1423" s="7" t="s">
        <v>5495</v>
      </c>
      <c r="C1423" s="7" t="s">
        <v>5496</v>
      </c>
    </row>
    <row r="1424" spans="1:3">
      <c r="A1424" s="7" t="s">
        <v>7309</v>
      </c>
      <c r="B1424" s="7" t="s">
        <v>7310</v>
      </c>
      <c r="C1424" s="7" t="s">
        <v>7311</v>
      </c>
    </row>
    <row r="1425" spans="1:3">
      <c r="A1425" s="7" t="s">
        <v>5188</v>
      </c>
      <c r="B1425" s="7" t="s">
        <v>5189</v>
      </c>
      <c r="C1425" s="7" t="s">
        <v>5190</v>
      </c>
    </row>
    <row r="1426" spans="1:3">
      <c r="A1426" s="7" t="s">
        <v>7303</v>
      </c>
      <c r="B1426" s="7" t="s">
        <v>7304</v>
      </c>
      <c r="C1426" s="7" t="s">
        <v>7305</v>
      </c>
    </row>
    <row r="1427" spans="1:3">
      <c r="A1427" s="7" t="s">
        <v>9622</v>
      </c>
      <c r="B1427" s="7" t="s">
        <v>9623</v>
      </c>
      <c r="C1427" s="7" t="s">
        <v>9624</v>
      </c>
    </row>
    <row r="1428" spans="1:3">
      <c r="A1428" s="7" t="s">
        <v>14770</v>
      </c>
      <c r="B1428" s="7" t="s">
        <v>14771</v>
      </c>
      <c r="C1428" s="7" t="s">
        <v>14772</v>
      </c>
    </row>
    <row r="1429" spans="1:3">
      <c r="A1429" s="7" t="s">
        <v>9619</v>
      </c>
      <c r="B1429" s="7" t="s">
        <v>9620</v>
      </c>
      <c r="C1429" s="7" t="s">
        <v>9621</v>
      </c>
    </row>
    <row r="1430" spans="1:3">
      <c r="A1430" s="7" t="s">
        <v>5329</v>
      </c>
      <c r="B1430" s="7" t="s">
        <v>5330</v>
      </c>
      <c r="C1430" s="7" t="s">
        <v>5331</v>
      </c>
    </row>
    <row r="1431" spans="1:3">
      <c r="A1431" s="7" t="s">
        <v>12072</v>
      </c>
      <c r="B1431" s="7" t="s">
        <v>12073</v>
      </c>
      <c r="C1431" s="7" t="s">
        <v>12074</v>
      </c>
    </row>
    <row r="1432" spans="1:3">
      <c r="A1432" s="7" t="s">
        <v>5320</v>
      </c>
      <c r="B1432" s="7" t="s">
        <v>5321</v>
      </c>
      <c r="C1432" s="7" t="s">
        <v>5322</v>
      </c>
    </row>
    <row r="1433" spans="1:3">
      <c r="A1433" s="7" t="s">
        <v>7180</v>
      </c>
      <c r="B1433" s="7" t="s">
        <v>7181</v>
      </c>
      <c r="C1433" s="7" t="s">
        <v>7182</v>
      </c>
    </row>
    <row r="1434" spans="1:3">
      <c r="A1434" s="7" t="s">
        <v>14773</v>
      </c>
      <c r="B1434" s="7" t="s">
        <v>14774</v>
      </c>
      <c r="C1434" s="7" t="s">
        <v>9565</v>
      </c>
    </row>
    <row r="1435" spans="1:3">
      <c r="A1435" s="7" t="s">
        <v>7177</v>
      </c>
      <c r="B1435" s="7" t="s">
        <v>7178</v>
      </c>
      <c r="C1435" s="7" t="s">
        <v>7179</v>
      </c>
    </row>
    <row r="1436" spans="1:3">
      <c r="A1436" s="7" t="s">
        <v>5326</v>
      </c>
      <c r="B1436" s="7" t="s">
        <v>5327</v>
      </c>
      <c r="C1436" s="7" t="s">
        <v>5328</v>
      </c>
    </row>
    <row r="1437" spans="1:3">
      <c r="A1437" s="7" t="s">
        <v>9678</v>
      </c>
      <c r="B1437" s="7" t="s">
        <v>9679</v>
      </c>
      <c r="C1437" s="7" t="s">
        <v>9680</v>
      </c>
    </row>
    <row r="1438" spans="1:3">
      <c r="A1438" s="7" t="s">
        <v>5323</v>
      </c>
      <c r="B1438" s="7" t="s">
        <v>5324</v>
      </c>
      <c r="C1438" s="7" t="s">
        <v>5325</v>
      </c>
    </row>
    <row r="1439" spans="1:3">
      <c r="A1439" s="7" t="s">
        <v>5015</v>
      </c>
      <c r="B1439" s="7" t="s">
        <v>5016</v>
      </c>
      <c r="C1439" s="7" t="s">
        <v>5017</v>
      </c>
    </row>
    <row r="1440" spans="1:3">
      <c r="A1440" s="7" t="s">
        <v>14580</v>
      </c>
      <c r="B1440" s="7" t="s">
        <v>14581</v>
      </c>
      <c r="C1440" s="7" t="s">
        <v>14582</v>
      </c>
    </row>
    <row r="1441" spans="1:3">
      <c r="A1441" s="7" t="s">
        <v>5009</v>
      </c>
      <c r="B1441" s="7" t="s">
        <v>5010</v>
      </c>
      <c r="C1441" s="7" t="s">
        <v>5011</v>
      </c>
    </row>
    <row r="1442" spans="1:3">
      <c r="A1442" s="7" t="s">
        <v>7026</v>
      </c>
      <c r="B1442" s="7" t="s">
        <v>7027</v>
      </c>
      <c r="C1442" s="7" t="s">
        <v>7028</v>
      </c>
    </row>
    <row r="1443" spans="1:3">
      <c r="A1443" s="7" t="s">
        <v>16865</v>
      </c>
      <c r="B1443" s="7" t="s">
        <v>16866</v>
      </c>
      <c r="C1443" s="7" t="s">
        <v>16867</v>
      </c>
    </row>
    <row r="1444" spans="1:3">
      <c r="A1444" s="7" t="s">
        <v>7020</v>
      </c>
      <c r="B1444" s="7" t="s">
        <v>7021</v>
      </c>
      <c r="C1444" s="7" t="s">
        <v>7022</v>
      </c>
    </row>
    <row r="1445" spans="1:3">
      <c r="A1445" s="7" t="s">
        <v>5018</v>
      </c>
      <c r="B1445" s="7" t="s">
        <v>5019</v>
      </c>
      <c r="C1445" s="7" t="s">
        <v>5020</v>
      </c>
    </row>
    <row r="1446" spans="1:3">
      <c r="A1446" s="7" t="s">
        <v>14583</v>
      </c>
      <c r="B1446" s="7" t="s">
        <v>14584</v>
      </c>
      <c r="C1446" s="7" t="s">
        <v>14585</v>
      </c>
    </row>
    <row r="1447" spans="1:3">
      <c r="A1447" s="7" t="s">
        <v>5012</v>
      </c>
      <c r="B1447" s="7" t="s">
        <v>5013</v>
      </c>
      <c r="C1447" s="7" t="s">
        <v>5014</v>
      </c>
    </row>
    <row r="1448" spans="1:3">
      <c r="A1448" s="7" t="s">
        <v>7023</v>
      </c>
      <c r="B1448" s="7" t="s">
        <v>7024</v>
      </c>
      <c r="C1448" s="7" t="s">
        <v>7025</v>
      </c>
    </row>
    <row r="1449" spans="1:3">
      <c r="A1449" s="7" t="s">
        <v>16868</v>
      </c>
      <c r="B1449" s="7" t="s">
        <v>16869</v>
      </c>
      <c r="C1449" s="7" t="s">
        <v>16870</v>
      </c>
    </row>
    <row r="1450" spans="1:3">
      <c r="A1450" s="7" t="s">
        <v>7017</v>
      </c>
      <c r="B1450" s="7" t="s">
        <v>7018</v>
      </c>
      <c r="C1450" s="7" t="s">
        <v>7019</v>
      </c>
    </row>
    <row r="1451" spans="1:3">
      <c r="A1451" s="7" t="s">
        <v>9434</v>
      </c>
      <c r="B1451" s="7" t="s">
        <v>9435</v>
      </c>
      <c r="C1451" s="7" t="s">
        <v>9436</v>
      </c>
    </row>
    <row r="1452" spans="1:3">
      <c r="A1452" s="7" t="s">
        <v>14415</v>
      </c>
      <c r="B1452" s="7" t="s">
        <v>14416</v>
      </c>
      <c r="C1452" s="7" t="s">
        <v>14417</v>
      </c>
    </row>
    <row r="1453" spans="1:3">
      <c r="A1453" s="7" t="s">
        <v>9428</v>
      </c>
      <c r="B1453" s="7" t="s">
        <v>9429</v>
      </c>
      <c r="C1453" s="7" t="s">
        <v>9430</v>
      </c>
    </row>
    <row r="1454" spans="1:3">
      <c r="A1454" s="7" t="s">
        <v>12019</v>
      </c>
      <c r="B1454" s="7" t="s">
        <v>12020</v>
      </c>
      <c r="C1454" s="7" t="s">
        <v>12021</v>
      </c>
    </row>
    <row r="1455" spans="1:3">
      <c r="A1455" s="7" t="s">
        <v>16695</v>
      </c>
      <c r="B1455" s="7" t="s">
        <v>16696</v>
      </c>
      <c r="C1455" s="7" t="s">
        <v>16697</v>
      </c>
    </row>
    <row r="1456" spans="1:3">
      <c r="A1456" s="7" t="s">
        <v>12016</v>
      </c>
      <c r="B1456" s="7" t="s">
        <v>12017</v>
      </c>
      <c r="C1456" s="7" t="s">
        <v>12018</v>
      </c>
    </row>
    <row r="1457" spans="1:3">
      <c r="A1457" s="7" t="s">
        <v>9437</v>
      </c>
      <c r="B1457" s="7" t="s">
        <v>9438</v>
      </c>
      <c r="C1457" s="7" t="s">
        <v>9439</v>
      </c>
    </row>
    <row r="1458" spans="1:3">
      <c r="A1458" s="7" t="s">
        <v>14418</v>
      </c>
      <c r="B1458" s="7" t="s">
        <v>14419</v>
      </c>
      <c r="C1458" s="7" t="s">
        <v>14420</v>
      </c>
    </row>
    <row r="1459" spans="1:3">
      <c r="A1459" s="7" t="s">
        <v>9431</v>
      </c>
      <c r="B1459" s="7" t="s">
        <v>9432</v>
      </c>
      <c r="C1459" s="7" t="s">
        <v>9433</v>
      </c>
    </row>
    <row r="1460" spans="1:3">
      <c r="A1460" s="7" t="s">
        <v>12022</v>
      </c>
      <c r="B1460" s="7" t="s">
        <v>12023</v>
      </c>
      <c r="C1460" s="7" t="s">
        <v>12024</v>
      </c>
    </row>
    <row r="1461" spans="1:3">
      <c r="A1461" s="7" t="s">
        <v>16698</v>
      </c>
      <c r="B1461" s="7" t="s">
        <v>16699</v>
      </c>
      <c r="C1461" s="7" t="s">
        <v>16700</v>
      </c>
    </row>
    <row r="1462" spans="1:3">
      <c r="A1462" s="7" t="s">
        <v>12013</v>
      </c>
      <c r="B1462" s="7" t="s">
        <v>12014</v>
      </c>
      <c r="C1462" s="7" t="s">
        <v>12015</v>
      </c>
    </row>
    <row r="1463" spans="1:3">
      <c r="A1463" s="7" t="s">
        <v>9082</v>
      </c>
      <c r="B1463" s="7" t="s">
        <v>9083</v>
      </c>
      <c r="C1463" s="7" t="s">
        <v>9084</v>
      </c>
    </row>
    <row r="1464" spans="1:3">
      <c r="A1464" s="7" t="s">
        <v>14037</v>
      </c>
      <c r="B1464" s="7" t="s">
        <v>14038</v>
      </c>
      <c r="C1464" s="7" t="s">
        <v>14039</v>
      </c>
    </row>
    <row r="1465" spans="1:3">
      <c r="A1465" s="7" t="s">
        <v>9076</v>
      </c>
      <c r="B1465" s="7" t="s">
        <v>9077</v>
      </c>
      <c r="C1465" s="7" t="s">
        <v>9078</v>
      </c>
    </row>
    <row r="1466" spans="1:3">
      <c r="A1466" s="7" t="s">
        <v>11619</v>
      </c>
      <c r="B1466" s="7" t="s">
        <v>11620</v>
      </c>
      <c r="C1466" s="7" t="s">
        <v>11621</v>
      </c>
    </row>
    <row r="1467" spans="1:3">
      <c r="A1467" s="7" t="s">
        <v>16360</v>
      </c>
      <c r="B1467" s="7" t="s">
        <v>16361</v>
      </c>
      <c r="C1467" s="7" t="s">
        <v>16362</v>
      </c>
    </row>
    <row r="1468" spans="1:3">
      <c r="A1468" s="7" t="s">
        <v>11610</v>
      </c>
      <c r="B1468" s="7" t="s">
        <v>11611</v>
      </c>
      <c r="C1468" s="7" t="s">
        <v>11612</v>
      </c>
    </row>
    <row r="1469" spans="1:3">
      <c r="A1469" s="7" t="s">
        <v>9079</v>
      </c>
      <c r="B1469" s="7" t="s">
        <v>9080</v>
      </c>
      <c r="C1469" s="7" t="s">
        <v>9081</v>
      </c>
    </row>
    <row r="1470" spans="1:3">
      <c r="A1470" s="7" t="s">
        <v>14040</v>
      </c>
      <c r="B1470" s="7" t="s">
        <v>14041</v>
      </c>
      <c r="C1470" s="7" t="s">
        <v>14042</v>
      </c>
    </row>
    <row r="1471" spans="1:3">
      <c r="A1471" s="7" t="s">
        <v>9073</v>
      </c>
      <c r="B1471" s="7" t="s">
        <v>9074</v>
      </c>
      <c r="C1471" s="7" t="s">
        <v>9075</v>
      </c>
    </row>
    <row r="1472" spans="1:3">
      <c r="A1472" s="7" t="s">
        <v>11616</v>
      </c>
      <c r="B1472" s="7" t="s">
        <v>11617</v>
      </c>
      <c r="C1472" s="7" t="s">
        <v>11618</v>
      </c>
    </row>
    <row r="1473" spans="1:3">
      <c r="A1473" s="7" t="s">
        <v>16357</v>
      </c>
      <c r="B1473" s="7" t="s">
        <v>16358</v>
      </c>
      <c r="C1473" s="7" t="s">
        <v>16359</v>
      </c>
    </row>
    <row r="1474" spans="1:3">
      <c r="A1474" s="7" t="s">
        <v>11613</v>
      </c>
      <c r="B1474" s="7" t="s">
        <v>11614</v>
      </c>
      <c r="C1474" s="7" t="s">
        <v>11615</v>
      </c>
    </row>
    <row r="1475" spans="1:3">
      <c r="A1475" s="7" t="s">
        <v>14245</v>
      </c>
      <c r="B1475" s="7" t="s">
        <v>14246</v>
      </c>
      <c r="C1475" s="7" t="s">
        <v>14247</v>
      </c>
    </row>
    <row r="1476" spans="1:3">
      <c r="A1476" s="7" t="s">
        <v>13062</v>
      </c>
      <c r="B1476" s="7" t="s">
        <v>13063</v>
      </c>
      <c r="C1476" s="7" t="s">
        <v>13064</v>
      </c>
    </row>
    <row r="1477" spans="1:3">
      <c r="A1477" s="7" t="s">
        <v>14239</v>
      </c>
      <c r="B1477" s="7" t="s">
        <v>14240</v>
      </c>
      <c r="C1477" s="7" t="s">
        <v>14241</v>
      </c>
    </row>
    <row r="1478" spans="1:3">
      <c r="A1478" s="7" t="s">
        <v>9262</v>
      </c>
      <c r="B1478" s="7" t="s">
        <v>9263</v>
      </c>
      <c r="C1478" s="7" t="s">
        <v>9264</v>
      </c>
    </row>
    <row r="1479" spans="1:3">
      <c r="A1479" s="7" t="s">
        <v>11849</v>
      </c>
      <c r="B1479" s="7" t="s">
        <v>11850</v>
      </c>
      <c r="C1479" s="7" t="s">
        <v>11851</v>
      </c>
    </row>
    <row r="1480" spans="1:3">
      <c r="A1480" s="7" t="s">
        <v>9259</v>
      </c>
      <c r="B1480" s="7" t="s">
        <v>9260</v>
      </c>
      <c r="C1480" s="7" t="s">
        <v>9261</v>
      </c>
    </row>
    <row r="1481" spans="1:3">
      <c r="A1481" s="7" t="s">
        <v>14248</v>
      </c>
      <c r="B1481" s="7" t="s">
        <v>14249</v>
      </c>
      <c r="C1481" s="7" t="s">
        <v>14250</v>
      </c>
    </row>
    <row r="1482" spans="1:3">
      <c r="A1482" s="7" t="s">
        <v>13065</v>
      </c>
      <c r="B1482" s="7" t="s">
        <v>13066</v>
      </c>
      <c r="C1482" s="7" t="s">
        <v>13067</v>
      </c>
    </row>
    <row r="1483" spans="1:3">
      <c r="A1483" s="7" t="s">
        <v>14242</v>
      </c>
      <c r="B1483" s="7" t="s">
        <v>14243</v>
      </c>
      <c r="C1483" s="7" t="s">
        <v>14244</v>
      </c>
    </row>
    <row r="1484" spans="1:3">
      <c r="A1484" s="7" t="s">
        <v>11772</v>
      </c>
      <c r="B1484" s="7" t="s">
        <v>11773</v>
      </c>
      <c r="C1484" s="7" t="s">
        <v>11774</v>
      </c>
    </row>
    <row r="1485" spans="1:3">
      <c r="A1485" s="7" t="s">
        <v>16550</v>
      </c>
      <c r="B1485" s="7" t="s">
        <v>16551</v>
      </c>
      <c r="C1485" s="7" t="s">
        <v>16552</v>
      </c>
    </row>
    <row r="1486" spans="1:3">
      <c r="A1486" s="7" t="s">
        <v>11769</v>
      </c>
      <c r="B1486" s="7" t="s">
        <v>11770</v>
      </c>
      <c r="C1486" s="7" t="s">
        <v>11771</v>
      </c>
    </row>
    <row r="1487" spans="1:3">
      <c r="A1487" s="7" t="s">
        <v>13899</v>
      </c>
      <c r="B1487" s="7" t="s">
        <v>13900</v>
      </c>
      <c r="C1487" s="7" t="s">
        <v>13901</v>
      </c>
    </row>
    <row r="1488" spans="1:3">
      <c r="A1488" s="7" t="s">
        <v>8975</v>
      </c>
      <c r="B1488" s="7" t="s">
        <v>8976</v>
      </c>
      <c r="C1488" s="7" t="s">
        <v>8977</v>
      </c>
    </row>
    <row r="1489" spans="1:3">
      <c r="A1489" s="7" t="s">
        <v>13893</v>
      </c>
      <c r="B1489" s="7" t="s">
        <v>13894</v>
      </c>
      <c r="C1489" s="7" t="s">
        <v>13895</v>
      </c>
    </row>
    <row r="1490" spans="1:3">
      <c r="A1490" s="7" t="s">
        <v>16248</v>
      </c>
      <c r="B1490" s="7" t="s">
        <v>16249</v>
      </c>
      <c r="C1490" s="7" t="s">
        <v>16250</v>
      </c>
    </row>
    <row r="1491" spans="1:3">
      <c r="A1491" s="7" t="s">
        <v>5168</v>
      </c>
      <c r="B1491" s="7" t="s">
        <v>5169</v>
      </c>
      <c r="C1491" s="7" t="s">
        <v>5170</v>
      </c>
    </row>
    <row r="1492" spans="1:3">
      <c r="A1492" s="7" t="s">
        <v>16243</v>
      </c>
      <c r="B1492" s="7" t="s">
        <v>16244</v>
      </c>
      <c r="C1492" s="7" t="s">
        <v>16245</v>
      </c>
    </row>
    <row r="1493" spans="1:3">
      <c r="A1493" s="7" t="s">
        <v>13896</v>
      </c>
      <c r="B1493" s="7" t="s">
        <v>13897</v>
      </c>
      <c r="C1493" s="7" t="s">
        <v>13898</v>
      </c>
    </row>
    <row r="1494" spans="1:3">
      <c r="A1494" s="7" t="s">
        <v>8972</v>
      </c>
      <c r="B1494" s="7" t="s">
        <v>8973</v>
      </c>
      <c r="C1494" s="7" t="s">
        <v>8974</v>
      </c>
    </row>
    <row r="1495" spans="1:3">
      <c r="A1495" s="7" t="s">
        <v>13890</v>
      </c>
      <c r="B1495" s="7" t="s">
        <v>13891</v>
      </c>
      <c r="C1495" s="7" t="s">
        <v>13892</v>
      </c>
    </row>
    <row r="1496" spans="1:3">
      <c r="A1496" s="7" t="s">
        <v>16246</v>
      </c>
      <c r="B1496" s="7" t="s">
        <v>16247</v>
      </c>
      <c r="C1496" s="7" t="s">
        <v>13995</v>
      </c>
    </row>
    <row r="1497" spans="1:3">
      <c r="A1497" s="7" t="s">
        <v>5165</v>
      </c>
      <c r="B1497" s="7" t="s">
        <v>5166</v>
      </c>
      <c r="C1497" s="7" t="s">
        <v>5167</v>
      </c>
    </row>
    <row r="1498" spans="1:3">
      <c r="A1498" s="7" t="s">
        <v>16240</v>
      </c>
      <c r="B1498" s="7" t="s">
        <v>16241</v>
      </c>
      <c r="C1498" s="7" t="s">
        <v>16242</v>
      </c>
    </row>
    <row r="1499" spans="1:3">
      <c r="A1499" s="7" t="s">
        <v>16053</v>
      </c>
      <c r="B1499" s="7" t="s">
        <v>16054</v>
      </c>
      <c r="C1499" s="7" t="s">
        <v>16055</v>
      </c>
    </row>
    <row r="1500" spans="1:3">
      <c r="A1500" s="7" t="s">
        <v>13698</v>
      </c>
      <c r="B1500" s="7" t="s">
        <v>13699</v>
      </c>
      <c r="C1500" s="7" t="s">
        <v>13700</v>
      </c>
    </row>
    <row r="1501" spans="1:3">
      <c r="A1501" s="7" t="s">
        <v>8769</v>
      </c>
      <c r="B1501" s="7" t="s">
        <v>8770</v>
      </c>
      <c r="C1501" s="7" t="s">
        <v>8771</v>
      </c>
    </row>
    <row r="1502" spans="1:3">
      <c r="A1502" s="7" t="s">
        <v>13695</v>
      </c>
      <c r="B1502" s="7" t="s">
        <v>13696</v>
      </c>
      <c r="C1502" s="7" t="s">
        <v>13697</v>
      </c>
    </row>
    <row r="1503" spans="1:3">
      <c r="A1503" s="7" t="s">
        <v>16056</v>
      </c>
      <c r="B1503" s="7" t="s">
        <v>16057</v>
      </c>
      <c r="C1503" s="7" t="s">
        <v>13666</v>
      </c>
    </row>
    <row r="1504" spans="1:3">
      <c r="A1504" s="7" t="s">
        <v>11373</v>
      </c>
      <c r="B1504" s="7" t="s">
        <v>11374</v>
      </c>
      <c r="C1504" s="7" t="s">
        <v>11375</v>
      </c>
    </row>
    <row r="1505" spans="1:3">
      <c r="A1505" s="7" t="s">
        <v>16050</v>
      </c>
      <c r="B1505" s="7" t="s">
        <v>16051</v>
      </c>
      <c r="C1505" s="7" t="s">
        <v>16052</v>
      </c>
    </row>
    <row r="1506" spans="1:3">
      <c r="A1506" s="7" t="s">
        <v>15151</v>
      </c>
      <c r="B1506" s="7" t="s">
        <v>15152</v>
      </c>
      <c r="C1506" s="7" t="s">
        <v>15153</v>
      </c>
    </row>
    <row r="1507" spans="1:3">
      <c r="A1507" s="7" t="s">
        <v>10079</v>
      </c>
      <c r="B1507" s="7" t="s">
        <v>10080</v>
      </c>
      <c r="C1507" s="7" t="s">
        <v>10081</v>
      </c>
    </row>
    <row r="1508" spans="1:3">
      <c r="A1508" s="7" t="s">
        <v>15447</v>
      </c>
      <c r="B1508" s="7" t="s">
        <v>15448</v>
      </c>
      <c r="C1508" s="7" t="s">
        <v>15449</v>
      </c>
    </row>
    <row r="1509" spans="1:3">
      <c r="A1509" s="7" t="s">
        <v>12552</v>
      </c>
      <c r="B1509" s="7" t="s">
        <v>12553</v>
      </c>
      <c r="C1509" s="7" t="s">
        <v>12554</v>
      </c>
    </row>
    <row r="1510" spans="1:3">
      <c r="A1510" s="7" t="s">
        <v>15154</v>
      </c>
      <c r="B1510" s="7" t="s">
        <v>15155</v>
      </c>
      <c r="C1510" s="7" t="s">
        <v>15156</v>
      </c>
    </row>
    <row r="1511" spans="1:3">
      <c r="A1511" s="7" t="s">
        <v>10082</v>
      </c>
      <c r="B1511" s="7" t="s">
        <v>10083</v>
      </c>
      <c r="C1511" s="7" t="s">
        <v>10084</v>
      </c>
    </row>
    <row r="1512" spans="1:3">
      <c r="A1512" s="7" t="s">
        <v>9962</v>
      </c>
      <c r="B1512" s="7" t="s">
        <v>9963</v>
      </c>
      <c r="C1512" s="7" t="s">
        <v>7443</v>
      </c>
    </row>
    <row r="1513" spans="1:3">
      <c r="A1513" s="7" t="s">
        <v>5653</v>
      </c>
      <c r="B1513" s="7" t="s">
        <v>5654</v>
      </c>
      <c r="C1513" s="7" t="s">
        <v>5655</v>
      </c>
    </row>
    <row r="1514" spans="1:3">
      <c r="A1514" s="7" t="s">
        <v>9956</v>
      </c>
      <c r="B1514" s="7" t="s">
        <v>9957</v>
      </c>
      <c r="C1514" s="7" t="s">
        <v>9958</v>
      </c>
    </row>
    <row r="1515" spans="1:3">
      <c r="A1515" s="7" t="s">
        <v>12391</v>
      </c>
      <c r="B1515" s="7" t="s">
        <v>12392</v>
      </c>
      <c r="C1515" s="7" t="s">
        <v>12393</v>
      </c>
    </row>
    <row r="1516" spans="1:3">
      <c r="A1516" s="7" t="s">
        <v>7468</v>
      </c>
      <c r="B1516" s="7" t="s">
        <v>7469</v>
      </c>
      <c r="C1516" s="7" t="s">
        <v>5643</v>
      </c>
    </row>
    <row r="1517" spans="1:3">
      <c r="A1517" s="7" t="s">
        <v>12386</v>
      </c>
      <c r="B1517" s="7" t="s">
        <v>12387</v>
      </c>
      <c r="C1517" s="7" t="s">
        <v>5559</v>
      </c>
    </row>
    <row r="1518" spans="1:3">
      <c r="A1518" s="7" t="s">
        <v>9959</v>
      </c>
      <c r="B1518" s="7" t="s">
        <v>9960</v>
      </c>
      <c r="C1518" s="7" t="s">
        <v>9961</v>
      </c>
    </row>
    <row r="1519" spans="1:3">
      <c r="A1519" s="7" t="s">
        <v>5656</v>
      </c>
      <c r="B1519" s="7" t="s">
        <v>5657</v>
      </c>
      <c r="C1519" s="7" t="s">
        <v>5658</v>
      </c>
    </row>
    <row r="1520" spans="1:3">
      <c r="A1520" s="7" t="s">
        <v>9953</v>
      </c>
      <c r="B1520" s="7" t="s">
        <v>9954</v>
      </c>
      <c r="C1520" s="7" t="s">
        <v>9955</v>
      </c>
    </row>
    <row r="1521" spans="1:3">
      <c r="A1521" s="7" t="s">
        <v>12394</v>
      </c>
      <c r="B1521" s="7" t="s">
        <v>12395</v>
      </c>
      <c r="C1521" s="7" t="s">
        <v>10099</v>
      </c>
    </row>
    <row r="1522" spans="1:3">
      <c r="A1522" s="7" t="s">
        <v>7465</v>
      </c>
      <c r="B1522" s="7" t="s">
        <v>7466</v>
      </c>
      <c r="C1522" s="7" t="s">
        <v>7467</v>
      </c>
    </row>
    <row r="1523" spans="1:3">
      <c r="A1523" s="7" t="s">
        <v>12388</v>
      </c>
      <c r="B1523" s="7" t="s">
        <v>12389</v>
      </c>
      <c r="C1523" s="7" t="s">
        <v>12390</v>
      </c>
    </row>
    <row r="1524" spans="1:3">
      <c r="A1524" s="7" t="s">
        <v>15107</v>
      </c>
      <c r="B1524" s="7" t="s">
        <v>15108</v>
      </c>
      <c r="C1524" s="7" t="s">
        <v>7367</v>
      </c>
    </row>
    <row r="1525" spans="1:3">
      <c r="A1525" s="7" t="s">
        <v>12534</v>
      </c>
      <c r="B1525" s="7" t="s">
        <v>12535</v>
      </c>
      <c r="C1525" s="7" t="s">
        <v>12536</v>
      </c>
    </row>
    <row r="1526" spans="1:3">
      <c r="A1526" s="7" t="s">
        <v>14988</v>
      </c>
      <c r="B1526" s="7" t="s">
        <v>14989</v>
      </c>
      <c r="C1526" s="7" t="s">
        <v>14990</v>
      </c>
    </row>
    <row r="1527" spans="1:3">
      <c r="A1527" s="7" t="s">
        <v>7600</v>
      </c>
      <c r="B1527" s="7" t="s">
        <v>7601</v>
      </c>
      <c r="C1527" s="7" t="s">
        <v>7602</v>
      </c>
    </row>
    <row r="1528" spans="1:3">
      <c r="A1528" s="7" t="s">
        <v>5737</v>
      </c>
      <c r="B1528" s="7" t="s">
        <v>5738</v>
      </c>
      <c r="C1528" s="7" t="s">
        <v>5739</v>
      </c>
    </row>
    <row r="1529" spans="1:3">
      <c r="A1529" s="7" t="s">
        <v>10040</v>
      </c>
      <c r="B1529" s="7" t="s">
        <v>10041</v>
      </c>
      <c r="C1529" s="7" t="s">
        <v>10042</v>
      </c>
    </row>
    <row r="1530" spans="1:3">
      <c r="A1530" s="7" t="s">
        <v>15109</v>
      </c>
      <c r="B1530" s="7" t="s">
        <v>15110</v>
      </c>
      <c r="C1530" s="7" t="s">
        <v>5715</v>
      </c>
    </row>
    <row r="1531" spans="1:3">
      <c r="A1531" s="7" t="s">
        <v>15441</v>
      </c>
      <c r="B1531" s="7" t="s">
        <v>15442</v>
      </c>
      <c r="C1531" s="7" t="s">
        <v>15443</v>
      </c>
    </row>
    <row r="1532" spans="1:3">
      <c r="A1532" s="7" t="s">
        <v>14991</v>
      </c>
      <c r="B1532" s="7" t="s">
        <v>14992</v>
      </c>
      <c r="C1532" s="7" t="s">
        <v>14993</v>
      </c>
    </row>
    <row r="1533" spans="1:3">
      <c r="A1533" s="7" t="s">
        <v>12523</v>
      </c>
      <c r="B1533" s="7" t="s">
        <v>12524</v>
      </c>
      <c r="C1533" s="7" t="s">
        <v>10033</v>
      </c>
    </row>
    <row r="1534" spans="1:3">
      <c r="A1534" s="7" t="s">
        <v>7612</v>
      </c>
      <c r="B1534" s="7" t="s">
        <v>7613</v>
      </c>
      <c r="C1534" s="7" t="s">
        <v>7614</v>
      </c>
    </row>
    <row r="1535" spans="1:3">
      <c r="A1535" s="7" t="s">
        <v>12466</v>
      </c>
      <c r="B1535" s="7" t="s">
        <v>12467</v>
      </c>
      <c r="C1535" s="7" t="s">
        <v>12468</v>
      </c>
    </row>
    <row r="1536" spans="1:3">
      <c r="A1536" s="7" t="s">
        <v>12271</v>
      </c>
      <c r="B1536" s="7" t="s">
        <v>12272</v>
      </c>
      <c r="C1536" s="7" t="s">
        <v>5420</v>
      </c>
    </row>
    <row r="1537" spans="1:3">
      <c r="A1537" s="7" t="s">
        <v>7379</v>
      </c>
      <c r="B1537" s="7" t="s">
        <v>7380</v>
      </c>
      <c r="C1537" s="7" t="s">
        <v>7381</v>
      </c>
    </row>
    <row r="1538" spans="1:3">
      <c r="A1538" s="7" t="s">
        <v>12265</v>
      </c>
      <c r="B1538" s="7" t="s">
        <v>12266</v>
      </c>
      <c r="C1538" s="7" t="s">
        <v>12267</v>
      </c>
    </row>
    <row r="1539" spans="1:3">
      <c r="A1539" s="7" t="s">
        <v>14953</v>
      </c>
      <c r="B1539" s="7" t="s">
        <v>14954</v>
      </c>
      <c r="C1539" s="7" t="s">
        <v>7364</v>
      </c>
    </row>
    <row r="1540" spans="1:3">
      <c r="A1540" s="7" t="s">
        <v>9838</v>
      </c>
      <c r="B1540" s="7" t="s">
        <v>9839</v>
      </c>
      <c r="C1540" s="7" t="s">
        <v>9840</v>
      </c>
    </row>
    <row r="1541" spans="1:3">
      <c r="A1541" s="7" t="s">
        <v>14950</v>
      </c>
      <c r="B1541" s="7" t="s">
        <v>14951</v>
      </c>
      <c r="C1541" s="7" t="s">
        <v>14952</v>
      </c>
    </row>
    <row r="1542" spans="1:3">
      <c r="A1542" s="7" t="s">
        <v>12273</v>
      </c>
      <c r="B1542" s="7" t="s">
        <v>12274</v>
      </c>
      <c r="C1542" s="7" t="s">
        <v>12275</v>
      </c>
    </row>
    <row r="1543" spans="1:3">
      <c r="A1543" s="7" t="s">
        <v>5536</v>
      </c>
      <c r="B1543" s="7" t="s">
        <v>5537</v>
      </c>
      <c r="C1543" s="7" t="s">
        <v>5538</v>
      </c>
    </row>
    <row r="1544" spans="1:3">
      <c r="A1544" s="7" t="s">
        <v>12268</v>
      </c>
      <c r="B1544" s="7" t="s">
        <v>12269</v>
      </c>
      <c r="C1544" s="7" t="s">
        <v>12270</v>
      </c>
    </row>
    <row r="1545" spans="1:3">
      <c r="A1545" s="7" t="s">
        <v>9853</v>
      </c>
      <c r="B1545" s="7" t="s">
        <v>9854</v>
      </c>
      <c r="C1545" s="7" t="s">
        <v>5529</v>
      </c>
    </row>
    <row r="1546" spans="1:3">
      <c r="A1546" s="7" t="s">
        <v>7382</v>
      </c>
      <c r="B1546" s="7" t="s">
        <v>7383</v>
      </c>
      <c r="C1546" s="7" t="s">
        <v>7384</v>
      </c>
    </row>
    <row r="1547" spans="1:3">
      <c r="A1547" s="7" t="s">
        <v>5230</v>
      </c>
      <c r="B1547" s="7" t="s">
        <v>5231</v>
      </c>
      <c r="C1547" s="7" t="s">
        <v>5232</v>
      </c>
    </row>
    <row r="1548" spans="1:3">
      <c r="A1548" s="7" t="s">
        <v>14848</v>
      </c>
      <c r="B1548" s="7" t="s">
        <v>14849</v>
      </c>
      <c r="C1548" s="7" t="s">
        <v>4957</v>
      </c>
    </row>
    <row r="1549" spans="1:3">
      <c r="A1549" s="7" t="s">
        <v>9650</v>
      </c>
      <c r="B1549" s="7" t="s">
        <v>9651</v>
      </c>
      <c r="C1549" s="7" t="s">
        <v>9652</v>
      </c>
    </row>
    <row r="1550" spans="1:3">
      <c r="A1550" s="7" t="s">
        <v>15374</v>
      </c>
      <c r="B1550" s="7" t="s">
        <v>15375</v>
      </c>
      <c r="C1550" s="7" t="s">
        <v>15376</v>
      </c>
    </row>
    <row r="1551" spans="1:3">
      <c r="A1551" s="7" t="s">
        <v>12124</v>
      </c>
      <c r="B1551" s="7" t="s">
        <v>12125</v>
      </c>
      <c r="C1551" s="7" t="s">
        <v>12126</v>
      </c>
    </row>
    <row r="1552" spans="1:3">
      <c r="A1552" s="7" t="s">
        <v>5435</v>
      </c>
      <c r="B1552" s="7" t="s">
        <v>5436</v>
      </c>
      <c r="C1552" s="7" t="s">
        <v>5437</v>
      </c>
    </row>
    <row r="1553" spans="1:3">
      <c r="A1553" s="7" t="s">
        <v>12121</v>
      </c>
      <c r="B1553" s="7" t="s">
        <v>12122</v>
      </c>
      <c r="C1553" s="7" t="s">
        <v>12123</v>
      </c>
    </row>
    <row r="1554" spans="1:3">
      <c r="A1554" s="7" t="s">
        <v>14850</v>
      </c>
      <c r="B1554" s="7" t="s">
        <v>14851</v>
      </c>
      <c r="C1554" s="7" t="s">
        <v>5417</v>
      </c>
    </row>
    <row r="1555" spans="1:3">
      <c r="A1555" s="7" t="s">
        <v>7232</v>
      </c>
      <c r="B1555" s="7" t="s">
        <v>7233</v>
      </c>
      <c r="C1555" s="7" t="s">
        <v>7234</v>
      </c>
    </row>
    <row r="1556" spans="1:3">
      <c r="A1556" s="7" t="s">
        <v>14845</v>
      </c>
      <c r="B1556" s="7" t="s">
        <v>14846</v>
      </c>
      <c r="C1556" s="7" t="s">
        <v>14847</v>
      </c>
    </row>
    <row r="1557" spans="1:3">
      <c r="A1557" s="7" t="s">
        <v>9736</v>
      </c>
      <c r="B1557" s="7" t="s">
        <v>9737</v>
      </c>
      <c r="C1557" s="7" t="s">
        <v>9738</v>
      </c>
    </row>
    <row r="1558" spans="1:3">
      <c r="A1558" s="7" t="s">
        <v>5432</v>
      </c>
      <c r="B1558" s="7" t="s">
        <v>5433</v>
      </c>
      <c r="C1558" s="7" t="s">
        <v>5434</v>
      </c>
    </row>
    <row r="1559" spans="1:3">
      <c r="A1559" s="7" t="s">
        <v>9733</v>
      </c>
      <c r="B1559" s="7" t="s">
        <v>9734</v>
      </c>
      <c r="C1559" s="7" t="s">
        <v>9735</v>
      </c>
    </row>
    <row r="1560" spans="1:3">
      <c r="A1560" s="7" t="s">
        <v>9534</v>
      </c>
      <c r="B1560" s="7" t="s">
        <v>9535</v>
      </c>
      <c r="C1560" s="7" t="s">
        <v>9380</v>
      </c>
    </row>
    <row r="1561" spans="1:3">
      <c r="A1561" s="7" t="s">
        <v>5114</v>
      </c>
      <c r="B1561" s="7" t="s">
        <v>5115</v>
      </c>
      <c r="C1561" s="7" t="s">
        <v>5116</v>
      </c>
    </row>
    <row r="1562" spans="1:3">
      <c r="A1562" s="7" t="s">
        <v>9528</v>
      </c>
      <c r="B1562" s="7" t="s">
        <v>9529</v>
      </c>
      <c r="C1562" s="7" t="s">
        <v>9530</v>
      </c>
    </row>
    <row r="1563" spans="1:3">
      <c r="A1563" s="7" t="s">
        <v>16965</v>
      </c>
      <c r="B1563" s="7" t="s">
        <v>16966</v>
      </c>
      <c r="C1563" s="7" t="s">
        <v>11965</v>
      </c>
    </row>
    <row r="1564" spans="1:3">
      <c r="A1564" s="7" t="s">
        <v>7120</v>
      </c>
      <c r="B1564" s="7" t="s">
        <v>7121</v>
      </c>
      <c r="C1564" s="7" t="s">
        <v>7122</v>
      </c>
    </row>
    <row r="1565" spans="1:3">
      <c r="A1565" s="7" t="s">
        <v>16959</v>
      </c>
      <c r="B1565" s="7" t="s">
        <v>16960</v>
      </c>
      <c r="C1565" s="7" t="s">
        <v>16961</v>
      </c>
    </row>
    <row r="1566" spans="1:3">
      <c r="A1566" s="7" t="s">
        <v>9536</v>
      </c>
      <c r="B1566" s="7" t="s">
        <v>9537</v>
      </c>
      <c r="C1566" s="7" t="s">
        <v>4954</v>
      </c>
    </row>
    <row r="1567" spans="1:3">
      <c r="A1567" s="7" t="s">
        <v>5233</v>
      </c>
      <c r="B1567" s="7" t="s">
        <v>5234</v>
      </c>
      <c r="C1567" s="7" t="s">
        <v>5235</v>
      </c>
    </row>
    <row r="1568" spans="1:3">
      <c r="A1568" s="7" t="s">
        <v>9531</v>
      </c>
      <c r="B1568" s="7" t="s">
        <v>9532</v>
      </c>
      <c r="C1568" s="7" t="s">
        <v>9533</v>
      </c>
    </row>
    <row r="1569" spans="1:3">
      <c r="A1569" s="7" t="s">
        <v>16967</v>
      </c>
      <c r="B1569" s="7" t="s">
        <v>16968</v>
      </c>
      <c r="C1569" s="7" t="s">
        <v>5101</v>
      </c>
    </row>
    <row r="1570" spans="1:3">
      <c r="A1570" s="7" t="s">
        <v>7117</v>
      </c>
      <c r="B1570" s="7" t="s">
        <v>7118</v>
      </c>
      <c r="C1570" s="7" t="s">
        <v>7119</v>
      </c>
    </row>
    <row r="1571" spans="1:3">
      <c r="A1571" s="7" t="s">
        <v>16962</v>
      </c>
      <c r="B1571" s="7" t="s">
        <v>16963</v>
      </c>
      <c r="C1571" s="7" t="s">
        <v>16964</v>
      </c>
    </row>
    <row r="1572" spans="1:3">
      <c r="A1572" s="7" t="s">
        <v>14508</v>
      </c>
      <c r="B1572" s="7" t="s">
        <v>14509</v>
      </c>
      <c r="C1572" s="7" t="s">
        <v>14510</v>
      </c>
    </row>
    <row r="1573" spans="1:3">
      <c r="A1573" s="7" t="s">
        <v>4922</v>
      </c>
      <c r="B1573" s="7" t="s">
        <v>4923</v>
      </c>
      <c r="C1573" s="7" t="s">
        <v>4924</v>
      </c>
    </row>
    <row r="1574" spans="1:3">
      <c r="A1574" s="7" t="s">
        <v>14502</v>
      </c>
      <c r="B1574" s="7" t="s">
        <v>14503</v>
      </c>
      <c r="C1574" s="7" t="s">
        <v>14504</v>
      </c>
    </row>
    <row r="1575" spans="1:3">
      <c r="A1575" s="7" t="s">
        <v>16790</v>
      </c>
      <c r="B1575" s="7" t="s">
        <v>16791</v>
      </c>
      <c r="C1575" s="7" t="s">
        <v>11561</v>
      </c>
    </row>
    <row r="1576" spans="1:3">
      <c r="A1576" s="7" t="s">
        <v>6939</v>
      </c>
      <c r="B1576" s="7" t="s">
        <v>6940</v>
      </c>
      <c r="C1576" s="7" t="s">
        <v>6941</v>
      </c>
    </row>
    <row r="1577" spans="1:3">
      <c r="A1577" s="7" t="s">
        <v>16785</v>
      </c>
      <c r="B1577" s="7" t="s">
        <v>16786</v>
      </c>
      <c r="C1577" s="7" t="s">
        <v>16329</v>
      </c>
    </row>
    <row r="1578" spans="1:3">
      <c r="A1578" s="7" t="s">
        <v>14511</v>
      </c>
      <c r="B1578" s="7" t="s">
        <v>14512</v>
      </c>
      <c r="C1578" s="7" t="s">
        <v>14513</v>
      </c>
    </row>
    <row r="1579" spans="1:3">
      <c r="A1579" s="7" t="s">
        <v>4925</v>
      </c>
      <c r="B1579" s="7" t="s">
        <v>4926</v>
      </c>
      <c r="C1579" s="7" t="s">
        <v>4927</v>
      </c>
    </row>
    <row r="1580" spans="1:3">
      <c r="A1580" s="7" t="s">
        <v>14505</v>
      </c>
      <c r="B1580" s="7" t="s">
        <v>14506</v>
      </c>
      <c r="C1580" s="7" t="s">
        <v>14507</v>
      </c>
    </row>
    <row r="1581" spans="1:3">
      <c r="A1581" s="7" t="s">
        <v>16792</v>
      </c>
      <c r="B1581" s="7" t="s">
        <v>16793</v>
      </c>
      <c r="C1581" s="7" t="s">
        <v>11962</v>
      </c>
    </row>
    <row r="1582" spans="1:3">
      <c r="A1582" s="7" t="s">
        <v>6936</v>
      </c>
      <c r="B1582" s="7" t="s">
        <v>6937</v>
      </c>
      <c r="C1582" s="7" t="s">
        <v>6938</v>
      </c>
    </row>
    <row r="1583" spans="1:3">
      <c r="A1583" s="7" t="s">
        <v>16787</v>
      </c>
      <c r="B1583" s="7" t="s">
        <v>16788</v>
      </c>
      <c r="C1583" s="7" t="s">
        <v>16789</v>
      </c>
    </row>
    <row r="1584" spans="1:3">
      <c r="A1584" s="7" t="s">
        <v>14162</v>
      </c>
      <c r="B1584" s="7" t="s">
        <v>14163</v>
      </c>
      <c r="C1584" s="7" t="s">
        <v>14164</v>
      </c>
    </row>
    <row r="1585" spans="1:3">
      <c r="A1585" s="7" t="s">
        <v>9211</v>
      </c>
      <c r="B1585" s="7" t="s">
        <v>9212</v>
      </c>
      <c r="C1585" s="7" t="s">
        <v>9213</v>
      </c>
    </row>
    <row r="1586" spans="1:3">
      <c r="A1586" s="7" t="s">
        <v>14156</v>
      </c>
      <c r="B1586" s="7" t="s">
        <v>14157</v>
      </c>
      <c r="C1586" s="7" t="s">
        <v>14158</v>
      </c>
    </row>
    <row r="1587" spans="1:3">
      <c r="A1587" s="7" t="s">
        <v>16476</v>
      </c>
      <c r="B1587" s="7" t="s">
        <v>16477</v>
      </c>
      <c r="C1587" s="7" t="s">
        <v>16478</v>
      </c>
    </row>
    <row r="1588" spans="1:3">
      <c r="A1588" s="7" t="s">
        <v>11718</v>
      </c>
      <c r="B1588" s="7" t="s">
        <v>11719</v>
      </c>
      <c r="C1588" s="7" t="s">
        <v>11720</v>
      </c>
    </row>
    <row r="1589" spans="1:3">
      <c r="A1589" s="7" t="s">
        <v>16470</v>
      </c>
      <c r="B1589" s="7" t="s">
        <v>16471</v>
      </c>
      <c r="C1589" s="7" t="s">
        <v>16472</v>
      </c>
    </row>
    <row r="1590" spans="1:3">
      <c r="A1590" s="7" t="s">
        <v>14165</v>
      </c>
      <c r="B1590" s="7" t="s">
        <v>14166</v>
      </c>
      <c r="C1590" s="7" t="s">
        <v>14167</v>
      </c>
    </row>
    <row r="1591" spans="1:3">
      <c r="A1591" s="7" t="s">
        <v>9208</v>
      </c>
      <c r="B1591" s="7" t="s">
        <v>9209</v>
      </c>
      <c r="C1591" s="7" t="s">
        <v>9210</v>
      </c>
    </row>
    <row r="1592" spans="1:3">
      <c r="A1592" s="7" t="s">
        <v>14159</v>
      </c>
      <c r="B1592" s="7" t="s">
        <v>14160</v>
      </c>
      <c r="C1592" s="7" t="s">
        <v>14161</v>
      </c>
    </row>
    <row r="1593" spans="1:3">
      <c r="A1593" s="7" t="s">
        <v>16473</v>
      </c>
      <c r="B1593" s="7" t="s">
        <v>16474</v>
      </c>
      <c r="C1593" s="7" t="s">
        <v>16475</v>
      </c>
    </row>
    <row r="1594" spans="1:3">
      <c r="A1594" s="7" t="s">
        <v>11721</v>
      </c>
      <c r="B1594" s="7" t="s">
        <v>11722</v>
      </c>
      <c r="C1594" s="7" t="s">
        <v>11723</v>
      </c>
    </row>
    <row r="1595" spans="1:3">
      <c r="A1595" s="7" t="s">
        <v>16467</v>
      </c>
      <c r="B1595" s="7" t="s">
        <v>16468</v>
      </c>
      <c r="C1595" s="7" t="s">
        <v>16469</v>
      </c>
    </row>
    <row r="1596" spans="1:3">
      <c r="A1596" s="7" t="s">
        <v>14633</v>
      </c>
      <c r="B1596" s="7" t="s">
        <v>14634</v>
      </c>
      <c r="C1596" s="7" t="s">
        <v>14635</v>
      </c>
    </row>
    <row r="1597" spans="1:3">
      <c r="A1597" s="7" t="s">
        <v>15329</v>
      </c>
      <c r="B1597" s="7" t="s">
        <v>15330</v>
      </c>
      <c r="C1597" s="7" t="s">
        <v>15331</v>
      </c>
    </row>
    <row r="1598" spans="1:3">
      <c r="A1598" s="7" t="s">
        <v>14303</v>
      </c>
      <c r="B1598" s="7" t="s">
        <v>14304</v>
      </c>
      <c r="C1598" s="7" t="s">
        <v>14305</v>
      </c>
    </row>
    <row r="1599" spans="1:3">
      <c r="A1599" s="7" t="s">
        <v>11888</v>
      </c>
      <c r="B1599" s="7" t="s">
        <v>11889</v>
      </c>
      <c r="C1599" s="7" t="s">
        <v>11890</v>
      </c>
    </row>
    <row r="1600" spans="1:3">
      <c r="A1600" s="7" t="s">
        <v>16637</v>
      </c>
      <c r="B1600" s="7" t="s">
        <v>16638</v>
      </c>
      <c r="C1600" s="7" t="s">
        <v>11417</v>
      </c>
    </row>
    <row r="1601" spans="1:3">
      <c r="A1601" s="7" t="s">
        <v>9294</v>
      </c>
      <c r="B1601" s="7" t="s">
        <v>9295</v>
      </c>
      <c r="C1601" s="7" t="s">
        <v>9296</v>
      </c>
    </row>
    <row r="1602" spans="1:3">
      <c r="A1602" s="7" t="s">
        <v>14636</v>
      </c>
      <c r="B1602" s="7" t="s">
        <v>14637</v>
      </c>
      <c r="C1602" s="7" t="s">
        <v>14638</v>
      </c>
    </row>
    <row r="1603" spans="1:3">
      <c r="A1603" s="7" t="s">
        <v>15480</v>
      </c>
      <c r="B1603" s="7" t="s">
        <v>15481</v>
      </c>
      <c r="C1603" s="7" t="s">
        <v>15482</v>
      </c>
    </row>
    <row r="1604" spans="1:3">
      <c r="A1604" s="7" t="s">
        <v>14306</v>
      </c>
      <c r="B1604" s="7" t="s">
        <v>14307</v>
      </c>
      <c r="C1604" s="7" t="s">
        <v>14308</v>
      </c>
    </row>
    <row r="1605" spans="1:3">
      <c r="A1605" s="7" t="s">
        <v>16592</v>
      </c>
      <c r="B1605" s="7" t="s">
        <v>16593</v>
      </c>
      <c r="C1605" s="7" t="s">
        <v>16594</v>
      </c>
    </row>
    <row r="1606" spans="1:3">
      <c r="A1606" s="7" t="s">
        <v>15326</v>
      </c>
      <c r="B1606" s="7" t="s">
        <v>15327</v>
      </c>
      <c r="C1606" s="7" t="s">
        <v>15328</v>
      </c>
    </row>
    <row r="1607" spans="1:3">
      <c r="A1607" s="7" t="s">
        <v>11814</v>
      </c>
      <c r="B1607" s="7" t="s">
        <v>11815</v>
      </c>
      <c r="C1607" s="7" t="s">
        <v>11816</v>
      </c>
    </row>
    <row r="1608" spans="1:3">
      <c r="A1608" s="7" t="s">
        <v>8876</v>
      </c>
      <c r="B1608" s="7" t="s">
        <v>8877</v>
      </c>
      <c r="C1608" s="7" t="s">
        <v>8878</v>
      </c>
    </row>
    <row r="1609" spans="1:3">
      <c r="A1609" s="7" t="s">
        <v>13802</v>
      </c>
      <c r="B1609" s="7" t="s">
        <v>13803</v>
      </c>
      <c r="C1609" s="7" t="s">
        <v>8666</v>
      </c>
    </row>
    <row r="1610" spans="1:3">
      <c r="A1610" s="7" t="s">
        <v>8870</v>
      </c>
      <c r="B1610" s="7" t="s">
        <v>8871</v>
      </c>
      <c r="C1610" s="7" t="s">
        <v>8872</v>
      </c>
    </row>
    <row r="1611" spans="1:3">
      <c r="A1611" s="7" t="s">
        <v>11476</v>
      </c>
      <c r="B1611" s="7" t="s">
        <v>11477</v>
      </c>
      <c r="C1611" s="7" t="s">
        <v>11478</v>
      </c>
    </row>
    <row r="1612" spans="1:3">
      <c r="A1612" s="7" t="s">
        <v>16155</v>
      </c>
      <c r="B1612" s="7" t="s">
        <v>16156</v>
      </c>
      <c r="C1612" s="7" t="s">
        <v>16157</v>
      </c>
    </row>
    <row r="1613" spans="1:3">
      <c r="A1613" s="7" t="s">
        <v>11470</v>
      </c>
      <c r="B1613" s="7" t="s">
        <v>11471</v>
      </c>
      <c r="C1613" s="7" t="s">
        <v>11472</v>
      </c>
    </row>
    <row r="1614" spans="1:3">
      <c r="A1614" s="7" t="s">
        <v>8873</v>
      </c>
      <c r="B1614" s="7" t="s">
        <v>8874</v>
      </c>
      <c r="C1614" s="7" t="s">
        <v>8875</v>
      </c>
    </row>
    <row r="1615" spans="1:3">
      <c r="A1615" s="7" t="s">
        <v>13799</v>
      </c>
      <c r="B1615" s="7" t="s">
        <v>13800</v>
      </c>
      <c r="C1615" s="7" t="s">
        <v>13801</v>
      </c>
    </row>
    <row r="1616" spans="1:3">
      <c r="A1616" s="7" t="s">
        <v>8867</v>
      </c>
      <c r="B1616" s="7" t="s">
        <v>8868</v>
      </c>
      <c r="C1616" s="7" t="s">
        <v>8869</v>
      </c>
    </row>
    <row r="1617" spans="1:3">
      <c r="A1617" s="7" t="s">
        <v>11473</v>
      </c>
      <c r="B1617" s="7" t="s">
        <v>11474</v>
      </c>
      <c r="C1617" s="7" t="s">
        <v>11475</v>
      </c>
    </row>
    <row r="1618" spans="1:3">
      <c r="A1618" s="7" t="s">
        <v>16152</v>
      </c>
      <c r="B1618" s="7" t="s">
        <v>16153</v>
      </c>
      <c r="C1618" s="7" t="s">
        <v>16154</v>
      </c>
    </row>
    <row r="1619" spans="1:3">
      <c r="A1619" s="7" t="s">
        <v>11467</v>
      </c>
      <c r="B1619" s="7" t="s">
        <v>11468</v>
      </c>
      <c r="C1619" s="7" t="s">
        <v>11469</v>
      </c>
    </row>
    <row r="1620" spans="1:3">
      <c r="A1620" s="7" t="s">
        <v>15971</v>
      </c>
      <c r="B1620" s="7" t="s">
        <v>15972</v>
      </c>
      <c r="C1620" s="7" t="s">
        <v>15973</v>
      </c>
    </row>
    <row r="1621" spans="1:3">
      <c r="A1621" s="7" t="s">
        <v>11316</v>
      </c>
      <c r="B1621" s="7" t="s">
        <v>11317</v>
      </c>
      <c r="C1621" s="7" t="s">
        <v>11318</v>
      </c>
    </row>
    <row r="1622" spans="1:3">
      <c r="A1622" s="7" t="s">
        <v>8718</v>
      </c>
      <c r="B1622" s="7" t="s">
        <v>8719</v>
      </c>
      <c r="C1622" s="7" t="s">
        <v>8720</v>
      </c>
    </row>
    <row r="1623" spans="1:3">
      <c r="A1623" s="7" t="s">
        <v>13617</v>
      </c>
      <c r="B1623" s="7" t="s">
        <v>13618</v>
      </c>
      <c r="C1623" s="7" t="s">
        <v>13619</v>
      </c>
    </row>
    <row r="1624" spans="1:3">
      <c r="A1624" s="7" t="s">
        <v>8715</v>
      </c>
      <c r="B1624" s="7" t="s">
        <v>8716</v>
      </c>
      <c r="C1624" s="7" t="s">
        <v>8717</v>
      </c>
    </row>
    <row r="1625" spans="1:3">
      <c r="A1625" s="7" t="s">
        <v>11322</v>
      </c>
      <c r="B1625" s="7" t="s">
        <v>11323</v>
      </c>
      <c r="C1625" s="7" t="s">
        <v>11324</v>
      </c>
    </row>
    <row r="1626" spans="1:3">
      <c r="A1626" s="7" t="s">
        <v>15974</v>
      </c>
      <c r="B1626" s="7" t="s">
        <v>15975</v>
      </c>
      <c r="C1626" s="7" t="s">
        <v>11265</v>
      </c>
    </row>
    <row r="1627" spans="1:3">
      <c r="A1627" s="7" t="s">
        <v>11319</v>
      </c>
      <c r="B1627" s="7" t="s">
        <v>11320</v>
      </c>
      <c r="C1627" s="7" t="s">
        <v>11321</v>
      </c>
    </row>
    <row r="1628" spans="1:3">
      <c r="A1628" s="7" t="s">
        <v>5743</v>
      </c>
      <c r="B1628" s="7" t="s">
        <v>5744</v>
      </c>
      <c r="C1628" s="7" t="s">
        <v>5745</v>
      </c>
    </row>
    <row r="1629" spans="1:3">
      <c r="A1629" s="7" t="s">
        <v>10064</v>
      </c>
      <c r="B1629" s="7" t="s">
        <v>10065</v>
      </c>
      <c r="C1629" s="7" t="s">
        <v>10066</v>
      </c>
    </row>
    <row r="1630" spans="1:3">
      <c r="A1630" s="7" t="s">
        <v>5740</v>
      </c>
      <c r="B1630" s="7" t="s">
        <v>5741</v>
      </c>
      <c r="C1630" s="7" t="s">
        <v>5742</v>
      </c>
    </row>
    <row r="1631" spans="1:3">
      <c r="A1631" s="7" t="s">
        <v>7615</v>
      </c>
      <c r="B1631" s="7" t="s">
        <v>7616</v>
      </c>
      <c r="C1631" s="7" t="s">
        <v>7617</v>
      </c>
    </row>
    <row r="1632" spans="1:3">
      <c r="A1632" s="7" t="s">
        <v>12537</v>
      </c>
      <c r="B1632" s="7" t="s">
        <v>12538</v>
      </c>
      <c r="C1632" s="7" t="s">
        <v>12539</v>
      </c>
    </row>
    <row r="1633" spans="1:3">
      <c r="A1633" s="7" t="s">
        <v>5746</v>
      </c>
      <c r="B1633" s="7" t="s">
        <v>5747</v>
      </c>
      <c r="C1633" s="7" t="s">
        <v>5748</v>
      </c>
    </row>
    <row r="1634" spans="1:3">
      <c r="A1634" s="7" t="s">
        <v>15117</v>
      </c>
      <c r="B1634" s="7" t="s">
        <v>15118</v>
      </c>
      <c r="C1634" s="7" t="s">
        <v>15119</v>
      </c>
    </row>
    <row r="1635" spans="1:3">
      <c r="A1635" s="7" t="s">
        <v>7528</v>
      </c>
      <c r="B1635" s="7" t="s">
        <v>7529</v>
      </c>
      <c r="C1635" s="7" t="s">
        <v>7530</v>
      </c>
    </row>
    <row r="1636" spans="1:3">
      <c r="A1636" s="7" t="s">
        <v>15114</v>
      </c>
      <c r="B1636" s="7" t="s">
        <v>15115</v>
      </c>
      <c r="C1636" s="7" t="s">
        <v>15116</v>
      </c>
    </row>
    <row r="1637" spans="1:3">
      <c r="A1637" s="7" t="s">
        <v>15415</v>
      </c>
      <c r="B1637" s="7" t="s">
        <v>15416</v>
      </c>
      <c r="C1637" s="7" t="s">
        <v>15417</v>
      </c>
    </row>
    <row r="1638" spans="1:3">
      <c r="A1638" s="7" t="s">
        <v>10055</v>
      </c>
      <c r="B1638" s="7" t="s">
        <v>10056</v>
      </c>
      <c r="C1638" s="7" t="s">
        <v>10057</v>
      </c>
    </row>
    <row r="1639" spans="1:3">
      <c r="A1639" s="7" t="s">
        <v>15406</v>
      </c>
      <c r="B1639" s="7" t="s">
        <v>15407</v>
      </c>
      <c r="C1639" s="7" t="s">
        <v>15408</v>
      </c>
    </row>
    <row r="1640" spans="1:3">
      <c r="A1640" s="7" t="s">
        <v>15120</v>
      </c>
      <c r="B1640" s="7" t="s">
        <v>15121</v>
      </c>
      <c r="C1640" s="7" t="s">
        <v>15122</v>
      </c>
    </row>
    <row r="1641" spans="1:3">
      <c r="A1641" s="7" t="s">
        <v>5722</v>
      </c>
      <c r="B1641" s="7" t="s">
        <v>5723</v>
      </c>
      <c r="C1641" s="7" t="s">
        <v>5724</v>
      </c>
    </row>
    <row r="1642" spans="1:3">
      <c r="A1642" s="7" t="s">
        <v>15111</v>
      </c>
      <c r="B1642" s="7" t="s">
        <v>15112</v>
      </c>
      <c r="C1642" s="7" t="s">
        <v>15113</v>
      </c>
    </row>
    <row r="1643" spans="1:3">
      <c r="A1643" s="7" t="s">
        <v>15412</v>
      </c>
      <c r="B1643" s="7" t="s">
        <v>15413</v>
      </c>
      <c r="C1643" s="7" t="s">
        <v>15414</v>
      </c>
    </row>
    <row r="1644" spans="1:3">
      <c r="A1644" s="7" t="s">
        <v>7531</v>
      </c>
      <c r="B1644" s="7" t="s">
        <v>7532</v>
      </c>
      <c r="C1644" s="7" t="s">
        <v>7533</v>
      </c>
    </row>
    <row r="1645" spans="1:3">
      <c r="A1645" s="7" t="s">
        <v>15409</v>
      </c>
      <c r="B1645" s="7" t="s">
        <v>15410</v>
      </c>
      <c r="C1645" s="7" t="s">
        <v>15411</v>
      </c>
    </row>
    <row r="1646" spans="1:3">
      <c r="A1646" s="7" t="s">
        <v>12316</v>
      </c>
      <c r="B1646" s="7" t="s">
        <v>12317</v>
      </c>
      <c r="C1646" s="7" t="s">
        <v>12318</v>
      </c>
    </row>
    <row r="1647" spans="1:3">
      <c r="A1647" s="7" t="s">
        <v>14973</v>
      </c>
      <c r="B1647" s="7" t="s">
        <v>14974</v>
      </c>
      <c r="C1647" s="7" t="s">
        <v>14975</v>
      </c>
    </row>
    <row r="1648" spans="1:3">
      <c r="A1648" s="7" t="s">
        <v>12313</v>
      </c>
      <c r="B1648" s="7" t="s">
        <v>12314</v>
      </c>
      <c r="C1648" s="7" t="s">
        <v>12315</v>
      </c>
    </row>
    <row r="1649" spans="1:3">
      <c r="A1649" s="7" t="s">
        <v>5590</v>
      </c>
      <c r="B1649" s="7" t="s">
        <v>5591</v>
      </c>
      <c r="C1649" s="7" t="s">
        <v>5592</v>
      </c>
    </row>
    <row r="1650" spans="1:3">
      <c r="A1650" s="7" t="s">
        <v>9891</v>
      </c>
      <c r="B1650" s="7" t="s">
        <v>9892</v>
      </c>
      <c r="C1650" s="7" t="s">
        <v>9893</v>
      </c>
    </row>
    <row r="1651" spans="1:3">
      <c r="A1651" s="7" t="s">
        <v>5587</v>
      </c>
      <c r="B1651" s="7" t="s">
        <v>5588</v>
      </c>
      <c r="C1651" s="7" t="s">
        <v>5589</v>
      </c>
    </row>
    <row r="1652" spans="1:3">
      <c r="A1652" s="7" t="s">
        <v>7426</v>
      </c>
      <c r="B1652" s="7" t="s">
        <v>7427</v>
      </c>
      <c r="C1652" s="7" t="s">
        <v>7428</v>
      </c>
    </row>
    <row r="1653" spans="1:3">
      <c r="A1653" s="7" t="s">
        <v>12338</v>
      </c>
      <c r="B1653" s="7" t="s">
        <v>12339</v>
      </c>
      <c r="C1653" s="7" t="s">
        <v>12340</v>
      </c>
    </row>
    <row r="1654" spans="1:3">
      <c r="A1654" s="7" t="s">
        <v>7423</v>
      </c>
      <c r="B1654" s="7" t="s">
        <v>7424</v>
      </c>
      <c r="C1654" s="7" t="s">
        <v>7425</v>
      </c>
    </row>
    <row r="1655" spans="1:3">
      <c r="A1655" s="7" t="s">
        <v>5593</v>
      </c>
      <c r="B1655" s="7" t="s">
        <v>5594</v>
      </c>
      <c r="C1655" s="7" t="s">
        <v>5595</v>
      </c>
    </row>
    <row r="1656" spans="1:3">
      <c r="A1656" s="7" t="s">
        <v>9888</v>
      </c>
      <c r="B1656" s="7" t="s">
        <v>9889</v>
      </c>
      <c r="C1656" s="7" t="s">
        <v>9890</v>
      </c>
    </row>
    <row r="1657" spans="1:3">
      <c r="A1657" s="7" t="s">
        <v>5584</v>
      </c>
      <c r="B1657" s="7" t="s">
        <v>5585</v>
      </c>
      <c r="C1657" s="7" t="s">
        <v>5586</v>
      </c>
    </row>
    <row r="1658" spans="1:3">
      <c r="A1658" s="7" t="s">
        <v>7321</v>
      </c>
      <c r="B1658" s="7" t="s">
        <v>7322</v>
      </c>
      <c r="C1658" s="7" t="s">
        <v>7219</v>
      </c>
    </row>
    <row r="1659" spans="1:3">
      <c r="A1659" s="7" t="s">
        <v>12189</v>
      </c>
      <c r="B1659" s="7" t="s">
        <v>12190</v>
      </c>
      <c r="C1659" s="7" t="s">
        <v>12191</v>
      </c>
    </row>
    <row r="1660" spans="1:3">
      <c r="A1660" s="7" t="s">
        <v>7317</v>
      </c>
      <c r="B1660" s="7" t="s">
        <v>7318</v>
      </c>
      <c r="C1660" s="7" t="s">
        <v>5301</v>
      </c>
    </row>
    <row r="1661" spans="1:3">
      <c r="A1661" s="7" t="s">
        <v>9809</v>
      </c>
      <c r="B1661" s="7" t="s">
        <v>9810</v>
      </c>
      <c r="C1661" s="7" t="s">
        <v>9811</v>
      </c>
    </row>
    <row r="1662" spans="1:3">
      <c r="A1662" s="7" t="s">
        <v>14911</v>
      </c>
      <c r="B1662" s="7" t="s">
        <v>14912</v>
      </c>
      <c r="C1662" s="7" t="s">
        <v>14913</v>
      </c>
    </row>
    <row r="1663" spans="1:3">
      <c r="A1663" s="7" t="s">
        <v>9807</v>
      </c>
      <c r="B1663" s="7" t="s">
        <v>9808</v>
      </c>
      <c r="C1663" s="7" t="s">
        <v>7278</v>
      </c>
    </row>
    <row r="1664" spans="1:3">
      <c r="A1664" s="7" t="s">
        <v>5506</v>
      </c>
      <c r="B1664" s="7" t="s">
        <v>5507</v>
      </c>
      <c r="C1664" s="7" t="s">
        <v>5508</v>
      </c>
    </row>
    <row r="1665" spans="1:3">
      <c r="A1665" s="7" t="s">
        <v>12192</v>
      </c>
      <c r="B1665" s="7" t="s">
        <v>12193</v>
      </c>
      <c r="C1665" s="7" t="s">
        <v>12194</v>
      </c>
    </row>
    <row r="1666" spans="1:3">
      <c r="A1666" s="7" t="s">
        <v>5503</v>
      </c>
      <c r="B1666" s="7" t="s">
        <v>5504</v>
      </c>
      <c r="C1666" s="7" t="s">
        <v>5505</v>
      </c>
    </row>
    <row r="1667" spans="1:3">
      <c r="A1667" s="7" t="s">
        <v>7323</v>
      </c>
      <c r="B1667" s="7" t="s">
        <v>7324</v>
      </c>
      <c r="C1667" s="7" t="s">
        <v>7325</v>
      </c>
    </row>
    <row r="1668" spans="1:3">
      <c r="A1668" s="7" t="s">
        <v>5191</v>
      </c>
      <c r="B1668" s="7" t="s">
        <v>5192</v>
      </c>
      <c r="C1668" s="7" t="s">
        <v>5193</v>
      </c>
    </row>
    <row r="1669" spans="1:3">
      <c r="A1669" s="7" t="s">
        <v>7319</v>
      </c>
      <c r="B1669" s="7" t="s">
        <v>7320</v>
      </c>
      <c r="C1669" s="7" t="s">
        <v>5484</v>
      </c>
    </row>
    <row r="1670" spans="1:3">
      <c r="A1670" s="7" t="s">
        <v>7034</v>
      </c>
      <c r="B1670" s="7" t="s">
        <v>7035</v>
      </c>
      <c r="C1670" s="7" t="s">
        <v>5089</v>
      </c>
    </row>
    <row r="1671" spans="1:3">
      <c r="A1671" s="7" t="s">
        <v>16874</v>
      </c>
      <c r="B1671" s="7" t="s">
        <v>16875</v>
      </c>
      <c r="C1671" s="7" t="s">
        <v>16876</v>
      </c>
    </row>
    <row r="1672" spans="1:3">
      <c r="A1672" s="7" t="s">
        <v>7031</v>
      </c>
      <c r="B1672" s="7" t="s">
        <v>7032</v>
      </c>
      <c r="C1672" s="7" t="s">
        <v>7033</v>
      </c>
    </row>
    <row r="1673" spans="1:3">
      <c r="A1673" s="7" t="s">
        <v>5030</v>
      </c>
      <c r="B1673" s="7" t="s">
        <v>5031</v>
      </c>
      <c r="C1673" s="7" t="s">
        <v>5032</v>
      </c>
    </row>
    <row r="1674" spans="1:3">
      <c r="A1674" s="7" t="s">
        <v>14586</v>
      </c>
      <c r="B1674" s="7" t="s">
        <v>14587</v>
      </c>
      <c r="C1674" s="7" t="s">
        <v>14588</v>
      </c>
    </row>
    <row r="1675" spans="1:3">
      <c r="A1675" s="7" t="s">
        <v>5021</v>
      </c>
      <c r="B1675" s="7" t="s">
        <v>5022</v>
      </c>
      <c r="C1675" s="7" t="s">
        <v>5023</v>
      </c>
    </row>
    <row r="1676" spans="1:3">
      <c r="A1676" s="7" t="s">
        <v>7036</v>
      </c>
      <c r="B1676" s="7" t="s">
        <v>7037</v>
      </c>
      <c r="C1676" s="7" t="s">
        <v>7038</v>
      </c>
    </row>
    <row r="1677" spans="1:3">
      <c r="A1677" s="7" t="s">
        <v>16871</v>
      </c>
      <c r="B1677" s="7" t="s">
        <v>16872</v>
      </c>
      <c r="C1677" s="7" t="s">
        <v>16873</v>
      </c>
    </row>
    <row r="1678" spans="1:3">
      <c r="A1678" s="7" t="s">
        <v>7029</v>
      </c>
      <c r="B1678" s="7" t="s">
        <v>7030</v>
      </c>
      <c r="C1678" s="7" t="s">
        <v>5298</v>
      </c>
    </row>
    <row r="1679" spans="1:3">
      <c r="A1679" s="7" t="s">
        <v>5027</v>
      </c>
      <c r="B1679" s="7" t="s">
        <v>5028</v>
      </c>
      <c r="C1679" s="7" t="s">
        <v>5029</v>
      </c>
    </row>
    <row r="1680" spans="1:3">
      <c r="A1680" s="7" t="s">
        <v>14589</v>
      </c>
      <c r="B1680" s="7" t="s">
        <v>14590</v>
      </c>
      <c r="C1680" s="7" t="s">
        <v>14591</v>
      </c>
    </row>
    <row r="1681" spans="1:3">
      <c r="A1681" s="7" t="s">
        <v>5024</v>
      </c>
      <c r="B1681" s="7" t="s">
        <v>5025</v>
      </c>
      <c r="C1681" s="7" t="s">
        <v>5026</v>
      </c>
    </row>
    <row r="1682" spans="1:3">
      <c r="A1682" s="7" t="s">
        <v>5338</v>
      </c>
      <c r="B1682" s="7" t="s">
        <v>5339</v>
      </c>
      <c r="C1682" s="7" t="s">
        <v>5340</v>
      </c>
    </row>
    <row r="1683" spans="1:3">
      <c r="A1683" s="7" t="s">
        <v>9681</v>
      </c>
      <c r="B1683" s="7" t="s">
        <v>9682</v>
      </c>
      <c r="C1683" s="7" t="s">
        <v>7207</v>
      </c>
    </row>
    <row r="1684" spans="1:3">
      <c r="A1684" s="7" t="s">
        <v>5332</v>
      </c>
      <c r="B1684" s="7" t="s">
        <v>5333</v>
      </c>
      <c r="C1684" s="7" t="s">
        <v>5334</v>
      </c>
    </row>
    <row r="1685" spans="1:3">
      <c r="A1685" s="7" t="s">
        <v>7186</v>
      </c>
      <c r="B1685" s="7" t="s">
        <v>7187</v>
      </c>
      <c r="C1685" s="7" t="s">
        <v>6911</v>
      </c>
    </row>
    <row r="1686" spans="1:3">
      <c r="A1686" s="7" t="s">
        <v>12075</v>
      </c>
      <c r="B1686" s="7" t="s">
        <v>12076</v>
      </c>
      <c r="C1686" s="7" t="s">
        <v>12077</v>
      </c>
    </row>
    <row r="1687" spans="1:3">
      <c r="A1687" s="7" t="s">
        <v>7183</v>
      </c>
      <c r="B1687" s="7" t="s">
        <v>7184</v>
      </c>
      <c r="C1687" s="7" t="s">
        <v>7185</v>
      </c>
    </row>
    <row r="1688" spans="1:3">
      <c r="A1688" s="7" t="s">
        <v>5341</v>
      </c>
      <c r="B1688" s="7" t="s">
        <v>5342</v>
      </c>
      <c r="C1688" s="7" t="s">
        <v>5343</v>
      </c>
    </row>
    <row r="1689" spans="1:3">
      <c r="A1689" s="7" t="s">
        <v>9683</v>
      </c>
      <c r="B1689" s="7" t="s">
        <v>9684</v>
      </c>
      <c r="C1689" s="7" t="s">
        <v>9685</v>
      </c>
    </row>
    <row r="1690" spans="1:3">
      <c r="A1690" s="7" t="s">
        <v>5335</v>
      </c>
      <c r="B1690" s="7" t="s">
        <v>5336</v>
      </c>
      <c r="C1690" s="7" t="s">
        <v>5337</v>
      </c>
    </row>
    <row r="1691" spans="1:3">
      <c r="A1691" s="7" t="s">
        <v>14728</v>
      </c>
      <c r="B1691" s="7" t="s">
        <v>14729</v>
      </c>
      <c r="C1691" s="7" t="s">
        <v>7091</v>
      </c>
    </row>
    <row r="1692" spans="1:3">
      <c r="A1692" s="7" t="s">
        <v>15360</v>
      </c>
      <c r="B1692" s="7" t="s">
        <v>15361</v>
      </c>
      <c r="C1692" s="7" t="s">
        <v>7079</v>
      </c>
    </row>
    <row r="1693" spans="1:3">
      <c r="A1693" s="7" t="s">
        <v>14726</v>
      </c>
      <c r="B1693" s="7" t="s">
        <v>14727</v>
      </c>
      <c r="C1693" s="7" t="s">
        <v>4990</v>
      </c>
    </row>
    <row r="1694" spans="1:3">
      <c r="A1694" s="7" t="s">
        <v>9330</v>
      </c>
      <c r="B1694" s="7" t="s">
        <v>9331</v>
      </c>
      <c r="C1694" s="7" t="s">
        <v>9332</v>
      </c>
    </row>
    <row r="1695" spans="1:3">
      <c r="A1695" s="7" t="s">
        <v>16642</v>
      </c>
      <c r="B1695" s="7" t="s">
        <v>16643</v>
      </c>
      <c r="C1695" s="7" t="s">
        <v>16644</v>
      </c>
    </row>
    <row r="1696" spans="1:3">
      <c r="A1696" s="7" t="s">
        <v>9324</v>
      </c>
      <c r="B1696" s="7" t="s">
        <v>9325</v>
      </c>
      <c r="C1696" s="7" t="s">
        <v>9326</v>
      </c>
    </row>
    <row r="1697" spans="1:3">
      <c r="A1697" s="7" t="s">
        <v>11914</v>
      </c>
      <c r="B1697" s="7" t="s">
        <v>11915</v>
      </c>
      <c r="C1697" s="7" t="s">
        <v>11916</v>
      </c>
    </row>
    <row r="1698" spans="1:3">
      <c r="A1698" s="7" t="s">
        <v>14706</v>
      </c>
      <c r="B1698" s="7" t="s">
        <v>14707</v>
      </c>
      <c r="C1698" s="7" t="s">
        <v>14539</v>
      </c>
    </row>
    <row r="1699" spans="1:3">
      <c r="A1699" s="7" t="s">
        <v>11912</v>
      </c>
      <c r="B1699" s="7" t="s">
        <v>11913</v>
      </c>
      <c r="C1699" s="7" t="s">
        <v>9406</v>
      </c>
    </row>
    <row r="1700" spans="1:3">
      <c r="A1700" s="7" t="s">
        <v>9333</v>
      </c>
      <c r="B1700" s="7" t="s">
        <v>9334</v>
      </c>
      <c r="C1700" s="7" t="s">
        <v>9335</v>
      </c>
    </row>
    <row r="1701" spans="1:3">
      <c r="A1701" s="7" t="s">
        <v>14367</v>
      </c>
      <c r="B1701" s="7" t="s">
        <v>14368</v>
      </c>
      <c r="C1701" s="7" t="s">
        <v>14369</v>
      </c>
    </row>
    <row r="1702" spans="1:3">
      <c r="A1702" s="7" t="s">
        <v>9327</v>
      </c>
      <c r="B1702" s="7" t="s">
        <v>9328</v>
      </c>
      <c r="C1702" s="7" t="s">
        <v>9329</v>
      </c>
    </row>
    <row r="1703" spans="1:3">
      <c r="A1703" s="7" t="s">
        <v>11917</v>
      </c>
      <c r="B1703" s="7" t="s">
        <v>11918</v>
      </c>
      <c r="C1703" s="7" t="s">
        <v>11919</v>
      </c>
    </row>
    <row r="1704" spans="1:3">
      <c r="A1704" s="7" t="s">
        <v>16645</v>
      </c>
      <c r="B1704" s="7" t="s">
        <v>16646</v>
      </c>
      <c r="C1704" s="7" t="s">
        <v>5381</v>
      </c>
    </row>
    <row r="1705" spans="1:3">
      <c r="A1705" s="7" t="s">
        <v>11909</v>
      </c>
      <c r="B1705" s="7" t="s">
        <v>11910</v>
      </c>
      <c r="C1705" s="7" t="s">
        <v>11911</v>
      </c>
    </row>
    <row r="1706" spans="1:3">
      <c r="A1706" s="7" t="s">
        <v>9154</v>
      </c>
      <c r="B1706" s="7" t="s">
        <v>9155</v>
      </c>
      <c r="C1706" s="7" t="s">
        <v>9156</v>
      </c>
    </row>
    <row r="1707" spans="1:3">
      <c r="A1707" s="7" t="s">
        <v>16496</v>
      </c>
      <c r="B1707" s="7" t="s">
        <v>16497</v>
      </c>
      <c r="C1707" s="7" t="s">
        <v>16487</v>
      </c>
    </row>
    <row r="1708" spans="1:3">
      <c r="A1708" s="7" t="s">
        <v>11733</v>
      </c>
      <c r="B1708" s="7" t="s">
        <v>11734</v>
      </c>
      <c r="C1708" s="7" t="s">
        <v>11735</v>
      </c>
    </row>
    <row r="1709" spans="1:3">
      <c r="A1709" s="7" t="s">
        <v>11664</v>
      </c>
      <c r="B1709" s="7" t="s">
        <v>11665</v>
      </c>
      <c r="C1709" s="7" t="s">
        <v>11666</v>
      </c>
    </row>
    <row r="1710" spans="1:3">
      <c r="A1710" s="7" t="s">
        <v>13003</v>
      </c>
      <c r="B1710" s="7" t="s">
        <v>13004</v>
      </c>
      <c r="C1710" s="7" t="s">
        <v>14176</v>
      </c>
    </row>
    <row r="1711" spans="1:3">
      <c r="A1711" s="7" t="s">
        <v>14061</v>
      </c>
      <c r="B1711" s="7" t="s">
        <v>14062</v>
      </c>
      <c r="C1711" s="7" t="s">
        <v>14063</v>
      </c>
    </row>
    <row r="1712" spans="1:3">
      <c r="A1712" s="7" t="s">
        <v>9151</v>
      </c>
      <c r="B1712" s="7" t="s">
        <v>9152</v>
      </c>
      <c r="C1712" s="7" t="s">
        <v>9153</v>
      </c>
    </row>
    <row r="1713" spans="1:3">
      <c r="A1713" s="7" t="s">
        <v>16498</v>
      </c>
      <c r="B1713" s="7" t="s">
        <v>16499</v>
      </c>
      <c r="C1713" s="7" t="s">
        <v>16490</v>
      </c>
    </row>
    <row r="1714" spans="1:3">
      <c r="A1714" s="7" t="s">
        <v>9226</v>
      </c>
      <c r="B1714" s="7" t="s">
        <v>9227</v>
      </c>
      <c r="C1714" s="7" t="s">
        <v>9228</v>
      </c>
    </row>
    <row r="1715" spans="1:3">
      <c r="A1715" s="7" t="s">
        <v>11661</v>
      </c>
      <c r="B1715" s="7" t="s">
        <v>11662</v>
      </c>
      <c r="C1715" s="7" t="s">
        <v>11663</v>
      </c>
    </row>
    <row r="1716" spans="1:3">
      <c r="A1716" s="7" t="s">
        <v>14251</v>
      </c>
      <c r="B1716" s="7" t="s">
        <v>14252</v>
      </c>
      <c r="C1716" s="7" t="s">
        <v>14253</v>
      </c>
    </row>
    <row r="1717" spans="1:3">
      <c r="A1717" s="7" t="s">
        <v>11736</v>
      </c>
      <c r="B1717" s="7" t="s">
        <v>11737</v>
      </c>
      <c r="C1717" s="7" t="s">
        <v>11738</v>
      </c>
    </row>
    <row r="1718" spans="1:3">
      <c r="A1718" s="7" t="s">
        <v>14677</v>
      </c>
      <c r="B1718" s="7" t="s">
        <v>14678</v>
      </c>
      <c r="C1718" s="7" t="s">
        <v>14679</v>
      </c>
    </row>
    <row r="1719" spans="1:3">
      <c r="A1719" s="7" t="s">
        <v>14361</v>
      </c>
      <c r="B1719" s="7" t="s">
        <v>14362</v>
      </c>
      <c r="C1719" s="7" t="s">
        <v>14363</v>
      </c>
    </row>
    <row r="1720" spans="1:3">
      <c r="A1720" s="7" t="s">
        <v>14668</v>
      </c>
      <c r="B1720" s="7" t="s">
        <v>14669</v>
      </c>
      <c r="C1720" s="7" t="s">
        <v>14670</v>
      </c>
    </row>
    <row r="1721" spans="1:3">
      <c r="A1721" s="7" t="s">
        <v>11894</v>
      </c>
      <c r="B1721" s="7" t="s">
        <v>11895</v>
      </c>
      <c r="C1721" s="7" t="s">
        <v>11896</v>
      </c>
    </row>
    <row r="1722" spans="1:3">
      <c r="A1722" s="7" t="s">
        <v>9321</v>
      </c>
      <c r="B1722" s="7" t="s">
        <v>9322</v>
      </c>
      <c r="C1722" s="7" t="s">
        <v>9323</v>
      </c>
    </row>
    <row r="1723" spans="1:3">
      <c r="A1723" s="7" t="s">
        <v>16623</v>
      </c>
      <c r="B1723" s="7" t="s">
        <v>16624</v>
      </c>
      <c r="C1723" s="7" t="s">
        <v>16625</v>
      </c>
    </row>
    <row r="1724" spans="1:3">
      <c r="A1724" s="7" t="s">
        <v>16626</v>
      </c>
      <c r="B1724" s="7" t="s">
        <v>16627</v>
      </c>
      <c r="C1724" s="7" t="s">
        <v>16628</v>
      </c>
    </row>
    <row r="1725" spans="1:3">
      <c r="A1725" s="7" t="s">
        <v>15489</v>
      </c>
      <c r="B1725" s="7" t="s">
        <v>15490</v>
      </c>
      <c r="C1725" s="7" t="s">
        <v>11833</v>
      </c>
    </row>
    <row r="1726" spans="1:3">
      <c r="A1726" s="7" t="s">
        <v>14671</v>
      </c>
      <c r="B1726" s="7" t="s">
        <v>14672</v>
      </c>
      <c r="C1726" s="7" t="s">
        <v>14673</v>
      </c>
    </row>
    <row r="1727" spans="1:3">
      <c r="A1727" s="7" t="s">
        <v>14674</v>
      </c>
      <c r="B1727" s="7" t="s">
        <v>14675</v>
      </c>
      <c r="C1727" s="7" t="s">
        <v>14676</v>
      </c>
    </row>
    <row r="1728" spans="1:3">
      <c r="A1728" s="7" t="s">
        <v>15341</v>
      </c>
      <c r="B1728" s="7" t="s">
        <v>15342</v>
      </c>
      <c r="C1728" s="7" t="s">
        <v>15343</v>
      </c>
    </row>
    <row r="1729" spans="1:3">
      <c r="A1729" s="7" t="s">
        <v>14349</v>
      </c>
      <c r="B1729" s="7" t="s">
        <v>14350</v>
      </c>
      <c r="C1729" s="7" t="s">
        <v>14351</v>
      </c>
    </row>
    <row r="1730" spans="1:3">
      <c r="A1730" s="7" t="s">
        <v>13911</v>
      </c>
      <c r="B1730" s="7" t="s">
        <v>13912</v>
      </c>
      <c r="C1730" s="7" t="s">
        <v>11489</v>
      </c>
    </row>
    <row r="1731" spans="1:3">
      <c r="A1731" s="7" t="s">
        <v>8981</v>
      </c>
      <c r="B1731" s="7" t="s">
        <v>8982</v>
      </c>
      <c r="C1731" s="7" t="s">
        <v>8983</v>
      </c>
    </row>
    <row r="1732" spans="1:3">
      <c r="A1732" s="7" t="s">
        <v>13905</v>
      </c>
      <c r="B1732" s="7" t="s">
        <v>13906</v>
      </c>
      <c r="C1732" s="7" t="s">
        <v>13907</v>
      </c>
    </row>
    <row r="1733" spans="1:3">
      <c r="A1733" s="7" t="s">
        <v>16259</v>
      </c>
      <c r="B1733" s="7" t="s">
        <v>16260</v>
      </c>
      <c r="C1733" s="7" t="s">
        <v>16261</v>
      </c>
    </row>
    <row r="1734" spans="1:3">
      <c r="A1734" s="7" t="s">
        <v>5174</v>
      </c>
      <c r="B1734" s="7" t="s">
        <v>5175</v>
      </c>
      <c r="C1734" s="7" t="s">
        <v>8881</v>
      </c>
    </row>
    <row r="1735" spans="1:3">
      <c r="A1735" s="7" t="s">
        <v>16253</v>
      </c>
      <c r="B1735" s="7" t="s">
        <v>16254</v>
      </c>
      <c r="C1735" s="7" t="s">
        <v>16255</v>
      </c>
    </row>
    <row r="1736" spans="1:3">
      <c r="A1736" s="7" t="s">
        <v>13908</v>
      </c>
      <c r="B1736" s="7" t="s">
        <v>13909</v>
      </c>
      <c r="C1736" s="7" t="s">
        <v>13910</v>
      </c>
    </row>
    <row r="1737" spans="1:3">
      <c r="A1737" s="7" t="s">
        <v>8978</v>
      </c>
      <c r="B1737" s="7" t="s">
        <v>8979</v>
      </c>
      <c r="C1737" s="7" t="s">
        <v>8980</v>
      </c>
    </row>
    <row r="1738" spans="1:3">
      <c r="A1738" s="7" t="s">
        <v>13902</v>
      </c>
      <c r="B1738" s="7" t="s">
        <v>13903</v>
      </c>
      <c r="C1738" s="7" t="s">
        <v>13904</v>
      </c>
    </row>
    <row r="1739" spans="1:3">
      <c r="A1739" s="7" t="s">
        <v>16256</v>
      </c>
      <c r="B1739" s="7" t="s">
        <v>16257</v>
      </c>
      <c r="C1739" s="7" t="s">
        <v>16258</v>
      </c>
    </row>
    <row r="1740" spans="1:3">
      <c r="A1740" s="7" t="s">
        <v>5171</v>
      </c>
      <c r="B1740" s="7" t="s">
        <v>5172</v>
      </c>
      <c r="C1740" s="7" t="s">
        <v>5173</v>
      </c>
    </row>
    <row r="1741" spans="1:3">
      <c r="A1741" s="7" t="s">
        <v>16251</v>
      </c>
      <c r="B1741" s="7" t="s">
        <v>16252</v>
      </c>
      <c r="C1741" s="7" t="s">
        <v>13868</v>
      </c>
    </row>
    <row r="1742" spans="1:3">
      <c r="A1742" s="7" t="s">
        <v>13701</v>
      </c>
      <c r="B1742" s="7" t="s">
        <v>13702</v>
      </c>
      <c r="C1742" s="7" t="s">
        <v>13703</v>
      </c>
    </row>
    <row r="1743" spans="1:3">
      <c r="A1743" s="7" t="s">
        <v>12954</v>
      </c>
      <c r="B1743" s="7" t="s">
        <v>12955</v>
      </c>
      <c r="C1743" s="7" t="s">
        <v>11327</v>
      </c>
    </row>
    <row r="1744" spans="1:3">
      <c r="A1744" s="7" t="s">
        <v>8772</v>
      </c>
      <c r="B1744" s="7" t="s">
        <v>8773</v>
      </c>
      <c r="C1744" s="7" t="s">
        <v>8774</v>
      </c>
    </row>
    <row r="1745" spans="1:3">
      <c r="A1745" s="7" t="s">
        <v>16058</v>
      </c>
      <c r="B1745" s="7" t="s">
        <v>16059</v>
      </c>
      <c r="C1745" s="7" t="s">
        <v>16060</v>
      </c>
    </row>
    <row r="1746" spans="1:3">
      <c r="A1746" s="7" t="s">
        <v>15292</v>
      </c>
      <c r="B1746" s="7" t="s">
        <v>15293</v>
      </c>
      <c r="C1746" s="7" t="s">
        <v>15294</v>
      </c>
    </row>
    <row r="1747" spans="1:3">
      <c r="A1747" s="7" t="s">
        <v>11376</v>
      </c>
      <c r="B1747" s="7" t="s">
        <v>11377</v>
      </c>
      <c r="C1747" s="7" t="s">
        <v>11378</v>
      </c>
    </row>
    <row r="1748" spans="1:3">
      <c r="A1748" s="7" t="s">
        <v>13704</v>
      </c>
      <c r="B1748" s="7" t="s">
        <v>13705</v>
      </c>
      <c r="C1748" s="7" t="s">
        <v>13589</v>
      </c>
    </row>
    <row r="1749" spans="1:3">
      <c r="A1749" s="7" t="s">
        <v>12956</v>
      </c>
      <c r="B1749" s="7" t="s">
        <v>12957</v>
      </c>
      <c r="C1749" s="7" t="s">
        <v>12958</v>
      </c>
    </row>
    <row r="1750" spans="1:3">
      <c r="A1750" s="7" t="s">
        <v>8775</v>
      </c>
      <c r="B1750" s="7" t="s">
        <v>8776</v>
      </c>
      <c r="C1750" s="7" t="s">
        <v>8595</v>
      </c>
    </row>
    <row r="1751" spans="1:3">
      <c r="A1751" s="7" t="s">
        <v>16061</v>
      </c>
      <c r="B1751" s="7" t="s">
        <v>16062</v>
      </c>
      <c r="C1751" s="7" t="s">
        <v>16063</v>
      </c>
    </row>
    <row r="1752" spans="1:3">
      <c r="A1752" s="7" t="s">
        <v>15295</v>
      </c>
      <c r="B1752" s="7" t="s">
        <v>15296</v>
      </c>
      <c r="C1752" s="7" t="s">
        <v>11259</v>
      </c>
    </row>
    <row r="1753" spans="1:3">
      <c r="A1753" s="7" t="s">
        <v>11379</v>
      </c>
      <c r="B1753" s="7" t="s">
        <v>11380</v>
      </c>
      <c r="C1753" s="7" t="s">
        <v>11381</v>
      </c>
    </row>
    <row r="1754" spans="1:3">
      <c r="A1754" s="7" t="s">
        <v>10891</v>
      </c>
      <c r="B1754" s="7" t="s">
        <v>10892</v>
      </c>
      <c r="C1754" s="7" t="s">
        <v>10893</v>
      </c>
    </row>
    <row r="1755" spans="1:3">
      <c r="A1755" s="7" t="s">
        <v>8295</v>
      </c>
      <c r="B1755" s="7" t="s">
        <v>8296</v>
      </c>
      <c r="C1755" s="7" t="s">
        <v>8297</v>
      </c>
    </row>
    <row r="1756" spans="1:3">
      <c r="A1756" s="7" t="s">
        <v>15609</v>
      </c>
      <c r="B1756" s="7" t="s">
        <v>15610</v>
      </c>
      <c r="C1756" s="7" t="s">
        <v>15611</v>
      </c>
    </row>
    <row r="1757" spans="1:3">
      <c r="A1757" s="7" t="s">
        <v>10888</v>
      </c>
      <c r="B1757" s="7" t="s">
        <v>10889</v>
      </c>
      <c r="C1757" s="7" t="s">
        <v>10890</v>
      </c>
    </row>
    <row r="1758" spans="1:3">
      <c r="A1758" s="7" t="s">
        <v>10831</v>
      </c>
      <c r="B1758" s="7" t="s">
        <v>10832</v>
      </c>
      <c r="C1758" s="7" t="s">
        <v>10833</v>
      </c>
    </row>
    <row r="1759" spans="1:3">
      <c r="A1759" s="7" t="s">
        <v>13243</v>
      </c>
      <c r="B1759" s="7" t="s">
        <v>13244</v>
      </c>
      <c r="C1759" s="7" t="s">
        <v>13245</v>
      </c>
    </row>
    <row r="1760" spans="1:3">
      <c r="A1760" s="7" t="s">
        <v>8265</v>
      </c>
      <c r="B1760" s="7" t="s">
        <v>8266</v>
      </c>
      <c r="C1760" s="7" t="s">
        <v>8267</v>
      </c>
    </row>
    <row r="1761" spans="1:3">
      <c r="A1761" s="7" t="s">
        <v>10624</v>
      </c>
      <c r="B1761" s="7" t="s">
        <v>10625</v>
      </c>
      <c r="C1761" s="7" t="s">
        <v>10626</v>
      </c>
    </row>
    <row r="1762" spans="1:3">
      <c r="A1762" s="7" t="s">
        <v>8031</v>
      </c>
      <c r="B1762" s="7" t="s">
        <v>8032</v>
      </c>
      <c r="C1762" s="7" t="s">
        <v>8033</v>
      </c>
    </row>
    <row r="1763" spans="1:3">
      <c r="A1763" s="7" t="s">
        <v>9970</v>
      </c>
      <c r="B1763" s="7" t="s">
        <v>9971</v>
      </c>
      <c r="C1763" s="7" t="s">
        <v>9972</v>
      </c>
    </row>
    <row r="1764" spans="1:3">
      <c r="A1764" s="7" t="s">
        <v>5662</v>
      </c>
      <c r="B1764" s="7" t="s">
        <v>5663</v>
      </c>
      <c r="C1764" s="7" t="s">
        <v>5664</v>
      </c>
    </row>
    <row r="1765" spans="1:3">
      <c r="A1765" s="7" t="s">
        <v>9964</v>
      </c>
      <c r="B1765" s="7" t="s">
        <v>9965</v>
      </c>
      <c r="C1765" s="7" t="s">
        <v>9966</v>
      </c>
    </row>
    <row r="1766" spans="1:3">
      <c r="A1766" s="7" t="s">
        <v>12402</v>
      </c>
      <c r="B1766" s="7" t="s">
        <v>12403</v>
      </c>
      <c r="C1766" s="7" t="s">
        <v>12404</v>
      </c>
    </row>
    <row r="1767" spans="1:3">
      <c r="A1767" s="7" t="s">
        <v>7470</v>
      </c>
      <c r="B1767" s="7" t="s">
        <v>7471</v>
      </c>
      <c r="C1767" s="7" t="s">
        <v>7472</v>
      </c>
    </row>
    <row r="1768" spans="1:3">
      <c r="A1768" s="7" t="s">
        <v>12396</v>
      </c>
      <c r="B1768" s="7" t="s">
        <v>12397</v>
      </c>
      <c r="C1768" s="7" t="s">
        <v>12398</v>
      </c>
    </row>
    <row r="1769" spans="1:3">
      <c r="A1769" s="7" t="s">
        <v>9973</v>
      </c>
      <c r="B1769" s="7" t="s">
        <v>9974</v>
      </c>
      <c r="C1769" s="7" t="s">
        <v>9975</v>
      </c>
    </row>
    <row r="1770" spans="1:3">
      <c r="A1770" s="7" t="s">
        <v>5659</v>
      </c>
      <c r="B1770" s="7" t="s">
        <v>5660</v>
      </c>
      <c r="C1770" s="7" t="s">
        <v>5661</v>
      </c>
    </row>
    <row r="1771" spans="1:3">
      <c r="A1771" s="7" t="s">
        <v>9967</v>
      </c>
      <c r="B1771" s="7" t="s">
        <v>9968</v>
      </c>
      <c r="C1771" s="7" t="s">
        <v>9969</v>
      </c>
    </row>
    <row r="1772" spans="1:3">
      <c r="A1772" s="7" t="s">
        <v>12399</v>
      </c>
      <c r="B1772" s="7" t="s">
        <v>12400</v>
      </c>
      <c r="C1772" s="7" t="s">
        <v>12401</v>
      </c>
    </row>
    <row r="1773" spans="1:3">
      <c r="A1773" s="7" t="s">
        <v>7473</v>
      </c>
      <c r="B1773" s="7" t="s">
        <v>7474</v>
      </c>
      <c r="C1773" s="7" t="s">
        <v>7475</v>
      </c>
    </row>
    <row r="1774" spans="1:3">
      <c r="A1774" s="7" t="s">
        <v>15000</v>
      </c>
      <c r="B1774" s="7" t="s">
        <v>15001</v>
      </c>
      <c r="C1774" s="7" t="s">
        <v>15002</v>
      </c>
    </row>
    <row r="1775" spans="1:3">
      <c r="A1775" s="7" t="s">
        <v>12525</v>
      </c>
      <c r="B1775" s="7" t="s">
        <v>12526</v>
      </c>
      <c r="C1775" s="7" t="s">
        <v>12527</v>
      </c>
    </row>
    <row r="1776" spans="1:3">
      <c r="A1776" s="7" t="s">
        <v>14994</v>
      </c>
      <c r="B1776" s="7" t="s">
        <v>14995</v>
      </c>
      <c r="C1776" s="7" t="s">
        <v>14996</v>
      </c>
    </row>
    <row r="1777" spans="1:3">
      <c r="A1777" s="7" t="s">
        <v>10046</v>
      </c>
      <c r="B1777" s="7" t="s">
        <v>10047</v>
      </c>
      <c r="C1777" s="7" t="s">
        <v>10048</v>
      </c>
    </row>
    <row r="1778" spans="1:3">
      <c r="A1778" s="7" t="s">
        <v>5731</v>
      </c>
      <c r="B1778" s="7" t="s">
        <v>5732</v>
      </c>
      <c r="C1778" s="7" t="s">
        <v>5733</v>
      </c>
    </row>
    <row r="1779" spans="1:3">
      <c r="A1779" s="7" t="s">
        <v>10043</v>
      </c>
      <c r="B1779" s="7" t="s">
        <v>10044</v>
      </c>
      <c r="C1779" s="7" t="s">
        <v>10045</v>
      </c>
    </row>
    <row r="1780" spans="1:3">
      <c r="A1780" s="7" t="s">
        <v>15003</v>
      </c>
      <c r="B1780" s="7" t="s">
        <v>15004</v>
      </c>
      <c r="C1780" s="7" t="s">
        <v>15005</v>
      </c>
    </row>
    <row r="1781" spans="1:3">
      <c r="A1781" s="7" t="s">
        <v>15401</v>
      </c>
      <c r="B1781" s="7" t="s">
        <v>15402</v>
      </c>
      <c r="C1781" s="7" t="s">
        <v>15403</v>
      </c>
    </row>
    <row r="1782" spans="1:3">
      <c r="A1782" s="7" t="s">
        <v>14997</v>
      </c>
      <c r="B1782" s="7" t="s">
        <v>14998</v>
      </c>
      <c r="C1782" s="7" t="s">
        <v>14999</v>
      </c>
    </row>
    <row r="1783" spans="1:3">
      <c r="A1783" s="7" t="s">
        <v>12472</v>
      </c>
      <c r="B1783" s="7" t="s">
        <v>12473</v>
      </c>
      <c r="C1783" s="7" t="s">
        <v>12474</v>
      </c>
    </row>
    <row r="1784" spans="1:3">
      <c r="A1784" s="7" t="s">
        <v>7603</v>
      </c>
      <c r="B1784" s="7" t="s">
        <v>7604</v>
      </c>
      <c r="C1784" s="7" t="s">
        <v>7605</v>
      </c>
    </row>
    <row r="1785" spans="1:3">
      <c r="A1785" s="7" t="s">
        <v>12469</v>
      </c>
      <c r="B1785" s="7" t="s">
        <v>12470</v>
      </c>
      <c r="C1785" s="7" t="s">
        <v>12471</v>
      </c>
    </row>
    <row r="1786" spans="1:3">
      <c r="A1786" s="7" t="s">
        <v>12282</v>
      </c>
      <c r="B1786" s="7" t="s">
        <v>12283</v>
      </c>
      <c r="C1786" s="7" t="s">
        <v>12284</v>
      </c>
    </row>
    <row r="1787" spans="1:3">
      <c r="A1787" s="7" t="s">
        <v>7385</v>
      </c>
      <c r="B1787" s="7" t="s">
        <v>7386</v>
      </c>
      <c r="C1787" s="7" t="s">
        <v>7387</v>
      </c>
    </row>
    <row r="1788" spans="1:3">
      <c r="A1788" s="7" t="s">
        <v>12276</v>
      </c>
      <c r="B1788" s="7" t="s">
        <v>12277</v>
      </c>
      <c r="C1788" s="7" t="s">
        <v>12278</v>
      </c>
    </row>
    <row r="1789" spans="1:3">
      <c r="A1789" s="7" t="s">
        <v>14958</v>
      </c>
      <c r="B1789" s="7" t="s">
        <v>14959</v>
      </c>
      <c r="C1789" s="7" t="s">
        <v>14960</v>
      </c>
    </row>
    <row r="1790" spans="1:3">
      <c r="A1790" s="7" t="s">
        <v>9841</v>
      </c>
      <c r="B1790" s="7" t="s">
        <v>9842</v>
      </c>
      <c r="C1790" s="7" t="s">
        <v>9843</v>
      </c>
    </row>
    <row r="1791" spans="1:3">
      <c r="A1791" s="7" t="s">
        <v>14955</v>
      </c>
      <c r="B1791" s="7" t="s">
        <v>14956</v>
      </c>
      <c r="C1791" s="7" t="s">
        <v>14957</v>
      </c>
    </row>
    <row r="1792" spans="1:3">
      <c r="A1792" s="7" t="s">
        <v>12285</v>
      </c>
      <c r="B1792" s="7" t="s">
        <v>12286</v>
      </c>
      <c r="C1792" s="7" t="s">
        <v>12287</v>
      </c>
    </row>
    <row r="1793" spans="1:3">
      <c r="A1793" s="7" t="s">
        <v>5539</v>
      </c>
      <c r="B1793" s="7" t="s">
        <v>5540</v>
      </c>
      <c r="C1793" s="7" t="s">
        <v>5541</v>
      </c>
    </row>
    <row r="1794" spans="1:3">
      <c r="A1794" s="7" t="s">
        <v>12279</v>
      </c>
      <c r="B1794" s="7" t="s">
        <v>12280</v>
      </c>
      <c r="C1794" s="7" t="s">
        <v>12281</v>
      </c>
    </row>
    <row r="1795" spans="1:3">
      <c r="A1795" s="7" t="s">
        <v>9858</v>
      </c>
      <c r="B1795" s="7" t="s">
        <v>9859</v>
      </c>
      <c r="C1795" s="7" t="s">
        <v>9860</v>
      </c>
    </row>
    <row r="1796" spans="1:3">
      <c r="A1796" s="7" t="s">
        <v>7388</v>
      </c>
      <c r="B1796" s="7" t="s">
        <v>7389</v>
      </c>
      <c r="C1796" s="7" t="s">
        <v>7390</v>
      </c>
    </row>
    <row r="1797" spans="1:3">
      <c r="A1797" s="7" t="s">
        <v>9855</v>
      </c>
      <c r="B1797" s="7" t="s">
        <v>9856</v>
      </c>
      <c r="C1797" s="7" t="s">
        <v>9857</v>
      </c>
    </row>
    <row r="1798" spans="1:3">
      <c r="A1798" s="7" t="s">
        <v>15380</v>
      </c>
      <c r="B1798" s="7" t="s">
        <v>15381</v>
      </c>
      <c r="C1798" s="7" t="s">
        <v>4972</v>
      </c>
    </row>
    <row r="1799" spans="1:3">
      <c r="A1799" s="7" t="s">
        <v>9653</v>
      </c>
      <c r="B1799" s="7" t="s">
        <v>9654</v>
      </c>
      <c r="C1799" s="7" t="s">
        <v>9655</v>
      </c>
    </row>
    <row r="1800" spans="1:3">
      <c r="A1800" s="7" t="s">
        <v>15377</v>
      </c>
      <c r="B1800" s="7" t="s">
        <v>15378</v>
      </c>
      <c r="C1800" s="7" t="s">
        <v>15379</v>
      </c>
    </row>
    <row r="1801" spans="1:3">
      <c r="A1801" s="7" t="s">
        <v>12130</v>
      </c>
      <c r="B1801" s="7" t="s">
        <v>12131</v>
      </c>
      <c r="C1801" s="7" t="s">
        <v>6982</v>
      </c>
    </row>
    <row r="1802" spans="1:3">
      <c r="A1802" s="7" t="s">
        <v>5438</v>
      </c>
      <c r="B1802" s="7" t="s">
        <v>5439</v>
      </c>
      <c r="C1802" s="7" t="s">
        <v>5440</v>
      </c>
    </row>
    <row r="1803" spans="1:3">
      <c r="A1803" s="7" t="s">
        <v>12127</v>
      </c>
      <c r="B1803" s="7" t="s">
        <v>12128</v>
      </c>
      <c r="C1803" s="7" t="s">
        <v>12129</v>
      </c>
    </row>
    <row r="1804" spans="1:3">
      <c r="A1804" s="7" t="s">
        <v>14855</v>
      </c>
      <c r="B1804" s="7" t="s">
        <v>14856</v>
      </c>
      <c r="C1804" s="7" t="s">
        <v>14857</v>
      </c>
    </row>
    <row r="1805" spans="1:3">
      <c r="A1805" s="7" t="s">
        <v>7235</v>
      </c>
      <c r="B1805" s="7" t="s">
        <v>7236</v>
      </c>
      <c r="C1805" s="7" t="s">
        <v>7237</v>
      </c>
    </row>
    <row r="1806" spans="1:3">
      <c r="A1806" s="7" t="s">
        <v>14852</v>
      </c>
      <c r="B1806" s="7" t="s">
        <v>14853</v>
      </c>
      <c r="C1806" s="7" t="s">
        <v>14854</v>
      </c>
    </row>
    <row r="1807" spans="1:3">
      <c r="A1807" s="7" t="s">
        <v>9742</v>
      </c>
      <c r="B1807" s="7" t="s">
        <v>9743</v>
      </c>
      <c r="C1807" s="7" t="s">
        <v>9744</v>
      </c>
    </row>
    <row r="1808" spans="1:3">
      <c r="A1808" s="7" t="s">
        <v>5441</v>
      </c>
      <c r="B1808" s="7" t="s">
        <v>5442</v>
      </c>
      <c r="C1808" s="7" t="s">
        <v>5443</v>
      </c>
    </row>
    <row r="1809" spans="1:3">
      <c r="A1809" s="7" t="s">
        <v>9739</v>
      </c>
      <c r="B1809" s="7" t="s">
        <v>9740</v>
      </c>
      <c r="C1809" s="7" t="s">
        <v>9741</v>
      </c>
    </row>
    <row r="1810" spans="1:3">
      <c r="A1810" s="7" t="s">
        <v>9544</v>
      </c>
      <c r="B1810" s="7" t="s">
        <v>9545</v>
      </c>
      <c r="C1810" s="7" t="s">
        <v>9391</v>
      </c>
    </row>
    <row r="1811" spans="1:3">
      <c r="A1811" s="7" t="s">
        <v>5236</v>
      </c>
      <c r="B1811" s="7" t="s">
        <v>5237</v>
      </c>
      <c r="C1811" s="7" t="s">
        <v>5238</v>
      </c>
    </row>
    <row r="1812" spans="1:3">
      <c r="A1812" s="7" t="s">
        <v>9538</v>
      </c>
      <c r="B1812" s="7" t="s">
        <v>9539</v>
      </c>
      <c r="C1812" s="7" t="s">
        <v>9540</v>
      </c>
    </row>
    <row r="1813" spans="1:3">
      <c r="A1813" s="7" t="s">
        <v>16975</v>
      </c>
      <c r="B1813" s="7" t="s">
        <v>16976</v>
      </c>
      <c r="C1813" s="7" t="s">
        <v>16977</v>
      </c>
    </row>
    <row r="1814" spans="1:3">
      <c r="A1814" s="7" t="s">
        <v>7126</v>
      </c>
      <c r="B1814" s="7" t="s">
        <v>7127</v>
      </c>
      <c r="C1814" s="7" t="s">
        <v>7128</v>
      </c>
    </row>
    <row r="1815" spans="1:3">
      <c r="A1815" s="7" t="s">
        <v>16969</v>
      </c>
      <c r="B1815" s="7" t="s">
        <v>16970</v>
      </c>
      <c r="C1815" s="7" t="s">
        <v>16971</v>
      </c>
    </row>
    <row r="1816" spans="1:3">
      <c r="A1816" s="7" t="s">
        <v>9546</v>
      </c>
      <c r="B1816" s="7" t="s">
        <v>9547</v>
      </c>
      <c r="C1816" s="7" t="s">
        <v>4969</v>
      </c>
    </row>
    <row r="1817" spans="1:3">
      <c r="A1817" s="7" t="s">
        <v>5239</v>
      </c>
      <c r="B1817" s="7" t="s">
        <v>5240</v>
      </c>
      <c r="C1817" s="7" t="s">
        <v>5241</v>
      </c>
    </row>
    <row r="1818" spans="1:3">
      <c r="A1818" s="7" t="s">
        <v>9541</v>
      </c>
      <c r="B1818" s="7" t="s">
        <v>9542</v>
      </c>
      <c r="C1818" s="7" t="s">
        <v>9543</v>
      </c>
    </row>
    <row r="1819" spans="1:3">
      <c r="A1819" s="7" t="s">
        <v>16978</v>
      </c>
      <c r="B1819" s="7" t="s">
        <v>16979</v>
      </c>
      <c r="C1819" s="7" t="s">
        <v>6979</v>
      </c>
    </row>
    <row r="1820" spans="1:3">
      <c r="A1820" s="7" t="s">
        <v>7123</v>
      </c>
      <c r="B1820" s="7" t="s">
        <v>7124</v>
      </c>
      <c r="C1820" s="7" t="s">
        <v>7125</v>
      </c>
    </row>
    <row r="1821" spans="1:3">
      <c r="A1821" s="7" t="s">
        <v>16972</v>
      </c>
      <c r="B1821" s="7" t="s">
        <v>16973</v>
      </c>
      <c r="C1821" s="7" t="s">
        <v>16974</v>
      </c>
    </row>
    <row r="1822" spans="1:3">
      <c r="A1822" s="7" t="s">
        <v>16800</v>
      </c>
      <c r="B1822" s="7" t="s">
        <v>16801</v>
      </c>
      <c r="C1822" s="7" t="s">
        <v>16802</v>
      </c>
    </row>
    <row r="1823" spans="1:3">
      <c r="A1823" s="7" t="s">
        <v>4928</v>
      </c>
      <c r="B1823" s="7" t="s">
        <v>4929</v>
      </c>
      <c r="C1823" s="7" t="s">
        <v>4930</v>
      </c>
    </row>
    <row r="1824" spans="1:3">
      <c r="A1824" s="7" t="s">
        <v>14514</v>
      </c>
      <c r="B1824" s="7" t="s">
        <v>14515</v>
      </c>
      <c r="C1824" s="7" t="s">
        <v>14516</v>
      </c>
    </row>
    <row r="1825" spans="1:3">
      <c r="A1825" s="7" t="s">
        <v>14717</v>
      </c>
      <c r="B1825" s="7" t="s">
        <v>14718</v>
      </c>
      <c r="C1825" s="7" t="s">
        <v>14719</v>
      </c>
    </row>
    <row r="1826" spans="1:3">
      <c r="A1826" s="7" t="s">
        <v>6942</v>
      </c>
      <c r="B1826" s="7" t="s">
        <v>6943</v>
      </c>
      <c r="C1826" s="7" t="s">
        <v>6944</v>
      </c>
    </row>
    <row r="1827" spans="1:3">
      <c r="A1827" s="7" t="s">
        <v>16794</v>
      </c>
      <c r="B1827" s="7" t="s">
        <v>16795</v>
      </c>
      <c r="C1827" s="7" t="s">
        <v>16796</v>
      </c>
    </row>
    <row r="1828" spans="1:3">
      <c r="A1828" s="7" t="s">
        <v>14520</v>
      </c>
      <c r="B1828" s="7" t="s">
        <v>14521</v>
      </c>
      <c r="C1828" s="7" t="s">
        <v>14522</v>
      </c>
    </row>
    <row r="1829" spans="1:3">
      <c r="A1829" s="7" t="s">
        <v>4931</v>
      </c>
      <c r="B1829" s="7" t="s">
        <v>4932</v>
      </c>
      <c r="C1829" s="7" t="s">
        <v>4933</v>
      </c>
    </row>
    <row r="1830" spans="1:3">
      <c r="A1830" s="7" t="s">
        <v>14517</v>
      </c>
      <c r="B1830" s="7" t="s">
        <v>14518</v>
      </c>
      <c r="C1830" s="7" t="s">
        <v>14519</v>
      </c>
    </row>
    <row r="1831" spans="1:3">
      <c r="A1831" s="7" t="s">
        <v>16803</v>
      </c>
      <c r="B1831" s="7" t="s">
        <v>16804</v>
      </c>
      <c r="C1831" s="7" t="s">
        <v>16805</v>
      </c>
    </row>
    <row r="1832" spans="1:3">
      <c r="A1832" s="7" t="s">
        <v>6945</v>
      </c>
      <c r="B1832" s="7" t="s">
        <v>6946</v>
      </c>
      <c r="C1832" s="7" t="s">
        <v>5393</v>
      </c>
    </row>
    <row r="1833" spans="1:3">
      <c r="A1833" s="7" t="s">
        <v>16797</v>
      </c>
      <c r="B1833" s="7" t="s">
        <v>16798</v>
      </c>
      <c r="C1833" s="7" t="s">
        <v>16799</v>
      </c>
    </row>
    <row r="1834" spans="1:3">
      <c r="A1834" s="7" t="s">
        <v>16506</v>
      </c>
      <c r="B1834" s="7" t="s">
        <v>16507</v>
      </c>
      <c r="C1834" s="7" t="s">
        <v>16508</v>
      </c>
    </row>
    <row r="1835" spans="1:3">
      <c r="A1835" s="7" t="s">
        <v>15315</v>
      </c>
      <c r="B1835" s="7" t="s">
        <v>15316</v>
      </c>
      <c r="C1835" s="7" t="s">
        <v>14366</v>
      </c>
    </row>
    <row r="1836" spans="1:3">
      <c r="A1836" s="7" t="s">
        <v>11781</v>
      </c>
      <c r="B1836" s="7" t="s">
        <v>11782</v>
      </c>
      <c r="C1836" s="7" t="s">
        <v>11783</v>
      </c>
    </row>
    <row r="1837" spans="1:3">
      <c r="A1837" s="7" t="s">
        <v>13011</v>
      </c>
      <c r="B1837" s="7" t="s">
        <v>13012</v>
      </c>
      <c r="C1837" s="7" t="s">
        <v>13013</v>
      </c>
    </row>
    <row r="1838" spans="1:3">
      <c r="A1838" s="7" t="s">
        <v>14332</v>
      </c>
      <c r="B1838" s="7" t="s">
        <v>14333</v>
      </c>
      <c r="C1838" s="7" t="s">
        <v>14334</v>
      </c>
    </row>
    <row r="1839" spans="1:3">
      <c r="A1839" s="7" t="s">
        <v>13008</v>
      </c>
      <c r="B1839" s="7" t="s">
        <v>13009</v>
      </c>
      <c r="C1839" s="7" t="s">
        <v>13010</v>
      </c>
    </row>
    <row r="1840" spans="1:3">
      <c r="A1840" s="7" t="s">
        <v>16509</v>
      </c>
      <c r="B1840" s="7" t="s">
        <v>16510</v>
      </c>
      <c r="C1840" s="7" t="s">
        <v>16511</v>
      </c>
    </row>
    <row r="1841" spans="1:3">
      <c r="A1841" s="7" t="s">
        <v>15312</v>
      </c>
      <c r="B1841" s="7" t="s">
        <v>15313</v>
      </c>
      <c r="C1841" s="7" t="s">
        <v>15314</v>
      </c>
    </row>
    <row r="1842" spans="1:3">
      <c r="A1842" s="7" t="s">
        <v>9271</v>
      </c>
      <c r="B1842" s="7" t="s">
        <v>9272</v>
      </c>
      <c r="C1842" s="7" t="s">
        <v>9273</v>
      </c>
    </row>
    <row r="1843" spans="1:3">
      <c r="A1843" s="7" t="s">
        <v>14266</v>
      </c>
      <c r="B1843" s="7" t="s">
        <v>14267</v>
      </c>
      <c r="C1843" s="7" t="s">
        <v>14268</v>
      </c>
    </row>
    <row r="1844" spans="1:3">
      <c r="A1844" s="7" t="s">
        <v>13074</v>
      </c>
      <c r="B1844" s="7" t="s">
        <v>13075</v>
      </c>
      <c r="C1844" s="7" t="s">
        <v>9459</v>
      </c>
    </row>
    <row r="1845" spans="1:3">
      <c r="A1845" s="7" t="s">
        <v>11784</v>
      </c>
      <c r="B1845" s="7" t="s">
        <v>11785</v>
      </c>
      <c r="C1845" s="7" t="s">
        <v>11786</v>
      </c>
    </row>
    <row r="1846" spans="1:3">
      <c r="A1846" s="7" t="s">
        <v>13981</v>
      </c>
      <c r="B1846" s="7" t="s">
        <v>13982</v>
      </c>
      <c r="C1846" s="7" t="s">
        <v>13983</v>
      </c>
    </row>
    <row r="1847" spans="1:3">
      <c r="A1847" s="7" t="s">
        <v>12970</v>
      </c>
      <c r="B1847" s="7" t="s">
        <v>12971</v>
      </c>
      <c r="C1847" s="7" t="s">
        <v>16379</v>
      </c>
    </row>
    <row r="1848" spans="1:3">
      <c r="A1848" s="7" t="s">
        <v>13978</v>
      </c>
      <c r="B1848" s="7" t="s">
        <v>13979</v>
      </c>
      <c r="C1848" s="7" t="s">
        <v>13980</v>
      </c>
    </row>
    <row r="1849" spans="1:3">
      <c r="A1849" s="7" t="s">
        <v>9094</v>
      </c>
      <c r="B1849" s="7" t="s">
        <v>9095</v>
      </c>
      <c r="C1849" s="7" t="s">
        <v>9096</v>
      </c>
    </row>
    <row r="1850" spans="1:3">
      <c r="A1850" s="7" t="s">
        <v>16363</v>
      </c>
      <c r="B1850" s="7" t="s">
        <v>16364</v>
      </c>
      <c r="C1850" s="7" t="s">
        <v>5143</v>
      </c>
    </row>
    <row r="1851" spans="1:3">
      <c r="A1851" s="7" t="s">
        <v>9088</v>
      </c>
      <c r="B1851" s="7" t="s">
        <v>9089</v>
      </c>
      <c r="C1851" s="7" t="s">
        <v>9090</v>
      </c>
    </row>
    <row r="1852" spans="1:3">
      <c r="A1852" s="7" t="s">
        <v>11625</v>
      </c>
      <c r="B1852" s="7" t="s">
        <v>11626</v>
      </c>
      <c r="C1852" s="7" t="s">
        <v>11627</v>
      </c>
    </row>
    <row r="1853" spans="1:3">
      <c r="A1853" s="7" t="s">
        <v>12972</v>
      </c>
      <c r="B1853" s="7" t="s">
        <v>12973</v>
      </c>
      <c r="C1853" s="7" t="s">
        <v>12974</v>
      </c>
    </row>
    <row r="1854" spans="1:3">
      <c r="A1854" s="7" t="s">
        <v>11622</v>
      </c>
      <c r="B1854" s="7" t="s">
        <v>11623</v>
      </c>
      <c r="C1854" s="7" t="s">
        <v>11624</v>
      </c>
    </row>
    <row r="1855" spans="1:3">
      <c r="A1855" s="7" t="s">
        <v>9091</v>
      </c>
      <c r="B1855" s="7" t="s">
        <v>9092</v>
      </c>
      <c r="C1855" s="7" t="s">
        <v>9093</v>
      </c>
    </row>
    <row r="1856" spans="1:3">
      <c r="A1856" s="7" t="s">
        <v>14043</v>
      </c>
      <c r="B1856" s="7" t="s">
        <v>14044</v>
      </c>
      <c r="C1856" s="7" t="s">
        <v>14045</v>
      </c>
    </row>
    <row r="1857" spans="1:3">
      <c r="A1857" s="7" t="s">
        <v>9085</v>
      </c>
      <c r="B1857" s="7" t="s">
        <v>9086</v>
      </c>
      <c r="C1857" s="7" t="s">
        <v>9087</v>
      </c>
    </row>
    <row r="1858" spans="1:3">
      <c r="A1858" s="7" t="s">
        <v>8900</v>
      </c>
      <c r="B1858" s="7" t="s">
        <v>8901</v>
      </c>
      <c r="C1858" s="7" t="s">
        <v>8902</v>
      </c>
    </row>
    <row r="1859" spans="1:3">
      <c r="A1859" s="7" t="s">
        <v>13812</v>
      </c>
      <c r="B1859" s="7" t="s">
        <v>13813</v>
      </c>
      <c r="C1859" s="7" t="s">
        <v>13814</v>
      </c>
    </row>
    <row r="1860" spans="1:3">
      <c r="A1860" s="7" t="s">
        <v>8894</v>
      </c>
      <c r="B1860" s="7" t="s">
        <v>8895</v>
      </c>
      <c r="C1860" s="7" t="s">
        <v>8896</v>
      </c>
    </row>
    <row r="1861" spans="1:3">
      <c r="A1861" s="7" t="s">
        <v>11499</v>
      </c>
      <c r="B1861" s="7" t="s">
        <v>11500</v>
      </c>
      <c r="C1861" s="7" t="s">
        <v>11501</v>
      </c>
    </row>
    <row r="1862" spans="1:3">
      <c r="A1862" s="7" t="s">
        <v>16166</v>
      </c>
      <c r="B1862" s="7" t="s">
        <v>16167</v>
      </c>
      <c r="C1862" s="7" t="s">
        <v>13829</v>
      </c>
    </row>
    <row r="1863" spans="1:3">
      <c r="A1863" s="7" t="s">
        <v>11493</v>
      </c>
      <c r="B1863" s="7" t="s">
        <v>11494</v>
      </c>
      <c r="C1863" s="7" t="s">
        <v>11495</v>
      </c>
    </row>
    <row r="1864" spans="1:3">
      <c r="A1864" s="7" t="s">
        <v>8897</v>
      </c>
      <c r="B1864" s="7" t="s">
        <v>8898</v>
      </c>
      <c r="C1864" s="7" t="s">
        <v>8899</v>
      </c>
    </row>
    <row r="1865" spans="1:3">
      <c r="A1865" s="7" t="s">
        <v>13809</v>
      </c>
      <c r="B1865" s="7" t="s">
        <v>13810</v>
      </c>
      <c r="C1865" s="7" t="s">
        <v>13811</v>
      </c>
    </row>
    <row r="1866" spans="1:3">
      <c r="A1866" s="7" t="s">
        <v>8891</v>
      </c>
      <c r="B1866" s="7" t="s">
        <v>8892</v>
      </c>
      <c r="C1866" s="7" t="s">
        <v>8893</v>
      </c>
    </row>
    <row r="1867" spans="1:3">
      <c r="A1867" s="7" t="s">
        <v>11496</v>
      </c>
      <c r="B1867" s="7" t="s">
        <v>11497</v>
      </c>
      <c r="C1867" s="7" t="s">
        <v>11498</v>
      </c>
    </row>
    <row r="1868" spans="1:3">
      <c r="A1868" s="7" t="s">
        <v>16163</v>
      </c>
      <c r="B1868" s="7" t="s">
        <v>16164</v>
      </c>
      <c r="C1868" s="7" t="s">
        <v>16165</v>
      </c>
    </row>
    <row r="1869" spans="1:3">
      <c r="A1869" s="7" t="s">
        <v>11490</v>
      </c>
      <c r="B1869" s="7" t="s">
        <v>11491</v>
      </c>
      <c r="C1869" s="7" t="s">
        <v>11492</v>
      </c>
    </row>
    <row r="1870" spans="1:3">
      <c r="A1870" s="7" t="s">
        <v>13752</v>
      </c>
      <c r="B1870" s="7" t="s">
        <v>13753</v>
      </c>
      <c r="C1870" s="7" t="s">
        <v>13754</v>
      </c>
    </row>
    <row r="1871" spans="1:3">
      <c r="A1871" s="7" t="s">
        <v>8795</v>
      </c>
      <c r="B1871" s="7" t="s">
        <v>8796</v>
      </c>
      <c r="C1871" s="7" t="s">
        <v>8797</v>
      </c>
    </row>
    <row r="1872" spans="1:3">
      <c r="A1872" s="7" t="s">
        <v>13746</v>
      </c>
      <c r="B1872" s="7" t="s">
        <v>13747</v>
      </c>
      <c r="C1872" s="7" t="s">
        <v>13748</v>
      </c>
    </row>
    <row r="1873" spans="1:3">
      <c r="A1873" s="7" t="s">
        <v>16108</v>
      </c>
      <c r="B1873" s="7" t="s">
        <v>16109</v>
      </c>
      <c r="C1873" s="7" t="s">
        <v>13734</v>
      </c>
    </row>
    <row r="1874" spans="1:3">
      <c r="A1874" s="7" t="s">
        <v>11400</v>
      </c>
      <c r="B1874" s="7" t="s">
        <v>11401</v>
      </c>
      <c r="C1874" s="7" t="s">
        <v>11402</v>
      </c>
    </row>
    <row r="1875" spans="1:3">
      <c r="A1875" s="7" t="s">
        <v>16102</v>
      </c>
      <c r="B1875" s="7" t="s">
        <v>16103</v>
      </c>
      <c r="C1875" s="7" t="s">
        <v>16104</v>
      </c>
    </row>
    <row r="1876" spans="1:3">
      <c r="A1876" s="7" t="s">
        <v>13755</v>
      </c>
      <c r="B1876" s="7" t="s">
        <v>13756</v>
      </c>
      <c r="C1876" s="7" t="s">
        <v>13757</v>
      </c>
    </row>
    <row r="1877" spans="1:3">
      <c r="A1877" s="7" t="s">
        <v>8798</v>
      </c>
      <c r="B1877" s="7" t="s">
        <v>8799</v>
      </c>
      <c r="C1877" s="7" t="s">
        <v>8800</v>
      </c>
    </row>
    <row r="1878" spans="1:3">
      <c r="A1878" s="7" t="s">
        <v>13749</v>
      </c>
      <c r="B1878" s="7" t="s">
        <v>13750</v>
      </c>
      <c r="C1878" s="7" t="s">
        <v>13751</v>
      </c>
    </row>
    <row r="1879" spans="1:3">
      <c r="A1879" s="7" t="s">
        <v>16110</v>
      </c>
      <c r="B1879" s="7" t="s">
        <v>16111</v>
      </c>
      <c r="C1879" s="7" t="s">
        <v>16112</v>
      </c>
    </row>
    <row r="1880" spans="1:3">
      <c r="A1880" s="7" t="s">
        <v>11403</v>
      </c>
      <c r="B1880" s="7" t="s">
        <v>11404</v>
      </c>
      <c r="C1880" s="7" t="s">
        <v>11351</v>
      </c>
    </row>
    <row r="1881" spans="1:3">
      <c r="A1881" s="7" t="s">
        <v>16105</v>
      </c>
      <c r="B1881" s="7" t="s">
        <v>16106</v>
      </c>
      <c r="C1881" s="7" t="s">
        <v>16107</v>
      </c>
    </row>
    <row r="1882" spans="1:3">
      <c r="A1882" s="7" t="s">
        <v>8358</v>
      </c>
      <c r="B1882" s="7" t="s">
        <v>8359</v>
      </c>
      <c r="C1882" s="7" t="s">
        <v>8360</v>
      </c>
    </row>
    <row r="1883" spans="1:3">
      <c r="A1883" s="7" t="s">
        <v>15642</v>
      </c>
      <c r="B1883" s="7" t="s">
        <v>15643</v>
      </c>
      <c r="C1883" s="7" t="s">
        <v>15644</v>
      </c>
    </row>
    <row r="1884" spans="1:3">
      <c r="A1884" s="7" t="s">
        <v>12835</v>
      </c>
      <c r="B1884" s="7" t="s">
        <v>12836</v>
      </c>
      <c r="C1884" s="7" t="s">
        <v>12837</v>
      </c>
    </row>
    <row r="1885" spans="1:3">
      <c r="A1885" s="7" t="s">
        <v>10954</v>
      </c>
      <c r="B1885" s="7" t="s">
        <v>10955</v>
      </c>
      <c r="C1885" s="7" t="s">
        <v>10956</v>
      </c>
    </row>
    <row r="1886" spans="1:3">
      <c r="A1886" s="7" t="s">
        <v>12832</v>
      </c>
      <c r="B1886" s="7" t="s">
        <v>12833</v>
      </c>
      <c r="C1886" s="7" t="s">
        <v>12834</v>
      </c>
    </row>
    <row r="1887" spans="1:3">
      <c r="A1887" s="7" t="s">
        <v>13341</v>
      </c>
      <c r="B1887" s="7" t="s">
        <v>13342</v>
      </c>
      <c r="C1887" s="7" t="s">
        <v>13343</v>
      </c>
    </row>
    <row r="1888" spans="1:3">
      <c r="A1888" s="7" t="s">
        <v>8361</v>
      </c>
      <c r="B1888" s="7" t="s">
        <v>8362</v>
      </c>
      <c r="C1888" s="7" t="s">
        <v>8363</v>
      </c>
    </row>
    <row r="1889" spans="1:3">
      <c r="A1889" s="7" t="s">
        <v>13338</v>
      </c>
      <c r="B1889" s="7" t="s">
        <v>13339</v>
      </c>
      <c r="C1889" s="7" t="s">
        <v>13340</v>
      </c>
    </row>
    <row r="1890" spans="1:3">
      <c r="A1890" s="7" t="s">
        <v>15648</v>
      </c>
      <c r="B1890" s="7" t="s">
        <v>15649</v>
      </c>
      <c r="C1890" s="7" t="s">
        <v>13731</v>
      </c>
    </row>
    <row r="1891" spans="1:3">
      <c r="A1891" s="7" t="s">
        <v>10957</v>
      </c>
      <c r="B1891" s="7" t="s">
        <v>10958</v>
      </c>
      <c r="C1891" s="7" t="s">
        <v>10959</v>
      </c>
    </row>
    <row r="1892" spans="1:3">
      <c r="A1892" s="7" t="s">
        <v>15645</v>
      </c>
      <c r="B1892" s="7" t="s">
        <v>15646</v>
      </c>
      <c r="C1892" s="7" t="s">
        <v>15647</v>
      </c>
    </row>
    <row r="1893" spans="1:3">
      <c r="A1893" s="7" t="s">
        <v>15548</v>
      </c>
      <c r="B1893" s="7" t="s">
        <v>15549</v>
      </c>
      <c r="C1893" s="7" t="s">
        <v>13248</v>
      </c>
    </row>
    <row r="1894" spans="1:3">
      <c r="A1894" s="7" t="s">
        <v>10852</v>
      </c>
      <c r="B1894" s="7" t="s">
        <v>10853</v>
      </c>
      <c r="C1894" s="7" t="s">
        <v>10854</v>
      </c>
    </row>
    <row r="1895" spans="1:3">
      <c r="A1895" s="7" t="s">
        <v>15542</v>
      </c>
      <c r="B1895" s="7" t="s">
        <v>15543</v>
      </c>
      <c r="C1895" s="7" t="s">
        <v>15544</v>
      </c>
    </row>
    <row r="1896" spans="1:3">
      <c r="A1896" s="7" t="s">
        <v>12784</v>
      </c>
      <c r="B1896" s="7" t="s">
        <v>12785</v>
      </c>
      <c r="C1896" s="7" t="s">
        <v>8270</v>
      </c>
    </row>
    <row r="1897" spans="1:3">
      <c r="A1897" s="7" t="s">
        <v>13255</v>
      </c>
      <c r="B1897" s="7" t="s">
        <v>13256</v>
      </c>
      <c r="C1897" s="7" t="s">
        <v>13257</v>
      </c>
    </row>
    <row r="1898" spans="1:3">
      <c r="A1898" s="7" t="s">
        <v>12781</v>
      </c>
      <c r="B1898" s="7" t="s">
        <v>12782</v>
      </c>
      <c r="C1898" s="7" t="s">
        <v>12783</v>
      </c>
    </row>
    <row r="1899" spans="1:3">
      <c r="A1899" s="7" t="s">
        <v>15550</v>
      </c>
      <c r="B1899" s="7" t="s">
        <v>15551</v>
      </c>
      <c r="C1899" s="7" t="s">
        <v>10839</v>
      </c>
    </row>
    <row r="1900" spans="1:3">
      <c r="A1900" s="7" t="s">
        <v>8277</v>
      </c>
      <c r="B1900" s="7" t="s">
        <v>8278</v>
      </c>
      <c r="C1900" s="7" t="s">
        <v>8279</v>
      </c>
    </row>
    <row r="1901" spans="1:3">
      <c r="A1901" s="7" t="s">
        <v>15545</v>
      </c>
      <c r="B1901" s="7" t="s">
        <v>15546</v>
      </c>
      <c r="C1901" s="7" t="s">
        <v>15547</v>
      </c>
    </row>
    <row r="1902" spans="1:3">
      <c r="A1902" s="7" t="s">
        <v>10855</v>
      </c>
      <c r="B1902" s="7" t="s">
        <v>10856</v>
      </c>
      <c r="C1902" s="7" t="s">
        <v>10857</v>
      </c>
    </row>
    <row r="1903" spans="1:3">
      <c r="A1903" s="7" t="s">
        <v>13290</v>
      </c>
      <c r="B1903" s="7" t="s">
        <v>13291</v>
      </c>
      <c r="C1903" s="7" t="s">
        <v>13292</v>
      </c>
    </row>
    <row r="1904" spans="1:3">
      <c r="A1904" s="7" t="s">
        <v>10500</v>
      </c>
      <c r="B1904" s="7" t="s">
        <v>10501</v>
      </c>
      <c r="C1904" s="7" t="s">
        <v>10502</v>
      </c>
    </row>
    <row r="1905" spans="1:3">
      <c r="A1905" s="7" t="s">
        <v>15253</v>
      </c>
      <c r="B1905" s="7" t="s">
        <v>15254</v>
      </c>
      <c r="C1905" s="7" t="s">
        <v>15255</v>
      </c>
    </row>
    <row r="1906" spans="1:3">
      <c r="A1906" s="7" t="s">
        <v>7909</v>
      </c>
      <c r="B1906" s="7" t="s">
        <v>7910</v>
      </c>
      <c r="C1906" s="7" t="s">
        <v>7911</v>
      </c>
    </row>
    <row r="1907" spans="1:3">
      <c r="A1907" s="7" t="s">
        <v>13173</v>
      </c>
      <c r="B1907" s="7" t="s">
        <v>13174</v>
      </c>
      <c r="C1907" s="7" t="s">
        <v>10665</v>
      </c>
    </row>
    <row r="1908" spans="1:3">
      <c r="A1908" s="7" t="s">
        <v>12761</v>
      </c>
      <c r="B1908" s="7" t="s">
        <v>12762</v>
      </c>
      <c r="C1908" s="7" t="s">
        <v>12763</v>
      </c>
    </row>
    <row r="1909" spans="1:3">
      <c r="A1909" s="7" t="s">
        <v>8136</v>
      </c>
      <c r="B1909" s="7" t="s">
        <v>8137</v>
      </c>
      <c r="C1909" s="7" t="s">
        <v>8138</v>
      </c>
    </row>
    <row r="1910" spans="1:3">
      <c r="A1910" s="7" t="s">
        <v>10497</v>
      </c>
      <c r="B1910" s="7" t="s">
        <v>10498</v>
      </c>
      <c r="C1910" s="7" t="s">
        <v>10499</v>
      </c>
    </row>
    <row r="1911" spans="1:3">
      <c r="A1911" s="7" t="s">
        <v>15256</v>
      </c>
      <c r="B1911" s="7" t="s">
        <v>15257</v>
      </c>
      <c r="C1911" s="7" t="s">
        <v>15258</v>
      </c>
    </row>
    <row r="1912" spans="1:3">
      <c r="A1912" s="7" t="s">
        <v>10729</v>
      </c>
      <c r="B1912" s="7" t="s">
        <v>10730</v>
      </c>
      <c r="C1912" s="7" t="s">
        <v>10731</v>
      </c>
    </row>
    <row r="1913" spans="1:3">
      <c r="A1913" s="7" t="s">
        <v>13175</v>
      </c>
      <c r="B1913" s="7" t="s">
        <v>13176</v>
      </c>
      <c r="C1913" s="7" t="s">
        <v>10836</v>
      </c>
    </row>
    <row r="1914" spans="1:3">
      <c r="A1914" s="7" t="s">
        <v>12758</v>
      </c>
      <c r="B1914" s="7" t="s">
        <v>12759</v>
      </c>
      <c r="C1914" s="7" t="s">
        <v>12760</v>
      </c>
    </row>
    <row r="1915" spans="1:3">
      <c r="A1915" s="7" t="s">
        <v>8139</v>
      </c>
      <c r="B1915" s="7" t="s">
        <v>8140</v>
      </c>
      <c r="C1915" s="7" t="s">
        <v>8141</v>
      </c>
    </row>
    <row r="1916" spans="1:3">
      <c r="A1916" s="7" t="s">
        <v>7977</v>
      </c>
      <c r="B1916" s="7" t="s">
        <v>7978</v>
      </c>
      <c r="C1916" s="7" t="s">
        <v>7979</v>
      </c>
    </row>
    <row r="1917" spans="1:3">
      <c r="A1917" s="7" t="s">
        <v>8094</v>
      </c>
      <c r="B1917" s="7" t="s">
        <v>8095</v>
      </c>
      <c r="C1917" s="7" t="s">
        <v>8096</v>
      </c>
    </row>
    <row r="1918" spans="1:3">
      <c r="A1918" s="7" t="s">
        <v>12675</v>
      </c>
      <c r="B1918" s="7" t="s">
        <v>12676</v>
      </c>
      <c r="C1918" s="7" t="s">
        <v>8420</v>
      </c>
    </row>
    <row r="1919" spans="1:3">
      <c r="A1919" s="7" t="s">
        <v>10690</v>
      </c>
      <c r="B1919" s="7" t="s">
        <v>10691</v>
      </c>
      <c r="C1919" s="7" t="s">
        <v>10692</v>
      </c>
    </row>
    <row r="1920" spans="1:3">
      <c r="A1920" s="7" t="s">
        <v>10473</v>
      </c>
      <c r="B1920" s="7" t="s">
        <v>10474</v>
      </c>
      <c r="C1920" s="7" t="s">
        <v>10475</v>
      </c>
    </row>
    <row r="1921" spans="1:3">
      <c r="A1921" s="7" t="s">
        <v>8097</v>
      </c>
      <c r="B1921" s="7" t="s">
        <v>8098</v>
      </c>
      <c r="C1921" s="7" t="s">
        <v>8099</v>
      </c>
    </row>
    <row r="1922" spans="1:3">
      <c r="A1922" s="7" t="s">
        <v>7906</v>
      </c>
      <c r="B1922" s="7" t="s">
        <v>7907</v>
      </c>
      <c r="C1922" s="7" t="s">
        <v>7908</v>
      </c>
    </row>
    <row r="1923" spans="1:3">
      <c r="A1923" s="7" t="s">
        <v>12677</v>
      </c>
      <c r="B1923" s="7" t="s">
        <v>12678</v>
      </c>
      <c r="C1923" s="7" t="s">
        <v>12679</v>
      </c>
    </row>
    <row r="1924" spans="1:3">
      <c r="A1924" s="7" t="s">
        <v>10687</v>
      </c>
      <c r="B1924" s="7" t="s">
        <v>10688</v>
      </c>
      <c r="C1924" s="7" t="s">
        <v>10689</v>
      </c>
    </row>
    <row r="1925" spans="1:3">
      <c r="A1925" s="7" t="s">
        <v>5959</v>
      </c>
      <c r="B1925" s="7" t="s">
        <v>5960</v>
      </c>
      <c r="C1925" s="7" t="s">
        <v>8408</v>
      </c>
    </row>
    <row r="1926" spans="1:3">
      <c r="A1926" s="7" t="s">
        <v>10139</v>
      </c>
      <c r="B1926" s="7" t="s">
        <v>10140</v>
      </c>
      <c r="C1926" s="7" t="s">
        <v>10141</v>
      </c>
    </row>
    <row r="1927" spans="1:3">
      <c r="A1927" s="7" t="s">
        <v>5803</v>
      </c>
      <c r="B1927" s="7" t="s">
        <v>5804</v>
      </c>
      <c r="C1927" s="7" t="s">
        <v>5805</v>
      </c>
    </row>
    <row r="1928" spans="1:3">
      <c r="A1928" s="7" t="s">
        <v>15166</v>
      </c>
      <c r="B1928" s="7" t="s">
        <v>15167</v>
      </c>
      <c r="C1928" s="7" t="s">
        <v>15168</v>
      </c>
    </row>
    <row r="1929" spans="1:3">
      <c r="A1929" s="7" t="s">
        <v>7675</v>
      </c>
      <c r="B1929" s="7" t="s">
        <v>7676</v>
      </c>
      <c r="C1929" s="7" t="s">
        <v>7677</v>
      </c>
    </row>
    <row r="1930" spans="1:3">
      <c r="A1930" s="7" t="s">
        <v>5806</v>
      </c>
      <c r="B1930" s="7" t="s">
        <v>5807</v>
      </c>
      <c r="C1930" s="7" t="s">
        <v>5808</v>
      </c>
    </row>
    <row r="1931" spans="1:3">
      <c r="A1931" s="7" t="s">
        <v>10067</v>
      </c>
      <c r="B1931" s="7" t="s">
        <v>10068</v>
      </c>
      <c r="C1931" s="7" t="s">
        <v>10069</v>
      </c>
    </row>
    <row r="1932" spans="1:3">
      <c r="A1932" s="7" t="s">
        <v>5749</v>
      </c>
      <c r="B1932" s="7" t="s">
        <v>5750</v>
      </c>
      <c r="C1932" s="7" t="s">
        <v>5751</v>
      </c>
    </row>
    <row r="1933" spans="1:3">
      <c r="A1933" s="7" t="s">
        <v>12540</v>
      </c>
      <c r="B1933" s="7" t="s">
        <v>12541</v>
      </c>
      <c r="C1933" s="7" t="s">
        <v>12542</v>
      </c>
    </row>
    <row r="1934" spans="1:3">
      <c r="A1934" s="7" t="s">
        <v>7618</v>
      </c>
      <c r="B1934" s="7" t="s">
        <v>7619</v>
      </c>
      <c r="C1934" s="7" t="s">
        <v>7620</v>
      </c>
    </row>
    <row r="1935" spans="1:3">
      <c r="A1935" s="7" t="s">
        <v>10070</v>
      </c>
      <c r="B1935" s="7" t="s">
        <v>10071</v>
      </c>
      <c r="C1935" s="7" t="s">
        <v>10072</v>
      </c>
    </row>
    <row r="1936" spans="1:3">
      <c r="A1936" s="7" t="s">
        <v>5752</v>
      </c>
      <c r="B1936" s="7" t="s">
        <v>5753</v>
      </c>
      <c r="C1936" s="7" t="s">
        <v>5754</v>
      </c>
    </row>
    <row r="1937" spans="1:3">
      <c r="A1937" s="7" t="s">
        <v>12543</v>
      </c>
      <c r="B1937" s="7" t="s">
        <v>12544</v>
      </c>
      <c r="C1937" s="7" t="s">
        <v>12545</v>
      </c>
    </row>
    <row r="1938" spans="1:3">
      <c r="A1938" s="7" t="s">
        <v>7621</v>
      </c>
      <c r="B1938" s="7" t="s">
        <v>7622</v>
      </c>
      <c r="C1938" s="7" t="s">
        <v>7623</v>
      </c>
    </row>
    <row r="1939" spans="1:3">
      <c r="A1939" s="7" t="s">
        <v>15131</v>
      </c>
      <c r="B1939" s="7" t="s">
        <v>15132</v>
      </c>
      <c r="C1939" s="7" t="s">
        <v>12513</v>
      </c>
    </row>
    <row r="1940" spans="1:3">
      <c r="A1940" s="7" t="s">
        <v>7534</v>
      </c>
      <c r="B1940" s="7" t="s">
        <v>7535</v>
      </c>
      <c r="C1940" s="7" t="s">
        <v>7536</v>
      </c>
    </row>
    <row r="1941" spans="1:3">
      <c r="A1941" s="7" t="s">
        <v>15126</v>
      </c>
      <c r="B1941" s="7" t="s">
        <v>15127</v>
      </c>
      <c r="C1941" s="7" t="s">
        <v>15072</v>
      </c>
    </row>
    <row r="1942" spans="1:3">
      <c r="A1942" s="7" t="s">
        <v>15424</v>
      </c>
      <c r="B1942" s="7" t="s">
        <v>15425</v>
      </c>
      <c r="C1942" s="7" t="s">
        <v>9940</v>
      </c>
    </row>
    <row r="1943" spans="1:3">
      <c r="A1943" s="7" t="s">
        <v>10058</v>
      </c>
      <c r="B1943" s="7" t="s">
        <v>10059</v>
      </c>
      <c r="C1943" s="7" t="s">
        <v>10060</v>
      </c>
    </row>
    <row r="1944" spans="1:3">
      <c r="A1944" s="7" t="s">
        <v>15418</v>
      </c>
      <c r="B1944" s="7" t="s">
        <v>15419</v>
      </c>
      <c r="C1944" s="7" t="s">
        <v>15420</v>
      </c>
    </row>
    <row r="1945" spans="1:3">
      <c r="A1945" s="7" t="s">
        <v>15128</v>
      </c>
      <c r="B1945" s="7" t="s">
        <v>15129</v>
      </c>
      <c r="C1945" s="7" t="s">
        <v>15130</v>
      </c>
    </row>
    <row r="1946" spans="1:3">
      <c r="A1946" s="7" t="s">
        <v>5725</v>
      </c>
      <c r="B1946" s="7" t="s">
        <v>5726</v>
      </c>
      <c r="C1946" s="7" t="s">
        <v>5727</v>
      </c>
    </row>
    <row r="1947" spans="1:3">
      <c r="A1947" s="7" t="s">
        <v>15123</v>
      </c>
      <c r="B1947" s="7" t="s">
        <v>15124</v>
      </c>
      <c r="C1947" s="7" t="s">
        <v>15125</v>
      </c>
    </row>
    <row r="1948" spans="1:3">
      <c r="A1948" s="7" t="s">
        <v>15426</v>
      </c>
      <c r="B1948" s="7" t="s">
        <v>15427</v>
      </c>
      <c r="C1948" s="7" t="s">
        <v>15428</v>
      </c>
    </row>
    <row r="1949" spans="1:3">
      <c r="A1949" s="7" t="s">
        <v>7537</v>
      </c>
      <c r="B1949" s="7" t="s">
        <v>7538</v>
      </c>
      <c r="C1949" s="7" t="s">
        <v>7539</v>
      </c>
    </row>
    <row r="1950" spans="1:3">
      <c r="A1950" s="7" t="s">
        <v>15421</v>
      </c>
      <c r="B1950" s="7" t="s">
        <v>15422</v>
      </c>
      <c r="C1950" s="7" t="s">
        <v>15423</v>
      </c>
    </row>
    <row r="1951" spans="1:3">
      <c r="A1951" s="7" t="s">
        <v>12322</v>
      </c>
      <c r="B1951" s="7" t="s">
        <v>12323</v>
      </c>
      <c r="C1951" s="7" t="s">
        <v>5220</v>
      </c>
    </row>
    <row r="1952" spans="1:3">
      <c r="A1952" s="7" t="s">
        <v>14976</v>
      </c>
      <c r="B1952" s="7" t="s">
        <v>14977</v>
      </c>
      <c r="C1952" s="7" t="s">
        <v>14978</v>
      </c>
    </row>
    <row r="1953" spans="1:3">
      <c r="A1953" s="7" t="s">
        <v>12319</v>
      </c>
      <c r="B1953" s="7" t="s">
        <v>12320</v>
      </c>
      <c r="C1953" s="7" t="s">
        <v>12321</v>
      </c>
    </row>
    <row r="1954" spans="1:3">
      <c r="A1954" s="7" t="s">
        <v>5605</v>
      </c>
      <c r="B1954" s="7" t="s">
        <v>5606</v>
      </c>
      <c r="C1954" s="7" t="s">
        <v>5607</v>
      </c>
    </row>
    <row r="1955" spans="1:3">
      <c r="A1955" s="7" t="s">
        <v>9894</v>
      </c>
      <c r="B1955" s="7" t="s">
        <v>9895</v>
      </c>
      <c r="C1955" s="7" t="s">
        <v>9896</v>
      </c>
    </row>
    <row r="1956" spans="1:3">
      <c r="A1956" s="7" t="s">
        <v>5599</v>
      </c>
      <c r="B1956" s="7" t="s">
        <v>5600</v>
      </c>
      <c r="C1956" s="7" t="s">
        <v>5601</v>
      </c>
    </row>
    <row r="1957" spans="1:3">
      <c r="A1957" s="7" t="s">
        <v>7432</v>
      </c>
      <c r="B1957" s="7" t="s">
        <v>7433</v>
      </c>
      <c r="C1957" s="7" t="s">
        <v>7434</v>
      </c>
    </row>
    <row r="1958" spans="1:3">
      <c r="A1958" s="7" t="s">
        <v>12341</v>
      </c>
      <c r="B1958" s="7" t="s">
        <v>12342</v>
      </c>
      <c r="C1958" s="7" t="s">
        <v>12343</v>
      </c>
    </row>
    <row r="1959" spans="1:3">
      <c r="A1959" s="7" t="s">
        <v>7429</v>
      </c>
      <c r="B1959" s="7" t="s">
        <v>7430</v>
      </c>
      <c r="C1959" s="7" t="s">
        <v>7431</v>
      </c>
    </row>
    <row r="1960" spans="1:3">
      <c r="A1960" s="7" t="s">
        <v>5602</v>
      </c>
      <c r="B1960" s="7" t="s">
        <v>5603</v>
      </c>
      <c r="C1960" s="7" t="s">
        <v>5604</v>
      </c>
    </row>
    <row r="1961" spans="1:3">
      <c r="A1961" s="7" t="s">
        <v>9897</v>
      </c>
      <c r="B1961" s="7" t="s">
        <v>9898</v>
      </c>
      <c r="C1961" s="7" t="s">
        <v>9899</v>
      </c>
    </row>
    <row r="1962" spans="1:3">
      <c r="A1962" s="7" t="s">
        <v>5596</v>
      </c>
      <c r="B1962" s="7" t="s">
        <v>5597</v>
      </c>
      <c r="C1962" s="7" t="s">
        <v>5598</v>
      </c>
    </row>
    <row r="1963" spans="1:3">
      <c r="A1963" s="7" t="s">
        <v>7332</v>
      </c>
      <c r="B1963" s="7" t="s">
        <v>7333</v>
      </c>
      <c r="C1963" s="7" t="s">
        <v>7334</v>
      </c>
    </row>
    <row r="1964" spans="1:3">
      <c r="A1964" s="7" t="s">
        <v>12195</v>
      </c>
      <c r="B1964" s="7" t="s">
        <v>12196</v>
      </c>
      <c r="C1964" s="7" t="s">
        <v>9804</v>
      </c>
    </row>
    <row r="1965" spans="1:3">
      <c r="A1965" s="7" t="s">
        <v>7326</v>
      </c>
      <c r="B1965" s="7" t="s">
        <v>7327</v>
      </c>
      <c r="C1965" s="7" t="s">
        <v>7328</v>
      </c>
    </row>
    <row r="1966" spans="1:3">
      <c r="A1966" s="7" t="s">
        <v>9815</v>
      </c>
      <c r="B1966" s="7" t="s">
        <v>9816</v>
      </c>
      <c r="C1966" s="7" t="s">
        <v>5271</v>
      </c>
    </row>
    <row r="1967" spans="1:3">
      <c r="A1967" s="7" t="s">
        <v>14914</v>
      </c>
      <c r="B1967" s="7" t="s">
        <v>14915</v>
      </c>
      <c r="C1967" s="7" t="s">
        <v>14916</v>
      </c>
    </row>
    <row r="1968" spans="1:3">
      <c r="A1968" s="7" t="s">
        <v>9812</v>
      </c>
      <c r="B1968" s="7" t="s">
        <v>9813</v>
      </c>
      <c r="C1968" s="7" t="s">
        <v>9814</v>
      </c>
    </row>
    <row r="1969" spans="1:3">
      <c r="A1969" s="7" t="s">
        <v>5512</v>
      </c>
      <c r="B1969" s="7" t="s">
        <v>5513</v>
      </c>
      <c r="C1969" s="7" t="s">
        <v>5514</v>
      </c>
    </row>
    <row r="1970" spans="1:3">
      <c r="A1970" s="7" t="s">
        <v>12197</v>
      </c>
      <c r="B1970" s="7" t="s">
        <v>12198</v>
      </c>
      <c r="C1970" s="7" t="s">
        <v>12199</v>
      </c>
    </row>
    <row r="1971" spans="1:3">
      <c r="A1971" s="7" t="s">
        <v>5509</v>
      </c>
      <c r="B1971" s="7" t="s">
        <v>5510</v>
      </c>
      <c r="C1971" s="7" t="s">
        <v>5511</v>
      </c>
    </row>
    <row r="1972" spans="1:3">
      <c r="A1972" s="7" t="s">
        <v>7335</v>
      </c>
      <c r="B1972" s="7" t="s">
        <v>7336</v>
      </c>
      <c r="C1972" s="7" t="s">
        <v>7337</v>
      </c>
    </row>
    <row r="1973" spans="1:3">
      <c r="A1973" s="7" t="s">
        <v>5194</v>
      </c>
      <c r="B1973" s="7" t="s">
        <v>5195</v>
      </c>
      <c r="C1973" s="7" t="s">
        <v>5196</v>
      </c>
    </row>
    <row r="1974" spans="1:3">
      <c r="A1974" s="7" t="s">
        <v>7329</v>
      </c>
      <c r="B1974" s="7" t="s">
        <v>7330</v>
      </c>
      <c r="C1974" s="7" t="s">
        <v>7331</v>
      </c>
    </row>
    <row r="1975" spans="1:3">
      <c r="A1975" s="7" t="s">
        <v>7047</v>
      </c>
      <c r="B1975" s="7" t="s">
        <v>7048</v>
      </c>
      <c r="C1975" s="7" t="s">
        <v>7049</v>
      </c>
    </row>
    <row r="1976" spans="1:3">
      <c r="A1976" s="7" t="s">
        <v>16877</v>
      </c>
      <c r="B1976" s="7" t="s">
        <v>16878</v>
      </c>
      <c r="C1976" s="7" t="s">
        <v>16879</v>
      </c>
    </row>
    <row r="1977" spans="1:3">
      <c r="A1977" s="7" t="s">
        <v>7042</v>
      </c>
      <c r="B1977" s="7" t="s">
        <v>7043</v>
      </c>
      <c r="C1977" s="7" t="s">
        <v>7044</v>
      </c>
    </row>
    <row r="1978" spans="1:3">
      <c r="A1978" s="7" t="s">
        <v>5039</v>
      </c>
      <c r="B1978" s="7" t="s">
        <v>5040</v>
      </c>
      <c r="C1978" s="7" t="s">
        <v>5041</v>
      </c>
    </row>
    <row r="1979" spans="1:3">
      <c r="A1979" s="7" t="s">
        <v>14595</v>
      </c>
      <c r="B1979" s="7" t="s">
        <v>14596</v>
      </c>
      <c r="C1979" s="7" t="s">
        <v>14597</v>
      </c>
    </row>
    <row r="1980" spans="1:3">
      <c r="A1980" s="7" t="s">
        <v>5033</v>
      </c>
      <c r="B1980" s="7" t="s">
        <v>5034</v>
      </c>
      <c r="C1980" s="7" t="s">
        <v>5035</v>
      </c>
    </row>
    <row r="1981" spans="1:3">
      <c r="A1981" s="7" t="s">
        <v>7045</v>
      </c>
      <c r="B1981" s="7" t="s">
        <v>10724</v>
      </c>
      <c r="C1981" s="7" t="s">
        <v>7046</v>
      </c>
    </row>
    <row r="1982" spans="1:3">
      <c r="A1982" s="7" t="s">
        <v>16880</v>
      </c>
      <c r="B1982" s="7" t="s">
        <v>16881</v>
      </c>
      <c r="C1982" s="7" t="s">
        <v>16882</v>
      </c>
    </row>
    <row r="1983" spans="1:3">
      <c r="A1983" s="7" t="s">
        <v>7039</v>
      </c>
      <c r="B1983" s="7" t="s">
        <v>7040</v>
      </c>
      <c r="C1983" s="7" t="s">
        <v>7041</v>
      </c>
    </row>
    <row r="1984" spans="1:3">
      <c r="A1984" s="7" t="s">
        <v>5042</v>
      </c>
      <c r="B1984" s="7" t="s">
        <v>5043</v>
      </c>
      <c r="C1984" s="7" t="s">
        <v>5044</v>
      </c>
    </row>
    <row r="1985" spans="1:3">
      <c r="A1985" s="7" t="s">
        <v>14592</v>
      </c>
      <c r="B1985" s="7" t="s">
        <v>14593</v>
      </c>
      <c r="C1985" s="7" t="s">
        <v>14594</v>
      </c>
    </row>
    <row r="1986" spans="1:3">
      <c r="A1986" s="7" t="s">
        <v>5036</v>
      </c>
      <c r="B1986" s="7" t="s">
        <v>5037</v>
      </c>
      <c r="C1986" s="7" t="s">
        <v>5038</v>
      </c>
    </row>
    <row r="1987" spans="1:3">
      <c r="A1987" s="7" t="s">
        <v>5350</v>
      </c>
      <c r="B1987" s="7" t="s">
        <v>5351</v>
      </c>
      <c r="C1987" s="7" t="s">
        <v>9385</v>
      </c>
    </row>
    <row r="1988" spans="1:3">
      <c r="A1988" s="7" t="s">
        <v>9686</v>
      </c>
      <c r="B1988" s="7" t="s">
        <v>9687</v>
      </c>
      <c r="C1988" s="7" t="s">
        <v>9688</v>
      </c>
    </row>
    <row r="1989" spans="1:3">
      <c r="A1989" s="7" t="s">
        <v>5344</v>
      </c>
      <c r="B1989" s="7" t="s">
        <v>5345</v>
      </c>
      <c r="C1989" s="7" t="s">
        <v>5346</v>
      </c>
    </row>
    <row r="1990" spans="1:3">
      <c r="A1990" s="7" t="s">
        <v>7191</v>
      </c>
      <c r="B1990" s="7" t="s">
        <v>7192</v>
      </c>
      <c r="C1990" s="7" t="s">
        <v>7193</v>
      </c>
    </row>
    <row r="1991" spans="1:3">
      <c r="A1991" s="7" t="s">
        <v>12078</v>
      </c>
      <c r="B1991" s="7" t="s">
        <v>12079</v>
      </c>
      <c r="C1991" s="7" t="s">
        <v>12080</v>
      </c>
    </row>
    <row r="1992" spans="1:3">
      <c r="A1992" s="7" t="s">
        <v>7188</v>
      </c>
      <c r="B1992" s="7" t="s">
        <v>7189</v>
      </c>
      <c r="C1992" s="7" t="s">
        <v>7190</v>
      </c>
    </row>
    <row r="1993" spans="1:3">
      <c r="A1993" s="7" t="s">
        <v>5352</v>
      </c>
      <c r="B1993" s="7" t="s">
        <v>5353</v>
      </c>
      <c r="C1993" s="7" t="s">
        <v>5354</v>
      </c>
    </row>
    <row r="1994" spans="1:3">
      <c r="A1994" s="7" t="s">
        <v>9689</v>
      </c>
      <c r="B1994" s="7" t="s">
        <v>9690</v>
      </c>
      <c r="C1994" s="7" t="s">
        <v>9691</v>
      </c>
    </row>
    <row r="1995" spans="1:3">
      <c r="A1995" s="7" t="s">
        <v>5347</v>
      </c>
      <c r="B1995" s="7" t="s">
        <v>5348</v>
      </c>
      <c r="C1995" s="7" t="s">
        <v>5349</v>
      </c>
    </row>
    <row r="1996" spans="1:3">
      <c r="A1996" s="7" t="s">
        <v>14733</v>
      </c>
      <c r="B1996" s="7" t="s">
        <v>14734</v>
      </c>
      <c r="C1996" s="7" t="s">
        <v>14735</v>
      </c>
    </row>
    <row r="1997" spans="1:3">
      <c r="A1997" s="7" t="s">
        <v>15362</v>
      </c>
      <c r="B1997" s="7" t="s">
        <v>15363</v>
      </c>
      <c r="C1997" s="7" t="s">
        <v>15364</v>
      </c>
    </row>
    <row r="1998" spans="1:3">
      <c r="A1998" s="7" t="s">
        <v>14730</v>
      </c>
      <c r="B1998" s="7" t="s">
        <v>14731</v>
      </c>
      <c r="C1998" s="7" t="s">
        <v>14732</v>
      </c>
    </row>
    <row r="1999" spans="1:3">
      <c r="A1999" s="7" t="s">
        <v>9342</v>
      </c>
      <c r="B1999" s="7" t="s">
        <v>9343</v>
      </c>
      <c r="C1999" s="7" t="s">
        <v>9344</v>
      </c>
    </row>
    <row r="2000" spans="1:3">
      <c r="A2000" s="7" t="s">
        <v>14370</v>
      </c>
      <c r="B2000" s="7" t="s">
        <v>14371</v>
      </c>
      <c r="C2000" s="7" t="s">
        <v>14372</v>
      </c>
    </row>
    <row r="2001" spans="1:3">
      <c r="A2001" s="7" t="s">
        <v>9336</v>
      </c>
      <c r="B2001" s="7" t="s">
        <v>9337</v>
      </c>
      <c r="C2001" s="7" t="s">
        <v>9338</v>
      </c>
    </row>
    <row r="2002" spans="1:3">
      <c r="A2002" s="7" t="s">
        <v>11929</v>
      </c>
      <c r="B2002" s="7" t="s">
        <v>11930</v>
      </c>
      <c r="C2002" s="7" t="s">
        <v>11564</v>
      </c>
    </row>
    <row r="2003" spans="1:3">
      <c r="A2003" s="7" t="s">
        <v>16647</v>
      </c>
      <c r="B2003" s="7" t="s">
        <v>16648</v>
      </c>
      <c r="C2003" s="7" t="s">
        <v>16649</v>
      </c>
    </row>
    <row r="2004" spans="1:3">
      <c r="A2004" s="7" t="s">
        <v>11920</v>
      </c>
      <c r="B2004" s="7" t="s">
        <v>11921</v>
      </c>
      <c r="C2004" s="7" t="s">
        <v>11922</v>
      </c>
    </row>
    <row r="2005" spans="1:3">
      <c r="A2005" s="7" t="s">
        <v>9345</v>
      </c>
      <c r="B2005" s="7" t="s">
        <v>9346</v>
      </c>
      <c r="C2005" s="7" t="s">
        <v>9347</v>
      </c>
    </row>
    <row r="2006" spans="1:3">
      <c r="A2006" s="7" t="s">
        <v>14373</v>
      </c>
      <c r="B2006" s="7" t="s">
        <v>14374</v>
      </c>
      <c r="C2006" s="7" t="s">
        <v>14375</v>
      </c>
    </row>
    <row r="2007" spans="1:3">
      <c r="A2007" s="7" t="s">
        <v>9339</v>
      </c>
      <c r="B2007" s="7" t="s">
        <v>9340</v>
      </c>
      <c r="C2007" s="7" t="s">
        <v>9341</v>
      </c>
    </row>
    <row r="2008" spans="1:3">
      <c r="A2008" s="7" t="s">
        <v>11926</v>
      </c>
      <c r="B2008" s="7" t="s">
        <v>11927</v>
      </c>
      <c r="C2008" s="7" t="s">
        <v>11928</v>
      </c>
    </row>
    <row r="2009" spans="1:3">
      <c r="A2009" s="7" t="s">
        <v>16650</v>
      </c>
      <c r="B2009" s="7" t="s">
        <v>16651</v>
      </c>
      <c r="C2009" s="7" t="s">
        <v>16652</v>
      </c>
    </row>
    <row r="2010" spans="1:3">
      <c r="A2010" s="7" t="s">
        <v>11923</v>
      </c>
      <c r="B2010" s="7" t="s">
        <v>11924</v>
      </c>
      <c r="C2010" s="7" t="s">
        <v>11925</v>
      </c>
    </row>
    <row r="2011" spans="1:3">
      <c r="A2011" s="7" t="s">
        <v>14073</v>
      </c>
      <c r="B2011" s="7" t="s">
        <v>14074</v>
      </c>
      <c r="C2011" s="7" t="s">
        <v>14075</v>
      </c>
    </row>
    <row r="2012" spans="1:3">
      <c r="A2012" s="7" t="s">
        <v>9157</v>
      </c>
      <c r="B2012" s="7" t="s">
        <v>9158</v>
      </c>
      <c r="C2012" s="7" t="s">
        <v>9159</v>
      </c>
    </row>
    <row r="2013" spans="1:3">
      <c r="A2013" s="7" t="s">
        <v>14067</v>
      </c>
      <c r="B2013" s="7" t="s">
        <v>14068</v>
      </c>
      <c r="C2013" s="7" t="s">
        <v>14069</v>
      </c>
    </row>
    <row r="2014" spans="1:3">
      <c r="A2014" s="7" t="s">
        <v>16386</v>
      </c>
      <c r="B2014" s="7" t="s">
        <v>16387</v>
      </c>
      <c r="C2014" s="7" t="s">
        <v>16388</v>
      </c>
    </row>
    <row r="2015" spans="1:3">
      <c r="A2015" s="7" t="s">
        <v>11670</v>
      </c>
      <c r="B2015" s="7" t="s">
        <v>11671</v>
      </c>
      <c r="C2015" s="7" t="s">
        <v>11672</v>
      </c>
    </row>
    <row r="2016" spans="1:3">
      <c r="A2016" s="7" t="s">
        <v>16380</v>
      </c>
      <c r="B2016" s="7" t="s">
        <v>16381</v>
      </c>
      <c r="C2016" s="7" t="s">
        <v>16382</v>
      </c>
    </row>
    <row r="2017" spans="1:3">
      <c r="A2017" s="7" t="s">
        <v>14070</v>
      </c>
      <c r="B2017" s="7" t="s">
        <v>14071</v>
      </c>
      <c r="C2017" s="7" t="s">
        <v>14072</v>
      </c>
    </row>
    <row r="2018" spans="1:3">
      <c r="A2018" s="7" t="s">
        <v>9160</v>
      </c>
      <c r="B2018" s="7" t="s">
        <v>9161</v>
      </c>
      <c r="C2018" s="7" t="s">
        <v>9162</v>
      </c>
    </row>
    <row r="2019" spans="1:3">
      <c r="A2019" s="7" t="s">
        <v>14064</v>
      </c>
      <c r="B2019" s="7" t="s">
        <v>14065</v>
      </c>
      <c r="C2019" s="7" t="s">
        <v>14066</v>
      </c>
    </row>
    <row r="2020" spans="1:3">
      <c r="A2020" s="7" t="s">
        <v>16389</v>
      </c>
      <c r="B2020" s="7" t="s">
        <v>16390</v>
      </c>
      <c r="C2020" s="7" t="s">
        <v>11567</v>
      </c>
    </row>
    <row r="2021" spans="1:3">
      <c r="A2021" s="7" t="s">
        <v>11667</v>
      </c>
      <c r="B2021" s="7" t="s">
        <v>11668</v>
      </c>
      <c r="C2021" s="7" t="s">
        <v>11669</v>
      </c>
    </row>
    <row r="2022" spans="1:3">
      <c r="A2022" s="7" t="s">
        <v>16383</v>
      </c>
      <c r="B2022" s="7" t="s">
        <v>16384</v>
      </c>
      <c r="C2022" s="7" t="s">
        <v>16385</v>
      </c>
    </row>
    <row r="2023" spans="1:3">
      <c r="A2023" s="7" t="s">
        <v>14645</v>
      </c>
      <c r="B2023" s="7" t="s">
        <v>14646</v>
      </c>
      <c r="C2023" s="7" t="s">
        <v>14647</v>
      </c>
    </row>
    <row r="2024" spans="1:3">
      <c r="A2024" s="7" t="s">
        <v>14309</v>
      </c>
      <c r="B2024" s="7" t="s">
        <v>14310</v>
      </c>
      <c r="C2024" s="7" t="s">
        <v>14311</v>
      </c>
    </row>
    <row r="2025" spans="1:3">
      <c r="A2025" s="7" t="s">
        <v>14639</v>
      </c>
      <c r="B2025" s="7" t="s">
        <v>14640</v>
      </c>
      <c r="C2025" s="7" t="s">
        <v>14641</v>
      </c>
    </row>
    <row r="2026" spans="1:3">
      <c r="A2026" s="7" t="s">
        <v>16604</v>
      </c>
      <c r="B2026" s="7" t="s">
        <v>16605</v>
      </c>
      <c r="C2026" s="7" t="s">
        <v>16606</v>
      </c>
    </row>
    <row r="2027" spans="1:3">
      <c r="A2027" s="7" t="s">
        <v>9297</v>
      </c>
      <c r="B2027" s="7" t="s">
        <v>9298</v>
      </c>
      <c r="C2027" s="7" t="s">
        <v>9299</v>
      </c>
    </row>
    <row r="2028" spans="1:3">
      <c r="A2028" s="7" t="s">
        <v>16598</v>
      </c>
      <c r="B2028" s="7" t="s">
        <v>16599</v>
      </c>
      <c r="C2028" s="7" t="s">
        <v>16600</v>
      </c>
    </row>
    <row r="2029" spans="1:3">
      <c r="A2029" s="7" t="s">
        <v>14648</v>
      </c>
      <c r="B2029" s="7" t="s">
        <v>14649</v>
      </c>
      <c r="C2029" s="7" t="s">
        <v>14650</v>
      </c>
    </row>
    <row r="2030" spans="1:3">
      <c r="A2030" s="7" t="s">
        <v>14312</v>
      </c>
      <c r="B2030" s="7" t="s">
        <v>14313</v>
      </c>
      <c r="C2030" s="7" t="s">
        <v>9258</v>
      </c>
    </row>
    <row r="2031" spans="1:3">
      <c r="A2031" s="7" t="s">
        <v>14642</v>
      </c>
      <c r="B2031" s="7" t="s">
        <v>14643</v>
      </c>
      <c r="C2031" s="7" t="s">
        <v>14644</v>
      </c>
    </row>
    <row r="2032" spans="1:3">
      <c r="A2032" s="7" t="s">
        <v>16601</v>
      </c>
      <c r="B2032" s="7" t="s">
        <v>16602</v>
      </c>
      <c r="C2032" s="7" t="s">
        <v>16603</v>
      </c>
    </row>
    <row r="2033" spans="1:3">
      <c r="A2033" s="7" t="s">
        <v>11817</v>
      </c>
      <c r="B2033" s="7" t="s">
        <v>11818</v>
      </c>
      <c r="C2033" s="7" t="s">
        <v>11819</v>
      </c>
    </row>
    <row r="2034" spans="1:3">
      <c r="A2034" s="7" t="s">
        <v>16595</v>
      </c>
      <c r="B2034" s="7" t="s">
        <v>16596</v>
      </c>
      <c r="C2034" s="7" t="s">
        <v>16597</v>
      </c>
    </row>
    <row r="2035" spans="1:3">
      <c r="A2035" s="7" t="s">
        <v>13922</v>
      </c>
      <c r="B2035" s="7" t="s">
        <v>13923</v>
      </c>
      <c r="C2035" s="7" t="s">
        <v>13924</v>
      </c>
    </row>
    <row r="2036" spans="1:3">
      <c r="A2036" s="7" t="s">
        <v>8987</v>
      </c>
      <c r="B2036" s="7" t="s">
        <v>8988</v>
      </c>
      <c r="C2036" s="7" t="s">
        <v>8989</v>
      </c>
    </row>
    <row r="2037" spans="1:3">
      <c r="A2037" s="7" t="s">
        <v>13916</v>
      </c>
      <c r="B2037" s="7" t="s">
        <v>13917</v>
      </c>
      <c r="C2037" s="7" t="s">
        <v>13918</v>
      </c>
    </row>
    <row r="2038" spans="1:3">
      <c r="A2038" s="7" t="s">
        <v>16270</v>
      </c>
      <c r="B2038" s="7" t="s">
        <v>16271</v>
      </c>
      <c r="C2038" s="7" t="s">
        <v>16272</v>
      </c>
    </row>
    <row r="2039" spans="1:3">
      <c r="A2039" s="7" t="s">
        <v>11526</v>
      </c>
      <c r="B2039" s="7" t="s">
        <v>11527</v>
      </c>
      <c r="C2039" s="7" t="s">
        <v>11528</v>
      </c>
    </row>
    <row r="2040" spans="1:3">
      <c r="A2040" s="7" t="s">
        <v>16265</v>
      </c>
      <c r="B2040" s="7" t="s">
        <v>16266</v>
      </c>
      <c r="C2040" s="7" t="s">
        <v>16267</v>
      </c>
    </row>
    <row r="2041" spans="1:3">
      <c r="A2041" s="7" t="s">
        <v>13919</v>
      </c>
      <c r="B2041" s="7" t="s">
        <v>13920</v>
      </c>
      <c r="C2041" s="7" t="s">
        <v>13921</v>
      </c>
    </row>
    <row r="2042" spans="1:3">
      <c r="A2042" s="7" t="s">
        <v>8984</v>
      </c>
      <c r="B2042" s="7" t="s">
        <v>8985</v>
      </c>
      <c r="C2042" s="7" t="s">
        <v>8986</v>
      </c>
    </row>
    <row r="2043" spans="1:3">
      <c r="A2043" s="7" t="s">
        <v>13913</v>
      </c>
      <c r="B2043" s="7" t="s">
        <v>13914</v>
      </c>
      <c r="C2043" s="7" t="s">
        <v>13915</v>
      </c>
    </row>
    <row r="2044" spans="1:3">
      <c r="A2044" s="7" t="s">
        <v>16268</v>
      </c>
      <c r="B2044" s="7" t="s">
        <v>16269</v>
      </c>
      <c r="C2044" s="7" t="s">
        <v>16200</v>
      </c>
    </row>
    <row r="2045" spans="1:3">
      <c r="A2045" s="7" t="s">
        <v>11523</v>
      </c>
      <c r="B2045" s="7" t="s">
        <v>11524</v>
      </c>
      <c r="C2045" s="7" t="s">
        <v>11525</v>
      </c>
    </row>
    <row r="2046" spans="1:3">
      <c r="A2046" s="7" t="s">
        <v>16262</v>
      </c>
      <c r="B2046" s="7" t="s">
        <v>16263</v>
      </c>
      <c r="C2046" s="7" t="s">
        <v>16264</v>
      </c>
    </row>
    <row r="2047" spans="1:3">
      <c r="A2047" s="7" t="s">
        <v>8602</v>
      </c>
      <c r="B2047" s="7" t="s">
        <v>8603</v>
      </c>
      <c r="C2047" s="7" t="s">
        <v>8604</v>
      </c>
    </row>
    <row r="2048" spans="1:3">
      <c r="A2048" s="7" t="s">
        <v>13557</v>
      </c>
      <c r="B2048" s="7" t="s">
        <v>13558</v>
      </c>
      <c r="C2048" s="7" t="s">
        <v>13559</v>
      </c>
    </row>
    <row r="2049" spans="1:3">
      <c r="A2049" s="7" t="s">
        <v>8596</v>
      </c>
      <c r="B2049" s="7" t="s">
        <v>8597</v>
      </c>
      <c r="C2049" s="7" t="s">
        <v>8598</v>
      </c>
    </row>
    <row r="2050" spans="1:3">
      <c r="A2050" s="7" t="s">
        <v>11203</v>
      </c>
      <c r="B2050" s="7" t="s">
        <v>11204</v>
      </c>
      <c r="C2050" s="7" t="s">
        <v>11205</v>
      </c>
    </row>
    <row r="2051" spans="1:3">
      <c r="A2051" s="7" t="s">
        <v>15915</v>
      </c>
      <c r="B2051" s="7" t="s">
        <v>15916</v>
      </c>
      <c r="C2051" s="7" t="s">
        <v>15917</v>
      </c>
    </row>
    <row r="2052" spans="1:3">
      <c r="A2052" s="7" t="s">
        <v>11197</v>
      </c>
      <c r="B2052" s="7" t="s">
        <v>11198</v>
      </c>
      <c r="C2052" s="7" t="s">
        <v>11199</v>
      </c>
    </row>
    <row r="2053" spans="1:3">
      <c r="A2053" s="7" t="s">
        <v>8605</v>
      </c>
      <c r="B2053" s="7" t="s">
        <v>8606</v>
      </c>
      <c r="C2053" s="7" t="s">
        <v>8607</v>
      </c>
    </row>
    <row r="2054" spans="1:3">
      <c r="A2054" s="7" t="s">
        <v>13560</v>
      </c>
      <c r="B2054" s="7" t="s">
        <v>13561</v>
      </c>
      <c r="C2054" s="7" t="s">
        <v>13562</v>
      </c>
    </row>
    <row r="2055" spans="1:3">
      <c r="A2055" s="7" t="s">
        <v>8599</v>
      </c>
      <c r="B2055" s="7" t="s">
        <v>8600</v>
      </c>
      <c r="C2055" s="7" t="s">
        <v>8601</v>
      </c>
    </row>
    <row r="2056" spans="1:3">
      <c r="A2056" s="7" t="s">
        <v>11206</v>
      </c>
      <c r="B2056" s="7" t="s">
        <v>11207</v>
      </c>
      <c r="C2056" s="7" t="s">
        <v>11208</v>
      </c>
    </row>
    <row r="2057" spans="1:3">
      <c r="A2057" s="7" t="s">
        <v>15918</v>
      </c>
      <c r="B2057" s="7" t="s">
        <v>15919</v>
      </c>
      <c r="C2057" s="7" t="s">
        <v>15920</v>
      </c>
    </row>
    <row r="2058" spans="1:3">
      <c r="A2058" s="7" t="s">
        <v>11200</v>
      </c>
      <c r="B2058" s="7" t="s">
        <v>11201</v>
      </c>
      <c r="C2058" s="7" t="s">
        <v>11202</v>
      </c>
    </row>
    <row r="2059" spans="1:3">
      <c r="A2059" s="7" t="s">
        <v>8316</v>
      </c>
      <c r="B2059" s="7" t="s">
        <v>8317</v>
      </c>
      <c r="C2059" s="7" t="s">
        <v>8318</v>
      </c>
    </row>
    <row r="2060" spans="1:3">
      <c r="A2060" s="7" t="s">
        <v>15618</v>
      </c>
      <c r="B2060" s="7" t="s">
        <v>15619</v>
      </c>
      <c r="C2060" s="7" t="s">
        <v>15620</v>
      </c>
    </row>
    <row r="2061" spans="1:3">
      <c r="A2061" s="7" t="s">
        <v>8310</v>
      </c>
      <c r="B2061" s="7" t="s">
        <v>8311</v>
      </c>
      <c r="C2061" s="7" t="s">
        <v>8312</v>
      </c>
    </row>
    <row r="2062" spans="1:3">
      <c r="A2062" s="7" t="s">
        <v>10912</v>
      </c>
      <c r="B2062" s="7" t="s">
        <v>10913</v>
      </c>
      <c r="C2062" s="7" t="s">
        <v>10914</v>
      </c>
    </row>
    <row r="2063" spans="1:3">
      <c r="A2063" s="7" t="s">
        <v>12821</v>
      </c>
      <c r="B2063" s="7" t="s">
        <v>12822</v>
      </c>
      <c r="C2063" s="7" t="s">
        <v>12823</v>
      </c>
    </row>
    <row r="2064" spans="1:3">
      <c r="A2064" s="7" t="s">
        <v>10906</v>
      </c>
      <c r="B2064" s="7" t="s">
        <v>10907</v>
      </c>
      <c r="C2064" s="7" t="s">
        <v>10908</v>
      </c>
    </row>
    <row r="2065" spans="1:3">
      <c r="A2065" s="7" t="s">
        <v>8319</v>
      </c>
      <c r="B2065" s="7" t="s">
        <v>8320</v>
      </c>
      <c r="C2065" s="7" t="s">
        <v>8321</v>
      </c>
    </row>
    <row r="2066" spans="1:3">
      <c r="A2066" s="7" t="s">
        <v>13326</v>
      </c>
      <c r="B2066" s="7" t="s">
        <v>13327</v>
      </c>
      <c r="C2066" s="7" t="s">
        <v>13328</v>
      </c>
    </row>
    <row r="2067" spans="1:3">
      <c r="A2067" s="7" t="s">
        <v>8313</v>
      </c>
      <c r="B2067" s="7" t="s">
        <v>8314</v>
      </c>
      <c r="C2067" s="7" t="s">
        <v>8315</v>
      </c>
    </row>
    <row r="2068" spans="1:3">
      <c r="A2068" s="7" t="s">
        <v>10915</v>
      </c>
      <c r="B2068" s="7" t="s">
        <v>10916</v>
      </c>
      <c r="C2068" s="7" t="s">
        <v>10917</v>
      </c>
    </row>
    <row r="2069" spans="1:3">
      <c r="A2069" s="7" t="s">
        <v>15621</v>
      </c>
      <c r="B2069" s="7" t="s">
        <v>15622</v>
      </c>
      <c r="C2069" s="7" t="s">
        <v>15623</v>
      </c>
    </row>
    <row r="2070" spans="1:3">
      <c r="A2070" s="7" t="s">
        <v>10909</v>
      </c>
      <c r="B2070" s="7" t="s">
        <v>10910</v>
      </c>
      <c r="C2070" s="7" t="s">
        <v>10911</v>
      </c>
    </row>
    <row r="2071" spans="1:3">
      <c r="A2071" s="7" t="s">
        <v>10786</v>
      </c>
      <c r="B2071" s="7" t="s">
        <v>10787</v>
      </c>
      <c r="C2071" s="7" t="s">
        <v>10788</v>
      </c>
    </row>
    <row r="2072" spans="1:3">
      <c r="A2072" s="7" t="s">
        <v>10538</v>
      </c>
      <c r="B2072" s="7" t="s">
        <v>10539</v>
      </c>
      <c r="C2072" s="7" t="s">
        <v>8471</v>
      </c>
    </row>
    <row r="2073" spans="1:3">
      <c r="A2073" s="7" t="s">
        <v>10780</v>
      </c>
      <c r="B2073" s="7" t="s">
        <v>10781</v>
      </c>
      <c r="C2073" s="7" t="s">
        <v>10782</v>
      </c>
    </row>
    <row r="2074" spans="1:3">
      <c r="A2074" s="7" t="s">
        <v>13219</v>
      </c>
      <c r="B2074" s="7" t="s">
        <v>13220</v>
      </c>
      <c r="C2074" s="7" t="s">
        <v>13221</v>
      </c>
    </row>
    <row r="2075" spans="1:3">
      <c r="A2075" s="7" t="s">
        <v>12764</v>
      </c>
      <c r="B2075" s="7" t="s">
        <v>12765</v>
      </c>
      <c r="C2075" s="7" t="s">
        <v>12766</v>
      </c>
    </row>
    <row r="2076" spans="1:3">
      <c r="A2076" s="7" t="s">
        <v>13216</v>
      </c>
      <c r="B2076" s="7" t="s">
        <v>13217</v>
      </c>
      <c r="C2076" s="7" t="s">
        <v>13218</v>
      </c>
    </row>
    <row r="2077" spans="1:3">
      <c r="A2077" s="7" t="s">
        <v>8241</v>
      </c>
      <c r="B2077" s="7" t="s">
        <v>8242</v>
      </c>
      <c r="C2077" s="7" t="s">
        <v>8243</v>
      </c>
    </row>
    <row r="2078" spans="1:3">
      <c r="A2078" s="7" t="s">
        <v>10540</v>
      </c>
      <c r="B2078" s="7" t="s">
        <v>10541</v>
      </c>
      <c r="C2078" s="7" t="s">
        <v>10542</v>
      </c>
    </row>
    <row r="2079" spans="1:3">
      <c r="A2079" s="7" t="s">
        <v>8238</v>
      </c>
      <c r="B2079" s="7" t="s">
        <v>8239</v>
      </c>
      <c r="C2079" s="7" t="s">
        <v>8240</v>
      </c>
    </row>
    <row r="2080" spans="1:3">
      <c r="A2080" s="7" t="s">
        <v>10789</v>
      </c>
      <c r="B2080" s="7" t="s">
        <v>10790</v>
      </c>
      <c r="C2080" s="7" t="s">
        <v>10791</v>
      </c>
    </row>
    <row r="2081" spans="1:3">
      <c r="A2081" s="7" t="s">
        <v>13273</v>
      </c>
      <c r="B2081" s="7" t="s">
        <v>13274</v>
      </c>
      <c r="C2081" s="7" t="s">
        <v>13275</v>
      </c>
    </row>
    <row r="2082" spans="1:3">
      <c r="A2082" s="7" t="s">
        <v>10783</v>
      </c>
      <c r="B2082" s="7" t="s">
        <v>10784</v>
      </c>
      <c r="C2082" s="7" t="s">
        <v>10785</v>
      </c>
    </row>
    <row r="2083" spans="1:3">
      <c r="A2083" s="7" t="s">
        <v>12752</v>
      </c>
      <c r="B2083" s="7" t="s">
        <v>12753</v>
      </c>
      <c r="C2083" s="7" t="s">
        <v>12754</v>
      </c>
    </row>
    <row r="2084" spans="1:3">
      <c r="A2084" s="7" t="s">
        <v>13213</v>
      </c>
      <c r="B2084" s="7" t="s">
        <v>13214</v>
      </c>
      <c r="C2084" s="7" t="s">
        <v>13215</v>
      </c>
    </row>
    <row r="2085" spans="1:3">
      <c r="A2085" s="7" t="s">
        <v>12746</v>
      </c>
      <c r="B2085" s="7" t="s">
        <v>12747</v>
      </c>
      <c r="C2085" s="7" t="s">
        <v>12748</v>
      </c>
    </row>
    <row r="2086" spans="1:3">
      <c r="A2086" s="7" t="s">
        <v>10535</v>
      </c>
      <c r="B2086" s="7" t="s">
        <v>10536</v>
      </c>
      <c r="C2086" s="7" t="s">
        <v>10537</v>
      </c>
    </row>
    <row r="2087" spans="1:3">
      <c r="A2087" s="7" t="s">
        <v>8232</v>
      </c>
      <c r="B2087" s="7" t="s">
        <v>8233</v>
      </c>
      <c r="C2087" s="7" t="s">
        <v>8234</v>
      </c>
    </row>
    <row r="2088" spans="1:3">
      <c r="A2088" s="7" t="s">
        <v>10532</v>
      </c>
      <c r="B2088" s="7" t="s">
        <v>10533</v>
      </c>
      <c r="C2088" s="7" t="s">
        <v>10534</v>
      </c>
    </row>
    <row r="2089" spans="1:3">
      <c r="A2089" s="7" t="s">
        <v>12755</v>
      </c>
      <c r="B2089" s="7" t="s">
        <v>12756</v>
      </c>
      <c r="C2089" s="7" t="s">
        <v>12757</v>
      </c>
    </row>
    <row r="2090" spans="1:3">
      <c r="A2090" s="7" t="s">
        <v>10777</v>
      </c>
      <c r="B2090" s="7" t="s">
        <v>10778</v>
      </c>
      <c r="C2090" s="7" t="s">
        <v>10779</v>
      </c>
    </row>
    <row r="2091" spans="1:3">
      <c r="A2091" s="7" t="s">
        <v>12749</v>
      </c>
      <c r="B2091" s="7" t="s">
        <v>12750</v>
      </c>
      <c r="C2091" s="7" t="s">
        <v>12751</v>
      </c>
    </row>
    <row r="2092" spans="1:3">
      <c r="A2092" s="7" t="s">
        <v>13210</v>
      </c>
      <c r="B2092" s="7" t="s">
        <v>13211</v>
      </c>
      <c r="C2092" s="7" t="s">
        <v>13212</v>
      </c>
    </row>
    <row r="2093" spans="1:3">
      <c r="A2093" s="7" t="s">
        <v>8235</v>
      </c>
      <c r="B2093" s="7" t="s">
        <v>8236</v>
      </c>
      <c r="C2093" s="7" t="s">
        <v>8237</v>
      </c>
    </row>
    <row r="2094" spans="1:3">
      <c r="A2094" s="7" t="s">
        <v>13207</v>
      </c>
      <c r="B2094" s="7" t="s">
        <v>13208</v>
      </c>
      <c r="C2094" s="7" t="s">
        <v>13209</v>
      </c>
    </row>
    <row r="2095" spans="1:3">
      <c r="A2095" s="7" t="s">
        <v>7988</v>
      </c>
      <c r="B2095" s="7" t="s">
        <v>7989</v>
      </c>
      <c r="C2095" s="7" t="s">
        <v>7990</v>
      </c>
    </row>
    <row r="2096" spans="1:3">
      <c r="A2096" s="7" t="s">
        <v>8130</v>
      </c>
      <c r="B2096" s="7" t="s">
        <v>8131</v>
      </c>
      <c r="C2096" s="7" t="s">
        <v>8132</v>
      </c>
    </row>
    <row r="2097" spans="1:3">
      <c r="A2097" s="7" t="s">
        <v>7971</v>
      </c>
      <c r="B2097" s="7" t="s">
        <v>7972</v>
      </c>
      <c r="C2097" s="7" t="s">
        <v>7973</v>
      </c>
    </row>
    <row r="2098" spans="1:3">
      <c r="A2098" s="7" t="s">
        <v>10476</v>
      </c>
      <c r="B2098" s="7" t="s">
        <v>10477</v>
      </c>
      <c r="C2098" s="7" t="s">
        <v>10478</v>
      </c>
    </row>
    <row r="2099" spans="1:3">
      <c r="A2099" s="7" t="s">
        <v>10726</v>
      </c>
      <c r="B2099" s="7" t="s">
        <v>10727</v>
      </c>
      <c r="C2099" s="7" t="s">
        <v>10728</v>
      </c>
    </row>
    <row r="2100" spans="1:3">
      <c r="A2100" s="7" t="s">
        <v>10467</v>
      </c>
      <c r="B2100" s="7" t="s">
        <v>10468</v>
      </c>
      <c r="C2100" s="7" t="s">
        <v>10469</v>
      </c>
    </row>
    <row r="2101" spans="1:3">
      <c r="A2101" s="7" t="s">
        <v>7991</v>
      </c>
      <c r="B2101" s="7" t="s">
        <v>13136</v>
      </c>
      <c r="C2101" s="7" t="s">
        <v>13137</v>
      </c>
    </row>
    <row r="2102" spans="1:3">
      <c r="A2102" s="7" t="s">
        <v>8133</v>
      </c>
      <c r="B2102" s="7" t="s">
        <v>8134</v>
      </c>
      <c r="C2102" s="7" t="s">
        <v>8135</v>
      </c>
    </row>
    <row r="2103" spans="1:3">
      <c r="A2103" s="7" t="s">
        <v>7974</v>
      </c>
      <c r="B2103" s="7" t="s">
        <v>7975</v>
      </c>
      <c r="C2103" s="7" t="s">
        <v>7976</v>
      </c>
    </row>
    <row r="2104" spans="1:3">
      <c r="A2104" s="7" t="s">
        <v>10479</v>
      </c>
      <c r="B2104" s="7" t="s">
        <v>10480</v>
      </c>
      <c r="C2104" s="7" t="s">
        <v>10481</v>
      </c>
    </row>
    <row r="2105" spans="1:3">
      <c r="A2105" s="7" t="s">
        <v>10723</v>
      </c>
      <c r="B2105" s="7" t="s">
        <v>10724</v>
      </c>
      <c r="C2105" s="7" t="s">
        <v>10725</v>
      </c>
    </row>
    <row r="2106" spans="1:3">
      <c r="A2106" s="7" t="s">
        <v>10470</v>
      </c>
      <c r="B2106" s="7" t="s">
        <v>10471</v>
      </c>
      <c r="C2106" s="7" t="s">
        <v>10472</v>
      </c>
    </row>
    <row r="2107" spans="1:3">
      <c r="A2107" s="7" t="s">
        <v>10316</v>
      </c>
      <c r="B2107" s="7" t="s">
        <v>10317</v>
      </c>
      <c r="C2107" s="7" t="s">
        <v>3522</v>
      </c>
    </row>
    <row r="2108" spans="1:3">
      <c r="A2108" s="7" t="s">
        <v>7824</v>
      </c>
      <c r="B2108" s="7" t="s">
        <v>7825</v>
      </c>
      <c r="C2108" s="7" t="s">
        <v>10602</v>
      </c>
    </row>
    <row r="2109" spans="1:3">
      <c r="A2109" s="7" t="s">
        <v>7998</v>
      </c>
      <c r="B2109" s="7" t="s">
        <v>7999</v>
      </c>
      <c r="C2109" s="7" t="s">
        <v>8000</v>
      </c>
    </row>
    <row r="2110" spans="1:3">
      <c r="A2110" s="7" t="s">
        <v>7821</v>
      </c>
      <c r="B2110" s="7" t="s">
        <v>7822</v>
      </c>
      <c r="C2110" s="7" t="s">
        <v>7823</v>
      </c>
    </row>
    <row r="2111" spans="1:3">
      <c r="A2111" s="7" t="s">
        <v>10318</v>
      </c>
      <c r="B2111" s="7" t="s">
        <v>10319</v>
      </c>
      <c r="C2111" s="7" t="s">
        <v>10320</v>
      </c>
    </row>
    <row r="2112" spans="1:3">
      <c r="A2112" s="7" t="s">
        <v>10591</v>
      </c>
      <c r="B2112" s="7" t="s">
        <v>10592</v>
      </c>
      <c r="C2112" s="7" t="s">
        <v>10593</v>
      </c>
    </row>
    <row r="2113" spans="1:3">
      <c r="A2113" s="7" t="s">
        <v>10313</v>
      </c>
      <c r="B2113" s="7" t="s">
        <v>10314</v>
      </c>
      <c r="C2113" s="7" t="s">
        <v>10315</v>
      </c>
    </row>
    <row r="2114" spans="1:3">
      <c r="A2114" s="7" t="s">
        <v>7666</v>
      </c>
      <c r="B2114" s="7" t="s">
        <v>7667</v>
      </c>
      <c r="C2114" s="7" t="s">
        <v>7668</v>
      </c>
    </row>
    <row r="2115" spans="1:3">
      <c r="A2115" s="7" t="s">
        <v>12588</v>
      </c>
      <c r="B2115" s="7" t="s">
        <v>12589</v>
      </c>
      <c r="C2115" s="7" t="s">
        <v>12590</v>
      </c>
    </row>
    <row r="2116" spans="1:3">
      <c r="A2116" s="7" t="s">
        <v>10121</v>
      </c>
      <c r="B2116" s="7" t="s">
        <v>10122</v>
      </c>
      <c r="C2116" s="7" t="s">
        <v>10123</v>
      </c>
    </row>
    <row r="2117" spans="1:3">
      <c r="A2117" s="7" t="s">
        <v>10148</v>
      </c>
      <c r="B2117" s="7" t="s">
        <v>10149</v>
      </c>
      <c r="C2117" s="7" t="s">
        <v>10150</v>
      </c>
    </row>
    <row r="2118" spans="1:3">
      <c r="A2118" s="7" t="s">
        <v>5821</v>
      </c>
      <c r="B2118" s="7" t="s">
        <v>5822</v>
      </c>
      <c r="C2118" s="7" t="s">
        <v>5823</v>
      </c>
    </row>
    <row r="2119" spans="1:3">
      <c r="A2119" s="7" t="s">
        <v>10145</v>
      </c>
      <c r="B2119" s="7" t="s">
        <v>10146</v>
      </c>
      <c r="C2119" s="7" t="s">
        <v>10147</v>
      </c>
    </row>
    <row r="2120" spans="1:3">
      <c r="A2120" s="7" t="s">
        <v>15178</v>
      </c>
      <c r="B2120" s="7" t="s">
        <v>15179</v>
      </c>
      <c r="C2120" s="7" t="s">
        <v>15180</v>
      </c>
    </row>
    <row r="2121" spans="1:3">
      <c r="A2121" s="7" t="s">
        <v>7684</v>
      </c>
      <c r="B2121" s="7" t="s">
        <v>7685</v>
      </c>
      <c r="C2121" s="7" t="s">
        <v>7686</v>
      </c>
    </row>
    <row r="2122" spans="1:3">
      <c r="A2122" s="7" t="s">
        <v>15175</v>
      </c>
      <c r="B2122" s="7" t="s">
        <v>15176</v>
      </c>
      <c r="C2122" s="7" t="s">
        <v>15177</v>
      </c>
    </row>
    <row r="2123" spans="1:3">
      <c r="A2123" s="7" t="s">
        <v>12609</v>
      </c>
      <c r="B2123" s="7" t="s">
        <v>12610</v>
      </c>
      <c r="C2123" s="7" t="s">
        <v>12611</v>
      </c>
    </row>
    <row r="2124" spans="1:3">
      <c r="A2124" s="7" t="s">
        <v>5824</v>
      </c>
      <c r="B2124" s="7" t="s">
        <v>5825</v>
      </c>
      <c r="C2124" s="7" t="s">
        <v>5826</v>
      </c>
    </row>
    <row r="2125" spans="1:3">
      <c r="A2125" s="7" t="s">
        <v>12606</v>
      </c>
      <c r="B2125" s="7" t="s">
        <v>12607</v>
      </c>
      <c r="C2125" s="7" t="s">
        <v>12608</v>
      </c>
    </row>
    <row r="2126" spans="1:3">
      <c r="A2126" s="7" t="s">
        <v>10136</v>
      </c>
      <c r="B2126" s="7" t="s">
        <v>10137</v>
      </c>
      <c r="C2126" s="7" t="s">
        <v>10138</v>
      </c>
    </row>
    <row r="2127" spans="1:3">
      <c r="A2127" s="7" t="s">
        <v>15172</v>
      </c>
      <c r="B2127" s="7" t="s">
        <v>15173</v>
      </c>
      <c r="C2127" s="7" t="s">
        <v>15174</v>
      </c>
    </row>
    <row r="2128" spans="1:3">
      <c r="A2128" s="7" t="s">
        <v>10091</v>
      </c>
      <c r="B2128" s="7" t="s">
        <v>10092</v>
      </c>
      <c r="C2128" s="7" t="s">
        <v>10093</v>
      </c>
    </row>
    <row r="2129" spans="1:3">
      <c r="A2129" s="7" t="s">
        <v>5767</v>
      </c>
      <c r="B2129" s="7" t="s">
        <v>5768</v>
      </c>
      <c r="C2129" s="7" t="s">
        <v>5769</v>
      </c>
    </row>
    <row r="2130" spans="1:3">
      <c r="A2130" s="7" t="s">
        <v>10085</v>
      </c>
      <c r="B2130" s="7" t="s">
        <v>10086</v>
      </c>
      <c r="C2130" s="7" t="s">
        <v>10087</v>
      </c>
    </row>
    <row r="2131" spans="1:3">
      <c r="A2131" s="7" t="s">
        <v>12561</v>
      </c>
      <c r="B2131" s="7" t="s">
        <v>12562</v>
      </c>
      <c r="C2131" s="7" t="s">
        <v>12563</v>
      </c>
    </row>
    <row r="2132" spans="1:3">
      <c r="A2132" s="7" t="s">
        <v>7639</v>
      </c>
      <c r="B2132" s="7" t="s">
        <v>7640</v>
      </c>
      <c r="C2132" s="7" t="s">
        <v>7641</v>
      </c>
    </row>
    <row r="2133" spans="1:3">
      <c r="A2133" s="7" t="s">
        <v>12555</v>
      </c>
      <c r="B2133" s="7" t="s">
        <v>12556</v>
      </c>
      <c r="C2133" s="7" t="s">
        <v>12557</v>
      </c>
    </row>
    <row r="2134" spans="1:3">
      <c r="A2134" s="7" t="s">
        <v>10094</v>
      </c>
      <c r="B2134" s="7" t="s">
        <v>10095</v>
      </c>
      <c r="C2134" s="7" t="s">
        <v>10096</v>
      </c>
    </row>
    <row r="2135" spans="1:3">
      <c r="A2135" s="7" t="s">
        <v>5770</v>
      </c>
      <c r="B2135" s="7" t="s">
        <v>5771</v>
      </c>
      <c r="C2135" s="7" t="s">
        <v>5772</v>
      </c>
    </row>
    <row r="2136" spans="1:3">
      <c r="A2136" s="7" t="s">
        <v>10088</v>
      </c>
      <c r="B2136" s="7" t="s">
        <v>10089</v>
      </c>
      <c r="C2136" s="7" t="s">
        <v>10090</v>
      </c>
    </row>
    <row r="2137" spans="1:3">
      <c r="A2137" s="7" t="s">
        <v>12564</v>
      </c>
      <c r="B2137" s="7" t="s">
        <v>12565</v>
      </c>
      <c r="C2137" s="7" t="s">
        <v>12566</v>
      </c>
    </row>
    <row r="2138" spans="1:3">
      <c r="A2138" s="7" t="s">
        <v>7636</v>
      </c>
      <c r="B2138" s="7" t="s">
        <v>7637</v>
      </c>
      <c r="C2138" s="7" t="s">
        <v>7638</v>
      </c>
    </row>
    <row r="2139" spans="1:3">
      <c r="A2139" s="7" t="s">
        <v>12558</v>
      </c>
      <c r="B2139" s="7" t="s">
        <v>12559</v>
      </c>
      <c r="C2139" s="7" t="s">
        <v>12560</v>
      </c>
    </row>
    <row r="2140" spans="1:3">
      <c r="A2140" s="7" t="s">
        <v>9982</v>
      </c>
      <c r="B2140" s="7" t="s">
        <v>9983</v>
      </c>
      <c r="C2140" s="7" t="s">
        <v>9984</v>
      </c>
    </row>
    <row r="2141" spans="1:3">
      <c r="A2141" s="7" t="s">
        <v>5668</v>
      </c>
      <c r="B2141" s="7" t="s">
        <v>5669</v>
      </c>
      <c r="C2141" s="7" t="s">
        <v>5670</v>
      </c>
    </row>
    <row r="2142" spans="1:3">
      <c r="A2142" s="7" t="s">
        <v>9979</v>
      </c>
      <c r="B2142" s="7" t="s">
        <v>9980</v>
      </c>
      <c r="C2142" s="7" t="s">
        <v>9981</v>
      </c>
    </row>
    <row r="2143" spans="1:3">
      <c r="A2143" s="7" t="s">
        <v>12413</v>
      </c>
      <c r="B2143" s="7" t="s">
        <v>12414</v>
      </c>
      <c r="C2143" s="7" t="s">
        <v>12415</v>
      </c>
    </row>
    <row r="2144" spans="1:3">
      <c r="A2144" s="7" t="s">
        <v>7476</v>
      </c>
      <c r="B2144" s="7" t="s">
        <v>7477</v>
      </c>
      <c r="C2144" s="7" t="s">
        <v>5574</v>
      </c>
    </row>
    <row r="2145" spans="1:3">
      <c r="A2145" s="7" t="s">
        <v>12405</v>
      </c>
      <c r="B2145" s="7" t="s">
        <v>12406</v>
      </c>
      <c r="C2145" s="7" t="s">
        <v>9887</v>
      </c>
    </row>
    <row r="2146" spans="1:3">
      <c r="A2146" s="7" t="s">
        <v>9985</v>
      </c>
      <c r="B2146" s="7" t="s">
        <v>9986</v>
      </c>
      <c r="C2146" s="7" t="s">
        <v>9987</v>
      </c>
    </row>
    <row r="2147" spans="1:3">
      <c r="A2147" s="7" t="s">
        <v>5665</v>
      </c>
      <c r="B2147" s="7" t="s">
        <v>5666</v>
      </c>
      <c r="C2147" s="7" t="s">
        <v>5667</v>
      </c>
    </row>
    <row r="2148" spans="1:3">
      <c r="A2148" s="7" t="s">
        <v>9976</v>
      </c>
      <c r="B2148" s="7" t="s">
        <v>9977</v>
      </c>
      <c r="C2148" s="7" t="s">
        <v>9978</v>
      </c>
    </row>
    <row r="2149" spans="1:3">
      <c r="A2149" s="7" t="s">
        <v>12410</v>
      </c>
      <c r="B2149" s="7" t="s">
        <v>12411</v>
      </c>
      <c r="C2149" s="7" t="s">
        <v>12412</v>
      </c>
    </row>
    <row r="2150" spans="1:3">
      <c r="A2150" s="7" t="s">
        <v>7478</v>
      </c>
      <c r="B2150" s="7" t="s">
        <v>7479</v>
      </c>
      <c r="C2150" s="7" t="s">
        <v>7480</v>
      </c>
    </row>
    <row r="2151" spans="1:3">
      <c r="A2151" s="7" t="s">
        <v>12407</v>
      </c>
      <c r="B2151" s="7" t="s">
        <v>12408</v>
      </c>
      <c r="C2151" s="7" t="s">
        <v>12409</v>
      </c>
    </row>
    <row r="2152" spans="1:3">
      <c r="A2152" s="7" t="s">
        <v>15012</v>
      </c>
      <c r="B2152" s="7" t="s">
        <v>15013</v>
      </c>
      <c r="C2152" s="7" t="s">
        <v>15014</v>
      </c>
    </row>
    <row r="2153" spans="1:3">
      <c r="A2153" s="7" t="s">
        <v>12528</v>
      </c>
      <c r="B2153" s="7" t="s">
        <v>12529</v>
      </c>
      <c r="C2153" s="7" t="s">
        <v>12530</v>
      </c>
    </row>
    <row r="2154" spans="1:3">
      <c r="A2154" s="7" t="s">
        <v>15006</v>
      </c>
      <c r="B2154" s="7" t="s">
        <v>15007</v>
      </c>
      <c r="C2154" s="7" t="s">
        <v>15008</v>
      </c>
    </row>
    <row r="2155" spans="1:3">
      <c r="A2155" s="7" t="s">
        <v>10052</v>
      </c>
      <c r="B2155" s="7" t="s">
        <v>10053</v>
      </c>
      <c r="C2155" s="7" t="s">
        <v>10054</v>
      </c>
    </row>
    <row r="2156" spans="1:3">
      <c r="A2156" s="7" t="s">
        <v>5734</v>
      </c>
      <c r="B2156" s="7" t="s">
        <v>5735</v>
      </c>
      <c r="C2156" s="7" t="s">
        <v>5736</v>
      </c>
    </row>
    <row r="2157" spans="1:3">
      <c r="A2157" s="7" t="s">
        <v>10049</v>
      </c>
      <c r="B2157" s="7" t="s">
        <v>10050</v>
      </c>
      <c r="C2157" s="7" t="s">
        <v>10051</v>
      </c>
    </row>
    <row r="2158" spans="1:3">
      <c r="A2158" s="7" t="s">
        <v>15015</v>
      </c>
      <c r="B2158" s="7" t="s">
        <v>15016</v>
      </c>
      <c r="C2158" s="7" t="s">
        <v>15017</v>
      </c>
    </row>
    <row r="2159" spans="1:3">
      <c r="A2159" s="7" t="s">
        <v>15404</v>
      </c>
      <c r="B2159" s="7" t="s">
        <v>15405</v>
      </c>
      <c r="C2159" s="7" t="s">
        <v>5694</v>
      </c>
    </row>
    <row r="2160" spans="1:3">
      <c r="A2160" s="7" t="s">
        <v>15009</v>
      </c>
      <c r="B2160" s="7" t="s">
        <v>15010</v>
      </c>
      <c r="C2160" s="7" t="s">
        <v>15011</v>
      </c>
    </row>
    <row r="2161" spans="1:3">
      <c r="A2161" s="7" t="s">
        <v>12478</v>
      </c>
      <c r="B2161" s="7" t="s">
        <v>12479</v>
      </c>
      <c r="C2161" s="7" t="s">
        <v>12480</v>
      </c>
    </row>
    <row r="2162" spans="1:3">
      <c r="A2162" s="7" t="s">
        <v>7606</v>
      </c>
      <c r="B2162" s="7" t="s">
        <v>7607</v>
      </c>
      <c r="C2162" s="7" t="s">
        <v>7608</v>
      </c>
    </row>
    <row r="2163" spans="1:3">
      <c r="A2163" s="7" t="s">
        <v>12475</v>
      </c>
      <c r="B2163" s="7" t="s">
        <v>12476</v>
      </c>
      <c r="C2163" s="7" t="s">
        <v>12477</v>
      </c>
    </row>
    <row r="2164" spans="1:3">
      <c r="A2164" s="7" t="s">
        <v>12293</v>
      </c>
      <c r="B2164" s="7" t="s">
        <v>12294</v>
      </c>
      <c r="C2164" s="7" t="s">
        <v>12295</v>
      </c>
    </row>
    <row r="2165" spans="1:3">
      <c r="A2165" s="7" t="s">
        <v>7391</v>
      </c>
      <c r="B2165" s="7" t="s">
        <v>7392</v>
      </c>
      <c r="C2165" s="7" t="s">
        <v>7393</v>
      </c>
    </row>
    <row r="2166" spans="1:3">
      <c r="A2166" s="7" t="s">
        <v>12288</v>
      </c>
      <c r="B2166" s="7" t="s">
        <v>12289</v>
      </c>
      <c r="C2166" s="7" t="s">
        <v>12290</v>
      </c>
    </row>
    <row r="2167" spans="1:3">
      <c r="A2167" s="7" t="s">
        <v>14964</v>
      </c>
      <c r="B2167" s="7" t="s">
        <v>14965</v>
      </c>
      <c r="C2167" s="7" t="s">
        <v>14966</v>
      </c>
    </row>
    <row r="2168" spans="1:3">
      <c r="A2168" s="7" t="s">
        <v>9844</v>
      </c>
      <c r="B2168" s="7" t="s">
        <v>9845</v>
      </c>
      <c r="C2168" s="7" t="s">
        <v>9846</v>
      </c>
    </row>
    <row r="2169" spans="1:3">
      <c r="A2169" s="7" t="s">
        <v>14961</v>
      </c>
      <c r="B2169" s="7" t="s">
        <v>14962</v>
      </c>
      <c r="C2169" s="7" t="s">
        <v>14963</v>
      </c>
    </row>
    <row r="2170" spans="1:3">
      <c r="A2170" s="7" t="s">
        <v>12296</v>
      </c>
      <c r="B2170" s="7" t="s">
        <v>12297</v>
      </c>
      <c r="C2170" s="7" t="s">
        <v>12298</v>
      </c>
    </row>
    <row r="2171" spans="1:3">
      <c r="A2171" s="7" t="s">
        <v>5542</v>
      </c>
      <c r="B2171" s="7" t="s">
        <v>5543</v>
      </c>
      <c r="C2171" s="7" t="s">
        <v>5544</v>
      </c>
    </row>
    <row r="2172" spans="1:3">
      <c r="A2172" s="7" t="s">
        <v>12291</v>
      </c>
      <c r="B2172" s="7" t="s">
        <v>12292</v>
      </c>
      <c r="C2172" s="7" t="s">
        <v>12220</v>
      </c>
    </row>
    <row r="2173" spans="1:3">
      <c r="A2173" s="7" t="s">
        <v>9864</v>
      </c>
      <c r="B2173" s="7" t="s">
        <v>9865</v>
      </c>
      <c r="C2173" s="7" t="s">
        <v>9866</v>
      </c>
    </row>
    <row r="2174" spans="1:3">
      <c r="A2174" s="7" t="s">
        <v>7394</v>
      </c>
      <c r="B2174" s="7" t="s">
        <v>7395</v>
      </c>
      <c r="C2174" s="7" t="s">
        <v>5490</v>
      </c>
    </row>
    <row r="2175" spans="1:3">
      <c r="A2175" s="7" t="s">
        <v>9861</v>
      </c>
      <c r="B2175" s="7" t="s">
        <v>9862</v>
      </c>
      <c r="C2175" s="7" t="s">
        <v>9863</v>
      </c>
    </row>
    <row r="2176" spans="1:3">
      <c r="A2176" s="7" t="s">
        <v>15384</v>
      </c>
      <c r="B2176" s="7" t="s">
        <v>15385</v>
      </c>
      <c r="C2176" s="7" t="s">
        <v>15386</v>
      </c>
    </row>
    <row r="2177" spans="1:3">
      <c r="A2177" s="7" t="s">
        <v>9656</v>
      </c>
      <c r="B2177" s="7" t="s">
        <v>9657</v>
      </c>
      <c r="C2177" s="7" t="s">
        <v>9658</v>
      </c>
    </row>
    <row r="2178" spans="1:3">
      <c r="A2178" s="7" t="s">
        <v>15382</v>
      </c>
      <c r="B2178" s="7" t="s">
        <v>15383</v>
      </c>
      <c r="C2178" s="7" t="s">
        <v>14629</v>
      </c>
    </row>
    <row r="2179" spans="1:3">
      <c r="A2179" s="7" t="s">
        <v>12134</v>
      </c>
      <c r="B2179" s="7" t="s">
        <v>12135</v>
      </c>
      <c r="C2179" s="7" t="s">
        <v>12136</v>
      </c>
    </row>
    <row r="2180" spans="1:3">
      <c r="A2180" s="7" t="s">
        <v>5444</v>
      </c>
      <c r="B2180" s="7" t="s">
        <v>5445</v>
      </c>
      <c r="C2180" s="7" t="s">
        <v>5446</v>
      </c>
    </row>
    <row r="2181" spans="1:3">
      <c r="A2181" s="7" t="s">
        <v>12132</v>
      </c>
      <c r="B2181" s="7" t="s">
        <v>12133</v>
      </c>
      <c r="C2181" s="7" t="s">
        <v>16915</v>
      </c>
    </row>
    <row r="2182" spans="1:3">
      <c r="A2182" s="7" t="s">
        <v>14860</v>
      </c>
      <c r="B2182" s="7" t="s">
        <v>14861</v>
      </c>
      <c r="C2182" s="7" t="s">
        <v>14862</v>
      </c>
    </row>
    <row r="2183" spans="1:3">
      <c r="A2183" s="7" t="s">
        <v>7238</v>
      </c>
      <c r="B2183" s="7" t="s">
        <v>7239</v>
      </c>
      <c r="C2183" s="7" t="s">
        <v>7240</v>
      </c>
    </row>
    <row r="2184" spans="1:3">
      <c r="A2184" s="7" t="s">
        <v>14858</v>
      </c>
      <c r="B2184" s="7" t="s">
        <v>14859</v>
      </c>
      <c r="C2184" s="7" t="s">
        <v>14804</v>
      </c>
    </row>
    <row r="2185" spans="1:3">
      <c r="A2185" s="7" t="s">
        <v>9748</v>
      </c>
      <c r="B2185" s="7" t="s">
        <v>9749</v>
      </c>
      <c r="C2185" s="7" t="s">
        <v>9750</v>
      </c>
    </row>
    <row r="2186" spans="1:3">
      <c r="A2186" s="7" t="s">
        <v>5447</v>
      </c>
      <c r="B2186" s="7" t="s">
        <v>5448</v>
      </c>
      <c r="C2186" s="7" t="s">
        <v>5449</v>
      </c>
    </row>
    <row r="2187" spans="1:3">
      <c r="A2187" s="7" t="s">
        <v>9745</v>
      </c>
      <c r="B2187" s="7" t="s">
        <v>9746</v>
      </c>
      <c r="C2187" s="7" t="s">
        <v>9747</v>
      </c>
    </row>
    <row r="2188" spans="1:3">
      <c r="A2188" s="7" t="s">
        <v>9554</v>
      </c>
      <c r="B2188" s="7" t="s">
        <v>9555</v>
      </c>
      <c r="C2188" s="7" t="s">
        <v>9556</v>
      </c>
    </row>
    <row r="2189" spans="1:3">
      <c r="A2189" s="7" t="s">
        <v>5242</v>
      </c>
      <c r="B2189" s="7" t="s">
        <v>5243</v>
      </c>
      <c r="C2189" s="7" t="s">
        <v>5244</v>
      </c>
    </row>
    <row r="2190" spans="1:3">
      <c r="A2190" s="7" t="s">
        <v>9548</v>
      </c>
      <c r="B2190" s="7" t="s">
        <v>9549</v>
      </c>
      <c r="C2190" s="7" t="s">
        <v>9550</v>
      </c>
    </row>
    <row r="2191" spans="1:3">
      <c r="A2191" s="7" t="s">
        <v>16986</v>
      </c>
      <c r="B2191" s="7" t="s">
        <v>16987</v>
      </c>
      <c r="C2191" s="7" t="s">
        <v>16988</v>
      </c>
    </row>
    <row r="2192" spans="1:3">
      <c r="A2192" s="7" t="s">
        <v>7132</v>
      </c>
      <c r="B2192" s="7" t="s">
        <v>7133</v>
      </c>
      <c r="C2192" s="7" t="s">
        <v>7134</v>
      </c>
    </row>
    <row r="2193" spans="1:3">
      <c r="A2193" s="7" t="s">
        <v>16983</v>
      </c>
      <c r="B2193" s="7" t="s">
        <v>16984</v>
      </c>
      <c r="C2193" s="7" t="s">
        <v>16985</v>
      </c>
    </row>
    <row r="2194" spans="1:3">
      <c r="A2194" s="7" t="s">
        <v>9557</v>
      </c>
      <c r="B2194" s="7" t="s">
        <v>9558</v>
      </c>
      <c r="C2194" s="7" t="s">
        <v>9559</v>
      </c>
    </row>
    <row r="2195" spans="1:3">
      <c r="A2195" s="7" t="s">
        <v>5245</v>
      </c>
      <c r="B2195" s="7" t="s">
        <v>5246</v>
      </c>
      <c r="C2195" s="7" t="s">
        <v>5247</v>
      </c>
    </row>
    <row r="2196" spans="1:3">
      <c r="A2196" s="7" t="s">
        <v>9551</v>
      </c>
      <c r="B2196" s="7" t="s">
        <v>9552</v>
      </c>
      <c r="C2196" s="7" t="s">
        <v>9553</v>
      </c>
    </row>
    <row r="2197" spans="1:3">
      <c r="A2197" s="7" t="s">
        <v>16989</v>
      </c>
      <c r="B2197" s="7" t="s">
        <v>16990</v>
      </c>
      <c r="C2197" s="7" t="s">
        <v>16991</v>
      </c>
    </row>
    <row r="2198" spans="1:3">
      <c r="A2198" s="7" t="s">
        <v>7129</v>
      </c>
      <c r="B2198" s="7" t="s">
        <v>7130</v>
      </c>
      <c r="C2198" s="7" t="s">
        <v>7131</v>
      </c>
    </row>
    <row r="2199" spans="1:3">
      <c r="A2199" s="7" t="s">
        <v>16980</v>
      </c>
      <c r="B2199" s="7" t="s">
        <v>16981</v>
      </c>
      <c r="C2199" s="7" t="s">
        <v>16982</v>
      </c>
    </row>
    <row r="2200" spans="1:3">
      <c r="A2200" s="7" t="s">
        <v>14529</v>
      </c>
      <c r="B2200" s="7" t="s">
        <v>14530</v>
      </c>
      <c r="C2200" s="7" t="s">
        <v>14531</v>
      </c>
    </row>
    <row r="2201" spans="1:3">
      <c r="A2201" s="7" t="s">
        <v>4934</v>
      </c>
      <c r="B2201" s="7" t="s">
        <v>4935</v>
      </c>
      <c r="C2201" s="7" t="s">
        <v>4936</v>
      </c>
    </row>
    <row r="2202" spans="1:3">
      <c r="A2202" s="7" t="s">
        <v>14523</v>
      </c>
      <c r="B2202" s="7" t="s">
        <v>14524</v>
      </c>
      <c r="C2202" s="7" t="s">
        <v>14525</v>
      </c>
    </row>
    <row r="2203" spans="1:3">
      <c r="A2203" s="7" t="s">
        <v>16815</v>
      </c>
      <c r="B2203" s="7" t="s">
        <v>16816</v>
      </c>
      <c r="C2203" s="7" t="s">
        <v>16817</v>
      </c>
    </row>
    <row r="2204" spans="1:3">
      <c r="A2204" s="7" t="s">
        <v>6947</v>
      </c>
      <c r="B2204" s="7" t="s">
        <v>6948</v>
      </c>
      <c r="C2204" s="7" t="s">
        <v>6949</v>
      </c>
    </row>
    <row r="2205" spans="1:3">
      <c r="A2205" s="7" t="s">
        <v>16806</v>
      </c>
      <c r="B2205" s="7" t="s">
        <v>16807</v>
      </c>
      <c r="C2205" s="7" t="s">
        <v>16808</v>
      </c>
    </row>
    <row r="2206" spans="1:3">
      <c r="A2206" s="7" t="s">
        <v>14532</v>
      </c>
      <c r="B2206" s="7" t="s">
        <v>14533</v>
      </c>
      <c r="C2206" s="7" t="s">
        <v>14534</v>
      </c>
    </row>
    <row r="2207" spans="1:3">
      <c r="A2207" s="7" t="s">
        <v>4937</v>
      </c>
      <c r="B2207" s="7" t="s">
        <v>4938</v>
      </c>
      <c r="C2207" s="7" t="s">
        <v>4939</v>
      </c>
    </row>
    <row r="2208" spans="1:3">
      <c r="A2208" s="7" t="s">
        <v>14526</v>
      </c>
      <c r="B2208" s="7" t="s">
        <v>14527</v>
      </c>
      <c r="C2208" s="7" t="s">
        <v>14528</v>
      </c>
    </row>
    <row r="2209" spans="1:3">
      <c r="A2209" s="7" t="s">
        <v>16812</v>
      </c>
      <c r="B2209" s="7" t="s">
        <v>16813</v>
      </c>
      <c r="C2209" s="7" t="s">
        <v>16814</v>
      </c>
    </row>
    <row r="2210" spans="1:3">
      <c r="A2210" s="7" t="s">
        <v>6950</v>
      </c>
      <c r="B2210" s="7" t="s">
        <v>6951</v>
      </c>
      <c r="C2210" s="7" t="s">
        <v>6952</v>
      </c>
    </row>
    <row r="2211" spans="1:3">
      <c r="A2211" s="7" t="s">
        <v>16809</v>
      </c>
      <c r="B2211" s="7" t="s">
        <v>16810</v>
      </c>
      <c r="C2211" s="7" t="s">
        <v>16811</v>
      </c>
    </row>
    <row r="2212" spans="1:3">
      <c r="A2212" s="7" t="s">
        <v>11793</v>
      </c>
      <c r="B2212" s="7" t="s">
        <v>11794</v>
      </c>
      <c r="C2212" s="7" t="s">
        <v>11795</v>
      </c>
    </row>
    <row r="2213" spans="1:3">
      <c r="A2213" s="7" t="s">
        <v>16556</v>
      </c>
      <c r="B2213" s="7" t="s">
        <v>16557</v>
      </c>
      <c r="C2213" s="7" t="s">
        <v>16558</v>
      </c>
    </row>
    <row r="2214" spans="1:3">
      <c r="A2214" s="7" t="s">
        <v>11787</v>
      </c>
      <c r="B2214" s="7" t="s">
        <v>11788</v>
      </c>
      <c r="C2214" s="7" t="s">
        <v>11789</v>
      </c>
    </row>
    <row r="2215" spans="1:3">
      <c r="A2215" s="7" t="s">
        <v>13017</v>
      </c>
      <c r="B2215" s="7" t="s">
        <v>13018</v>
      </c>
      <c r="C2215" s="7" t="s">
        <v>13019</v>
      </c>
    </row>
    <row r="2216" spans="1:3">
      <c r="A2216" s="7" t="s">
        <v>15317</v>
      </c>
      <c r="B2216" s="7" t="s">
        <v>15318</v>
      </c>
      <c r="C2216" s="7" t="s">
        <v>15319</v>
      </c>
    </row>
    <row r="2217" spans="1:3">
      <c r="A2217" s="7" t="s">
        <v>13014</v>
      </c>
      <c r="B2217" s="7" t="s">
        <v>13015</v>
      </c>
      <c r="C2217" s="7" t="s">
        <v>13016</v>
      </c>
    </row>
    <row r="2218" spans="1:3">
      <c r="A2218" s="7" t="s">
        <v>9277</v>
      </c>
      <c r="B2218" s="7" t="s">
        <v>9278</v>
      </c>
      <c r="C2218" s="7" t="s">
        <v>9279</v>
      </c>
    </row>
    <row r="2219" spans="1:3">
      <c r="A2219" s="7" t="s">
        <v>14335</v>
      </c>
      <c r="B2219" s="7" t="s">
        <v>14336</v>
      </c>
      <c r="C2219" s="7" t="s">
        <v>14337</v>
      </c>
    </row>
    <row r="2220" spans="1:3">
      <c r="A2220" s="7" t="s">
        <v>9274</v>
      </c>
      <c r="B2220" s="7" t="s">
        <v>9275</v>
      </c>
      <c r="C2220" s="7" t="s">
        <v>9276</v>
      </c>
    </row>
    <row r="2221" spans="1:3">
      <c r="A2221" s="7" t="s">
        <v>11796</v>
      </c>
      <c r="B2221" s="7" t="s">
        <v>11797</v>
      </c>
      <c r="C2221" s="7" t="s">
        <v>11798</v>
      </c>
    </row>
    <row r="2222" spans="1:3">
      <c r="A2222" s="7" t="s">
        <v>16559</v>
      </c>
      <c r="B2222" s="7" t="s">
        <v>16560</v>
      </c>
      <c r="C2222" s="7" t="s">
        <v>16561</v>
      </c>
    </row>
    <row r="2223" spans="1:3">
      <c r="A2223" s="7" t="s">
        <v>11790</v>
      </c>
      <c r="B2223" s="7" t="s">
        <v>11791</v>
      </c>
      <c r="C2223" s="7" t="s">
        <v>11792</v>
      </c>
    </row>
    <row r="2224" spans="1:3">
      <c r="A2224" s="7" t="s">
        <v>13987</v>
      </c>
      <c r="B2224" s="7" t="s">
        <v>13988</v>
      </c>
      <c r="C2224" s="7" t="s">
        <v>13989</v>
      </c>
    </row>
    <row r="2225" spans="1:3">
      <c r="A2225" s="7" t="s">
        <v>12975</v>
      </c>
      <c r="B2225" s="7" t="s">
        <v>12976</v>
      </c>
      <c r="C2225" s="7" t="s">
        <v>12977</v>
      </c>
    </row>
    <row r="2226" spans="1:3">
      <c r="A2226" s="7" t="s">
        <v>13984</v>
      </c>
      <c r="B2226" s="7" t="s">
        <v>13985</v>
      </c>
      <c r="C2226" s="7" t="s">
        <v>13986</v>
      </c>
    </row>
    <row r="2227" spans="1:3">
      <c r="A2227" s="7" t="s">
        <v>9103</v>
      </c>
      <c r="B2227" s="7" t="s">
        <v>9104</v>
      </c>
      <c r="C2227" s="7" t="s">
        <v>9105</v>
      </c>
    </row>
    <row r="2228" spans="1:3">
      <c r="A2228" s="7" t="s">
        <v>16365</v>
      </c>
      <c r="B2228" s="7" t="s">
        <v>16366</v>
      </c>
      <c r="C2228" s="7" t="s">
        <v>16367</v>
      </c>
    </row>
    <row r="2229" spans="1:3">
      <c r="A2229" s="7" t="s">
        <v>9100</v>
      </c>
      <c r="B2229" s="7" t="s">
        <v>9101</v>
      </c>
      <c r="C2229" s="7" t="s">
        <v>9102</v>
      </c>
    </row>
    <row r="2230" spans="1:3">
      <c r="A2230" s="7" t="s">
        <v>11631</v>
      </c>
      <c r="B2230" s="7" t="s">
        <v>11632</v>
      </c>
      <c r="C2230" s="7" t="s">
        <v>11633</v>
      </c>
    </row>
    <row r="2231" spans="1:3">
      <c r="A2231" s="7" t="s">
        <v>12978</v>
      </c>
      <c r="B2231" s="7" t="s">
        <v>12979</v>
      </c>
      <c r="C2231" s="7" t="s">
        <v>12980</v>
      </c>
    </row>
    <row r="2232" spans="1:3">
      <c r="A2232" s="7" t="s">
        <v>11628</v>
      </c>
      <c r="B2232" s="7" t="s">
        <v>11629</v>
      </c>
      <c r="C2232" s="7" t="s">
        <v>11630</v>
      </c>
    </row>
    <row r="2233" spans="1:3">
      <c r="A2233" s="7" t="s">
        <v>9106</v>
      </c>
      <c r="B2233" s="7" t="s">
        <v>9107</v>
      </c>
      <c r="C2233" s="7" t="s">
        <v>9108</v>
      </c>
    </row>
    <row r="2234" spans="1:3">
      <c r="A2234" s="7" t="s">
        <v>14046</v>
      </c>
      <c r="B2234" s="7" t="s">
        <v>14047</v>
      </c>
      <c r="C2234" s="7" t="s">
        <v>14048</v>
      </c>
    </row>
    <row r="2235" spans="1:3">
      <c r="A2235" s="7" t="s">
        <v>9097</v>
      </c>
      <c r="B2235" s="7" t="s">
        <v>9098</v>
      </c>
      <c r="C2235" s="7" t="s">
        <v>9099</v>
      </c>
    </row>
    <row r="2236" spans="1:3">
      <c r="A2236" s="7" t="s">
        <v>8912</v>
      </c>
      <c r="B2236" s="7" t="s">
        <v>8913</v>
      </c>
      <c r="C2236" s="7" t="s">
        <v>8914</v>
      </c>
    </row>
    <row r="2237" spans="1:3">
      <c r="A2237" s="7" t="s">
        <v>13818</v>
      </c>
      <c r="B2237" s="7" t="s">
        <v>13819</v>
      </c>
      <c r="C2237" s="7" t="s">
        <v>13820</v>
      </c>
    </row>
    <row r="2238" spans="1:3">
      <c r="A2238" s="7" t="s">
        <v>8906</v>
      </c>
      <c r="B2238" s="7" t="s">
        <v>8907</v>
      </c>
      <c r="C2238" s="7" t="s">
        <v>8908</v>
      </c>
    </row>
    <row r="2239" spans="1:3">
      <c r="A2239" s="7" t="s">
        <v>11511</v>
      </c>
      <c r="B2239" s="7" t="s">
        <v>11512</v>
      </c>
      <c r="C2239" s="7" t="s">
        <v>11513</v>
      </c>
    </row>
    <row r="2240" spans="1:3">
      <c r="A2240" s="7" t="s">
        <v>16171</v>
      </c>
      <c r="B2240" s="7" t="s">
        <v>16172</v>
      </c>
      <c r="C2240" s="7" t="s">
        <v>16173</v>
      </c>
    </row>
    <row r="2241" spans="1:3">
      <c r="A2241" s="7" t="s">
        <v>11505</v>
      </c>
      <c r="B2241" s="7" t="s">
        <v>11506</v>
      </c>
      <c r="C2241" s="7" t="s">
        <v>11507</v>
      </c>
    </row>
    <row r="2242" spans="1:3">
      <c r="A2242" s="7" t="s">
        <v>8909</v>
      </c>
      <c r="B2242" s="7" t="s">
        <v>8910</v>
      </c>
      <c r="C2242" s="7" t="s">
        <v>8911</v>
      </c>
    </row>
    <row r="2243" spans="1:3">
      <c r="A2243" s="7" t="s">
        <v>13815</v>
      </c>
      <c r="B2243" s="7" t="s">
        <v>13816</v>
      </c>
      <c r="C2243" s="7" t="s">
        <v>13817</v>
      </c>
    </row>
    <row r="2244" spans="1:3">
      <c r="A2244" s="7" t="s">
        <v>8903</v>
      </c>
      <c r="B2244" s="7" t="s">
        <v>8904</v>
      </c>
      <c r="C2244" s="7" t="s">
        <v>8905</v>
      </c>
    </row>
    <row r="2245" spans="1:3">
      <c r="A2245" s="7" t="s">
        <v>11508</v>
      </c>
      <c r="B2245" s="7" t="s">
        <v>11509</v>
      </c>
      <c r="C2245" s="7" t="s">
        <v>11510</v>
      </c>
    </row>
    <row r="2246" spans="1:3">
      <c r="A2246" s="7" t="s">
        <v>16168</v>
      </c>
      <c r="B2246" s="7" t="s">
        <v>16169</v>
      </c>
      <c r="C2246" s="7" t="s">
        <v>16170</v>
      </c>
    </row>
    <row r="2247" spans="1:3">
      <c r="A2247" s="7" t="s">
        <v>11502</v>
      </c>
      <c r="B2247" s="7" t="s">
        <v>11503</v>
      </c>
      <c r="C2247" s="7" t="s">
        <v>11504</v>
      </c>
    </row>
    <row r="2248" spans="1:3">
      <c r="A2248" s="7" t="s">
        <v>13711</v>
      </c>
      <c r="B2248" s="7" t="s">
        <v>13712</v>
      </c>
      <c r="C2248" s="7" t="s">
        <v>13713</v>
      </c>
    </row>
    <row r="2249" spans="1:3">
      <c r="A2249" s="7" t="s">
        <v>8777</v>
      </c>
      <c r="B2249" s="7" t="s">
        <v>8778</v>
      </c>
      <c r="C2249" s="7" t="s">
        <v>8779</v>
      </c>
    </row>
    <row r="2250" spans="1:3">
      <c r="A2250" s="7" t="s">
        <v>13706</v>
      </c>
      <c r="B2250" s="7" t="s">
        <v>13707</v>
      </c>
      <c r="C2250" s="7" t="s">
        <v>13708</v>
      </c>
    </row>
    <row r="2251" spans="1:3">
      <c r="A2251" s="7" t="s">
        <v>16070</v>
      </c>
      <c r="B2251" s="7" t="s">
        <v>16071</v>
      </c>
      <c r="C2251" s="7" t="s">
        <v>16072</v>
      </c>
    </row>
    <row r="2252" spans="1:3">
      <c r="A2252" s="7" t="s">
        <v>11382</v>
      </c>
      <c r="B2252" s="7" t="s">
        <v>11383</v>
      </c>
      <c r="C2252" s="7" t="s">
        <v>11384</v>
      </c>
    </row>
    <row r="2253" spans="1:3">
      <c r="A2253" s="7" t="s">
        <v>16064</v>
      </c>
      <c r="B2253" s="7" t="s">
        <v>16065</v>
      </c>
      <c r="C2253" s="7" t="s">
        <v>16066</v>
      </c>
    </row>
    <row r="2254" spans="1:3">
      <c r="A2254" s="7" t="s">
        <v>13714</v>
      </c>
      <c r="B2254" s="7" t="s">
        <v>13715</v>
      </c>
      <c r="C2254" s="7" t="s">
        <v>13716</v>
      </c>
    </row>
    <row r="2255" spans="1:3">
      <c r="A2255" s="7" t="s">
        <v>8780</v>
      </c>
      <c r="B2255" s="7" t="s">
        <v>8781</v>
      </c>
      <c r="C2255" s="7" t="s">
        <v>8782</v>
      </c>
    </row>
    <row r="2256" spans="1:3">
      <c r="A2256" s="7" t="s">
        <v>13709</v>
      </c>
      <c r="B2256" s="7" t="s">
        <v>13710</v>
      </c>
      <c r="C2256" s="7" t="s">
        <v>11312</v>
      </c>
    </row>
    <row r="2257" spans="1:3">
      <c r="A2257" s="7" t="s">
        <v>16073</v>
      </c>
      <c r="B2257" s="7" t="s">
        <v>16074</v>
      </c>
      <c r="C2257" s="7" t="s">
        <v>16075</v>
      </c>
    </row>
    <row r="2258" spans="1:3">
      <c r="A2258" s="7" t="s">
        <v>11385</v>
      </c>
      <c r="B2258" s="7" t="s">
        <v>11386</v>
      </c>
      <c r="C2258" s="7" t="s">
        <v>11387</v>
      </c>
    </row>
    <row r="2259" spans="1:3">
      <c r="A2259" s="7" t="s">
        <v>16067</v>
      </c>
      <c r="B2259" s="7" t="s">
        <v>16068</v>
      </c>
      <c r="C2259" s="7" t="s">
        <v>16069</v>
      </c>
    </row>
    <row r="2260" spans="1:3">
      <c r="A2260" s="7" t="s">
        <v>15656</v>
      </c>
      <c r="B2260" s="7" t="s">
        <v>15657</v>
      </c>
      <c r="C2260" s="7" t="s">
        <v>15658</v>
      </c>
    </row>
    <row r="2261" spans="1:3">
      <c r="A2261" s="7" t="s">
        <v>8364</v>
      </c>
      <c r="B2261" s="7" t="s">
        <v>8365</v>
      </c>
      <c r="C2261" s="7" t="s">
        <v>8366</v>
      </c>
    </row>
    <row r="2262" spans="1:3">
      <c r="A2262" s="7" t="s">
        <v>15650</v>
      </c>
      <c r="B2262" s="7" t="s">
        <v>15651</v>
      </c>
      <c r="C2262" s="7" t="s">
        <v>15652</v>
      </c>
    </row>
    <row r="2263" spans="1:3">
      <c r="A2263" s="7" t="s">
        <v>12841</v>
      </c>
      <c r="B2263" s="7" t="s">
        <v>12842</v>
      </c>
      <c r="C2263" s="7" t="s">
        <v>15829</v>
      </c>
    </row>
    <row r="2264" spans="1:3">
      <c r="A2264" s="7" t="s">
        <v>10960</v>
      </c>
      <c r="B2264" s="7" t="s">
        <v>10961</v>
      </c>
      <c r="C2264" s="7" t="s">
        <v>10962</v>
      </c>
    </row>
    <row r="2265" spans="1:3">
      <c r="A2265" s="7" t="s">
        <v>12838</v>
      </c>
      <c r="B2265" s="7" t="s">
        <v>12839</v>
      </c>
      <c r="C2265" s="7" t="s">
        <v>12840</v>
      </c>
    </row>
    <row r="2266" spans="1:3">
      <c r="A2266" s="7" t="s">
        <v>13346</v>
      </c>
      <c r="B2266" s="7" t="s">
        <v>13347</v>
      </c>
      <c r="C2266" s="7" t="s">
        <v>13348</v>
      </c>
    </row>
    <row r="2267" spans="1:3">
      <c r="A2267" s="7" t="s">
        <v>8367</v>
      </c>
      <c r="B2267" s="7" t="s">
        <v>8368</v>
      </c>
      <c r="C2267" s="7" t="s">
        <v>8369</v>
      </c>
    </row>
    <row r="2268" spans="1:3">
      <c r="A2268" s="7" t="s">
        <v>13344</v>
      </c>
      <c r="B2268" s="7" t="s">
        <v>13345</v>
      </c>
      <c r="C2268" s="7" t="s">
        <v>11119</v>
      </c>
    </row>
    <row r="2269" spans="1:3">
      <c r="A2269" s="7" t="s">
        <v>15659</v>
      </c>
      <c r="B2269" s="7" t="s">
        <v>15660</v>
      </c>
      <c r="C2269" s="7" t="s">
        <v>15661</v>
      </c>
    </row>
    <row r="2270" spans="1:3">
      <c r="A2270" s="7" t="s">
        <v>10963</v>
      </c>
      <c r="B2270" s="7" t="s">
        <v>10964</v>
      </c>
      <c r="C2270" s="7" t="s">
        <v>10965</v>
      </c>
    </row>
    <row r="2271" spans="1:3">
      <c r="A2271" s="7" t="s">
        <v>15653</v>
      </c>
      <c r="B2271" s="7" t="s">
        <v>15654</v>
      </c>
      <c r="C2271" s="7" t="s">
        <v>15655</v>
      </c>
    </row>
    <row r="2272" spans="1:3">
      <c r="A2272" s="7" t="s">
        <v>15558</v>
      </c>
      <c r="B2272" s="7" t="s">
        <v>15559</v>
      </c>
      <c r="C2272" s="7" t="s">
        <v>15560</v>
      </c>
    </row>
    <row r="2273" spans="1:3">
      <c r="A2273" s="7" t="s">
        <v>10858</v>
      </c>
      <c r="B2273" s="7" t="s">
        <v>10859</v>
      </c>
      <c r="C2273" s="7" t="s">
        <v>10860</v>
      </c>
    </row>
    <row r="2274" spans="1:3">
      <c r="A2274" s="7" t="s">
        <v>15552</v>
      </c>
      <c r="B2274" s="7" t="s">
        <v>15553</v>
      </c>
      <c r="C2274" s="7" t="s">
        <v>15554</v>
      </c>
    </row>
    <row r="2275" spans="1:3">
      <c r="A2275" s="7" t="s">
        <v>12789</v>
      </c>
      <c r="B2275" s="7" t="s">
        <v>12790</v>
      </c>
      <c r="C2275" s="7" t="s">
        <v>12791</v>
      </c>
    </row>
    <row r="2276" spans="1:3">
      <c r="A2276" s="7" t="s">
        <v>13258</v>
      </c>
      <c r="B2276" s="7" t="s">
        <v>13259</v>
      </c>
      <c r="C2276" s="7" t="s">
        <v>13260</v>
      </c>
    </row>
    <row r="2277" spans="1:3">
      <c r="A2277" s="7" t="s">
        <v>12786</v>
      </c>
      <c r="B2277" s="7" t="s">
        <v>12787</v>
      </c>
      <c r="C2277" s="7" t="s">
        <v>12788</v>
      </c>
    </row>
    <row r="2278" spans="1:3">
      <c r="A2278" s="7" t="s">
        <v>15561</v>
      </c>
      <c r="B2278" s="7" t="s">
        <v>15562</v>
      </c>
      <c r="C2278" s="7" t="s">
        <v>13466</v>
      </c>
    </row>
    <row r="2279" spans="1:3">
      <c r="A2279" s="7" t="s">
        <v>8280</v>
      </c>
      <c r="B2279" s="7" t="s">
        <v>8281</v>
      </c>
      <c r="C2279" s="7" t="s">
        <v>8282</v>
      </c>
    </row>
    <row r="2280" spans="1:3">
      <c r="A2280" s="7" t="s">
        <v>15555</v>
      </c>
      <c r="B2280" s="7" t="s">
        <v>15556</v>
      </c>
      <c r="C2280" s="7" t="s">
        <v>15557</v>
      </c>
    </row>
    <row r="2281" spans="1:3">
      <c r="A2281" s="7" t="s">
        <v>13296</v>
      </c>
      <c r="B2281" s="7" t="s">
        <v>13297</v>
      </c>
      <c r="C2281" s="7" t="s">
        <v>13298</v>
      </c>
    </row>
    <row r="2282" spans="1:3">
      <c r="A2282" s="7" t="s">
        <v>10861</v>
      </c>
      <c r="B2282" s="7" t="s">
        <v>10862</v>
      </c>
      <c r="C2282" s="7" t="s">
        <v>10863</v>
      </c>
    </row>
    <row r="2283" spans="1:3">
      <c r="A2283" s="7" t="s">
        <v>13293</v>
      </c>
      <c r="B2283" s="7" t="s">
        <v>13294</v>
      </c>
      <c r="C2283" s="7" t="s">
        <v>13295</v>
      </c>
    </row>
    <row r="2284" spans="1:3">
      <c r="A2284" s="7" t="s">
        <v>7980</v>
      </c>
      <c r="B2284" s="7" t="s">
        <v>7981</v>
      </c>
      <c r="C2284" s="7" t="s">
        <v>7982</v>
      </c>
    </row>
    <row r="2285" spans="1:3">
      <c r="A2285" s="7" t="s">
        <v>15214</v>
      </c>
      <c r="B2285" s="7" t="s">
        <v>15215</v>
      </c>
      <c r="C2285" s="7" t="s">
        <v>15216</v>
      </c>
    </row>
    <row r="2286" spans="1:3">
      <c r="A2286" s="7" t="s">
        <v>12680</v>
      </c>
      <c r="B2286" s="7" t="s">
        <v>12681</v>
      </c>
      <c r="C2286" s="7" t="s">
        <v>12682</v>
      </c>
    </row>
    <row r="2287" spans="1:3">
      <c r="A2287" s="7" t="s">
        <v>8148</v>
      </c>
      <c r="B2287" s="7" t="s">
        <v>8149</v>
      </c>
      <c r="C2287" s="7" t="s">
        <v>8150</v>
      </c>
    </row>
    <row r="2288" spans="1:3">
      <c r="A2288" s="7" t="s">
        <v>10482</v>
      </c>
      <c r="B2288" s="7" t="s">
        <v>10483</v>
      </c>
      <c r="C2288" s="7" t="s">
        <v>10484</v>
      </c>
    </row>
    <row r="2289" spans="1:3">
      <c r="A2289" s="7" t="s">
        <v>8142</v>
      </c>
      <c r="B2289" s="7" t="s">
        <v>8143</v>
      </c>
      <c r="C2289" s="7" t="s">
        <v>8144</v>
      </c>
    </row>
    <row r="2290" spans="1:3">
      <c r="A2290" s="7" t="s">
        <v>10735</v>
      </c>
      <c r="B2290" s="7" t="s">
        <v>10736</v>
      </c>
      <c r="C2290" s="7" t="s">
        <v>10737</v>
      </c>
    </row>
    <row r="2291" spans="1:3">
      <c r="A2291" s="7" t="s">
        <v>12701</v>
      </c>
      <c r="B2291" s="7" t="s">
        <v>12702</v>
      </c>
      <c r="C2291" s="7" t="s">
        <v>12703</v>
      </c>
    </row>
    <row r="2292" spans="1:3">
      <c r="A2292" s="7" t="s">
        <v>10732</v>
      </c>
      <c r="B2292" s="7" t="s">
        <v>10733</v>
      </c>
      <c r="C2292" s="7" t="s">
        <v>10734</v>
      </c>
    </row>
    <row r="2293" spans="1:3">
      <c r="A2293" s="7" t="s">
        <v>8151</v>
      </c>
      <c r="B2293" s="7" t="s">
        <v>8152</v>
      </c>
      <c r="C2293" s="7" t="s">
        <v>8153</v>
      </c>
    </row>
    <row r="2294" spans="1:3">
      <c r="A2294" s="7" t="s">
        <v>13152</v>
      </c>
      <c r="B2294" s="7" t="s">
        <v>13153</v>
      </c>
      <c r="C2294" s="7" t="s">
        <v>13154</v>
      </c>
    </row>
    <row r="2295" spans="1:3">
      <c r="A2295" s="7" t="s">
        <v>8145</v>
      </c>
      <c r="B2295" s="7" t="s">
        <v>8146</v>
      </c>
      <c r="C2295" s="7" t="s">
        <v>8147</v>
      </c>
    </row>
    <row r="2296" spans="1:3">
      <c r="A2296" s="7" t="s">
        <v>8040</v>
      </c>
      <c r="B2296" s="7" t="s">
        <v>8041</v>
      </c>
      <c r="C2296" s="7" t="s">
        <v>8042</v>
      </c>
    </row>
    <row r="2297" spans="1:3">
      <c r="A2297" s="7" t="s">
        <v>7877</v>
      </c>
      <c r="B2297" s="7" t="s">
        <v>7878</v>
      </c>
      <c r="C2297" s="7" t="s">
        <v>7879</v>
      </c>
    </row>
    <row r="2298" spans="1:3">
      <c r="A2298" s="7" t="s">
        <v>8034</v>
      </c>
      <c r="B2298" s="7" t="s">
        <v>8035</v>
      </c>
      <c r="C2298" s="7" t="s">
        <v>8036</v>
      </c>
    </row>
    <row r="2299" spans="1:3">
      <c r="A2299" s="7" t="s">
        <v>10636</v>
      </c>
      <c r="B2299" s="7" t="s">
        <v>10637</v>
      </c>
      <c r="C2299" s="7" t="s">
        <v>10638</v>
      </c>
    </row>
    <row r="2300" spans="1:3">
      <c r="A2300" s="7" t="s">
        <v>10378</v>
      </c>
      <c r="B2300" s="7" t="s">
        <v>10379</v>
      </c>
      <c r="C2300" s="7" t="s">
        <v>10380</v>
      </c>
    </row>
    <row r="2301" spans="1:3">
      <c r="A2301" s="7" t="s">
        <v>10630</v>
      </c>
      <c r="B2301" s="7" t="s">
        <v>10631</v>
      </c>
      <c r="C2301" s="7" t="s">
        <v>10632</v>
      </c>
    </row>
    <row r="2302" spans="1:3">
      <c r="A2302" s="7" t="s">
        <v>8043</v>
      </c>
      <c r="B2302" s="7" t="s">
        <v>8044</v>
      </c>
      <c r="C2302" s="7" t="s">
        <v>8045</v>
      </c>
    </row>
    <row r="2303" spans="1:3">
      <c r="A2303" s="7" t="s">
        <v>7880</v>
      </c>
      <c r="B2303" s="7" t="s">
        <v>7881</v>
      </c>
      <c r="C2303" s="7" t="s">
        <v>7882</v>
      </c>
    </row>
    <row r="2304" spans="1:3">
      <c r="A2304" s="7" t="s">
        <v>8037</v>
      </c>
      <c r="B2304" s="7" t="s">
        <v>8038</v>
      </c>
      <c r="C2304" s="7" t="s">
        <v>8039</v>
      </c>
    </row>
    <row r="2305" spans="1:3">
      <c r="A2305" s="7" t="s">
        <v>10633</v>
      </c>
      <c r="B2305" s="7" t="s">
        <v>10634</v>
      </c>
      <c r="C2305" s="7" t="s">
        <v>10635</v>
      </c>
    </row>
    <row r="2306" spans="1:3">
      <c r="A2306" s="7" t="s">
        <v>10381</v>
      </c>
      <c r="B2306" s="7" t="s">
        <v>10382</v>
      </c>
      <c r="C2306" s="7" t="s">
        <v>10383</v>
      </c>
    </row>
    <row r="2307" spans="1:3">
      <c r="A2307" s="7" t="s">
        <v>10627</v>
      </c>
      <c r="B2307" s="7" t="s">
        <v>10628</v>
      </c>
      <c r="C2307" s="7" t="s">
        <v>10629</v>
      </c>
    </row>
    <row r="2308" spans="1:3">
      <c r="A2308" s="7" t="s">
        <v>3529</v>
      </c>
      <c r="B2308" s="7" t="s">
        <v>3530</v>
      </c>
      <c r="C2308" s="7" t="s">
        <v>3531</v>
      </c>
    </row>
    <row r="2309" spans="1:3">
      <c r="A2309" s="7" t="s">
        <v>7797</v>
      </c>
      <c r="B2309" s="7" t="s">
        <v>7798</v>
      </c>
      <c r="C2309" s="7" t="s">
        <v>7799</v>
      </c>
    </row>
    <row r="2310" spans="1:3">
      <c r="A2310" s="7" t="s">
        <v>3523</v>
      </c>
      <c r="B2310" s="7" t="s">
        <v>3524</v>
      </c>
      <c r="C2310" s="7" t="s">
        <v>3525</v>
      </c>
    </row>
    <row r="2311" spans="1:3">
      <c r="A2311" s="7" t="s">
        <v>5979</v>
      </c>
      <c r="B2311" s="7" t="s">
        <v>5980</v>
      </c>
      <c r="C2311" s="7" t="s">
        <v>5981</v>
      </c>
    </row>
    <row r="2312" spans="1:3">
      <c r="A2312" s="7" t="s">
        <v>10292</v>
      </c>
      <c r="B2312" s="7" t="s">
        <v>10293</v>
      </c>
      <c r="C2312" s="7" t="s">
        <v>10294</v>
      </c>
    </row>
    <row r="2313" spans="1:3">
      <c r="A2313" s="7" t="s">
        <v>5976</v>
      </c>
      <c r="B2313" s="7" t="s">
        <v>5977</v>
      </c>
      <c r="C2313" s="7" t="s">
        <v>5978</v>
      </c>
    </row>
    <row r="2314" spans="1:3">
      <c r="A2314" s="7" t="s">
        <v>3532</v>
      </c>
      <c r="B2314" s="7" t="s">
        <v>3533</v>
      </c>
      <c r="C2314" s="7" t="s">
        <v>3534</v>
      </c>
    </row>
    <row r="2315" spans="1:3">
      <c r="A2315" s="7" t="s">
        <v>7800</v>
      </c>
      <c r="B2315" s="7" t="s">
        <v>7801</v>
      </c>
      <c r="C2315" s="7" t="s">
        <v>7802</v>
      </c>
    </row>
    <row r="2316" spans="1:3">
      <c r="A2316" s="7" t="s">
        <v>3526</v>
      </c>
      <c r="B2316" s="7" t="s">
        <v>3527</v>
      </c>
      <c r="C2316" s="7" t="s">
        <v>3528</v>
      </c>
    </row>
    <row r="2317" spans="1:3">
      <c r="A2317" s="7" t="s">
        <v>5982</v>
      </c>
      <c r="B2317" s="7" t="s">
        <v>5983</v>
      </c>
      <c r="C2317" s="7" t="s">
        <v>5984</v>
      </c>
    </row>
    <row r="2318" spans="1:3">
      <c r="A2318" s="7" t="s">
        <v>10289</v>
      </c>
      <c r="B2318" s="7" t="s">
        <v>10290</v>
      </c>
      <c r="C2318" s="7" t="s">
        <v>10291</v>
      </c>
    </row>
    <row r="2319" spans="1:3">
      <c r="A2319" s="7" t="s">
        <v>5973</v>
      </c>
      <c r="B2319" s="7" t="s">
        <v>5974</v>
      </c>
      <c r="C2319" s="7" t="s">
        <v>5975</v>
      </c>
    </row>
    <row r="2320" spans="1:3">
      <c r="A2320" s="7" t="s">
        <v>5839</v>
      </c>
      <c r="B2320" s="7" t="s">
        <v>5840</v>
      </c>
      <c r="C2320" s="7" t="s">
        <v>5841</v>
      </c>
    </row>
    <row r="2321" spans="1:3">
      <c r="A2321" s="7" t="s">
        <v>7663</v>
      </c>
      <c r="B2321" s="7" t="s">
        <v>7664</v>
      </c>
      <c r="C2321" s="7" t="s">
        <v>7665</v>
      </c>
    </row>
    <row r="2322" spans="1:3">
      <c r="A2322" s="7" t="s">
        <v>12585</v>
      </c>
      <c r="B2322" s="7" t="s">
        <v>12586</v>
      </c>
      <c r="C2322" s="7" t="s">
        <v>12587</v>
      </c>
    </row>
    <row r="2323" spans="1:3">
      <c r="A2323" s="7" t="s">
        <v>7657</v>
      </c>
      <c r="B2323" s="7" t="s">
        <v>7658</v>
      </c>
      <c r="C2323" s="7" t="s">
        <v>7659</v>
      </c>
    </row>
    <row r="2324" spans="1:3">
      <c r="A2324" s="7" t="s">
        <v>5791</v>
      </c>
      <c r="B2324" s="7" t="s">
        <v>5792</v>
      </c>
      <c r="C2324" s="7" t="s">
        <v>5793</v>
      </c>
    </row>
    <row r="2325" spans="1:3">
      <c r="A2325" s="7" t="s">
        <v>10115</v>
      </c>
      <c r="B2325" s="7" t="s">
        <v>10116</v>
      </c>
      <c r="C2325" s="7" t="s">
        <v>10117</v>
      </c>
    </row>
    <row r="2326" spans="1:3">
      <c r="A2326" s="7" t="s">
        <v>5788</v>
      </c>
      <c r="B2326" s="7" t="s">
        <v>5789</v>
      </c>
      <c r="C2326" s="7" t="s">
        <v>5790</v>
      </c>
    </row>
    <row r="2327" spans="1:3">
      <c r="A2327" s="7" t="s">
        <v>7660</v>
      </c>
      <c r="B2327" s="7" t="s">
        <v>7661</v>
      </c>
      <c r="C2327" s="7" t="s">
        <v>7662</v>
      </c>
    </row>
    <row r="2328" spans="1:3">
      <c r="A2328" s="7" t="s">
        <v>5815</v>
      </c>
      <c r="B2328" s="7" t="s">
        <v>5816</v>
      </c>
      <c r="C2328" s="7" t="s">
        <v>5817</v>
      </c>
    </row>
    <row r="2329" spans="1:3">
      <c r="A2329" s="7" t="s">
        <v>10142</v>
      </c>
      <c r="B2329" s="7" t="s">
        <v>10143</v>
      </c>
      <c r="C2329" s="7" t="s">
        <v>10144</v>
      </c>
    </row>
    <row r="2330" spans="1:3">
      <c r="A2330" s="7" t="s">
        <v>5809</v>
      </c>
      <c r="B2330" s="7" t="s">
        <v>5810</v>
      </c>
      <c r="C2330" s="7" t="s">
        <v>5811</v>
      </c>
    </row>
    <row r="2331" spans="1:3">
      <c r="A2331" s="7" t="s">
        <v>7681</v>
      </c>
      <c r="B2331" s="7" t="s">
        <v>7682</v>
      </c>
      <c r="C2331" s="7" t="s">
        <v>7683</v>
      </c>
    </row>
    <row r="2332" spans="1:3">
      <c r="A2332" s="7" t="s">
        <v>15169</v>
      </c>
      <c r="B2332" s="7" t="s">
        <v>15170</v>
      </c>
      <c r="C2332" s="7" t="s">
        <v>15171</v>
      </c>
    </row>
    <row r="2333" spans="1:3">
      <c r="A2333" s="7" t="s">
        <v>7678</v>
      </c>
      <c r="B2333" s="7" t="s">
        <v>7679</v>
      </c>
      <c r="C2333" s="7" t="s">
        <v>7680</v>
      </c>
    </row>
    <row r="2334" spans="1:3">
      <c r="A2334" s="7" t="s">
        <v>5818</v>
      </c>
      <c r="B2334" s="7" t="s">
        <v>5819</v>
      </c>
      <c r="C2334" s="7" t="s">
        <v>5820</v>
      </c>
    </row>
    <row r="2335" spans="1:3">
      <c r="A2335" s="7" t="s">
        <v>12603</v>
      </c>
      <c r="B2335" s="7" t="s">
        <v>12604</v>
      </c>
      <c r="C2335" s="7" t="s">
        <v>12605</v>
      </c>
    </row>
    <row r="2336" spans="1:3">
      <c r="A2336" s="7" t="s">
        <v>5812</v>
      </c>
      <c r="B2336" s="7" t="s">
        <v>5813</v>
      </c>
      <c r="C2336" s="7" t="s">
        <v>5814</v>
      </c>
    </row>
    <row r="2337" spans="1:3">
      <c r="A2337" s="7" t="s">
        <v>10133</v>
      </c>
      <c r="B2337" s="7" t="s">
        <v>10134</v>
      </c>
      <c r="C2337" s="7" t="s">
        <v>10135</v>
      </c>
    </row>
    <row r="2338" spans="1:3">
      <c r="A2338" s="7" t="s">
        <v>15456</v>
      </c>
      <c r="B2338" s="7" t="s">
        <v>15457</v>
      </c>
      <c r="C2338" s="7" t="s">
        <v>15458</v>
      </c>
    </row>
    <row r="2339" spans="1:3">
      <c r="A2339" s="7" t="s">
        <v>15163</v>
      </c>
      <c r="B2339" s="7" t="s">
        <v>15164</v>
      </c>
      <c r="C2339" s="7" t="s">
        <v>15165</v>
      </c>
    </row>
    <row r="2340" spans="1:3">
      <c r="A2340" s="7" t="s">
        <v>5761</v>
      </c>
      <c r="B2340" s="7" t="s">
        <v>5762</v>
      </c>
      <c r="C2340" s="7" t="s">
        <v>5763</v>
      </c>
    </row>
    <row r="2341" spans="1:3">
      <c r="A2341" s="7" t="s">
        <v>10073</v>
      </c>
      <c r="B2341" s="7" t="s">
        <v>10074</v>
      </c>
      <c r="C2341" s="7" t="s">
        <v>10075</v>
      </c>
    </row>
    <row r="2342" spans="1:3">
      <c r="A2342" s="7" t="s">
        <v>5755</v>
      </c>
      <c r="B2342" s="7" t="s">
        <v>5756</v>
      </c>
      <c r="C2342" s="7" t="s">
        <v>5757</v>
      </c>
    </row>
    <row r="2343" spans="1:3">
      <c r="A2343" s="7" t="s">
        <v>7633</v>
      </c>
      <c r="B2343" s="7" t="s">
        <v>7634</v>
      </c>
      <c r="C2343" s="7" t="s">
        <v>7635</v>
      </c>
    </row>
    <row r="2344" spans="1:3">
      <c r="A2344" s="7" t="s">
        <v>12546</v>
      </c>
      <c r="B2344" s="7" t="s">
        <v>12547</v>
      </c>
      <c r="C2344" s="7" t="s">
        <v>12548</v>
      </c>
    </row>
    <row r="2345" spans="1:3">
      <c r="A2345" s="7" t="s">
        <v>7627</v>
      </c>
      <c r="B2345" s="7" t="s">
        <v>7628</v>
      </c>
      <c r="C2345" s="7" t="s">
        <v>7629</v>
      </c>
    </row>
    <row r="2346" spans="1:3">
      <c r="A2346" s="7" t="s">
        <v>5764</v>
      </c>
      <c r="B2346" s="7" t="s">
        <v>5765</v>
      </c>
      <c r="C2346" s="7" t="s">
        <v>5766</v>
      </c>
    </row>
    <row r="2347" spans="1:3">
      <c r="A2347" s="7" t="s">
        <v>10076</v>
      </c>
      <c r="B2347" s="7" t="s">
        <v>10077</v>
      </c>
      <c r="C2347" s="7" t="s">
        <v>10078</v>
      </c>
    </row>
    <row r="2348" spans="1:3">
      <c r="A2348" s="7" t="s">
        <v>5758</v>
      </c>
      <c r="B2348" s="7" t="s">
        <v>5759</v>
      </c>
      <c r="C2348" s="7" t="s">
        <v>5760</v>
      </c>
    </row>
    <row r="2349" spans="1:3">
      <c r="A2349" s="7" t="s">
        <v>7630</v>
      </c>
      <c r="B2349" s="7" t="s">
        <v>7631</v>
      </c>
      <c r="C2349" s="7" t="s">
        <v>7632</v>
      </c>
    </row>
    <row r="2350" spans="1:3">
      <c r="A2350" s="7" t="s">
        <v>12549</v>
      </c>
      <c r="B2350" s="7" t="s">
        <v>12550</v>
      </c>
      <c r="C2350" s="7" t="s">
        <v>12551</v>
      </c>
    </row>
    <row r="2351" spans="1:3">
      <c r="A2351" s="7" t="s">
        <v>7624</v>
      </c>
      <c r="B2351" s="7" t="s">
        <v>7625</v>
      </c>
      <c r="C2351" s="7" t="s">
        <v>7626</v>
      </c>
    </row>
    <row r="2352" spans="1:3">
      <c r="A2352" s="7" t="s">
        <v>15139</v>
      </c>
      <c r="B2352" s="7" t="s">
        <v>15140</v>
      </c>
      <c r="C2352" s="7" t="s">
        <v>15141</v>
      </c>
    </row>
    <row r="2353" spans="1:3">
      <c r="A2353" s="7" t="s">
        <v>7540</v>
      </c>
      <c r="B2353" s="7" t="s">
        <v>7541</v>
      </c>
      <c r="C2353" s="7" t="s">
        <v>7542</v>
      </c>
    </row>
    <row r="2354" spans="1:3">
      <c r="A2354" s="7" t="s">
        <v>15133</v>
      </c>
      <c r="B2354" s="7" t="s">
        <v>15134</v>
      </c>
      <c r="C2354" s="7" t="s">
        <v>15135</v>
      </c>
    </row>
    <row r="2355" spans="1:3">
      <c r="A2355" s="7" t="s">
        <v>15438</v>
      </c>
      <c r="B2355" s="7" t="s">
        <v>15439</v>
      </c>
      <c r="C2355" s="7" t="s">
        <v>15440</v>
      </c>
    </row>
    <row r="2356" spans="1:3">
      <c r="A2356" s="7" t="s">
        <v>10061</v>
      </c>
      <c r="B2356" s="7" t="s">
        <v>10062</v>
      </c>
      <c r="C2356" s="7" t="s">
        <v>10063</v>
      </c>
    </row>
    <row r="2357" spans="1:3">
      <c r="A2357" s="7" t="s">
        <v>15432</v>
      </c>
      <c r="B2357" s="7" t="s">
        <v>15433</v>
      </c>
      <c r="C2357" s="7" t="s">
        <v>15434</v>
      </c>
    </row>
    <row r="2358" spans="1:3">
      <c r="A2358" s="7" t="s">
        <v>15142</v>
      </c>
      <c r="B2358" s="7" t="s">
        <v>15143</v>
      </c>
      <c r="C2358" s="7" t="s">
        <v>15144</v>
      </c>
    </row>
    <row r="2359" spans="1:3">
      <c r="A2359" s="7" t="s">
        <v>5728</v>
      </c>
      <c r="B2359" s="7" t="s">
        <v>5729</v>
      </c>
      <c r="C2359" s="7" t="s">
        <v>5730</v>
      </c>
    </row>
    <row r="2360" spans="1:3">
      <c r="A2360" s="7" t="s">
        <v>15136</v>
      </c>
      <c r="B2360" s="7" t="s">
        <v>15137</v>
      </c>
      <c r="C2360" s="7" t="s">
        <v>15138</v>
      </c>
    </row>
    <row r="2361" spans="1:3">
      <c r="A2361" s="7" t="s">
        <v>15435</v>
      </c>
      <c r="B2361" s="7" t="s">
        <v>15436</v>
      </c>
      <c r="C2361" s="7" t="s">
        <v>15437</v>
      </c>
    </row>
    <row r="2362" spans="1:3">
      <c r="A2362" s="7" t="s">
        <v>7543</v>
      </c>
      <c r="B2362" s="7" t="s">
        <v>7544</v>
      </c>
      <c r="C2362" s="7" t="s">
        <v>7545</v>
      </c>
    </row>
    <row r="2363" spans="1:3">
      <c r="A2363" s="7" t="s">
        <v>15429</v>
      </c>
      <c r="B2363" s="7" t="s">
        <v>15430</v>
      </c>
      <c r="C2363" s="7" t="s">
        <v>15431</v>
      </c>
    </row>
    <row r="2364" spans="1:3">
      <c r="A2364" s="7" t="s">
        <v>12327</v>
      </c>
      <c r="B2364" s="7" t="s">
        <v>12328</v>
      </c>
      <c r="C2364" s="7" t="s">
        <v>12329</v>
      </c>
    </row>
    <row r="2365" spans="1:3">
      <c r="A2365" s="7" t="s">
        <v>14979</v>
      </c>
      <c r="B2365" s="7" t="s">
        <v>14980</v>
      </c>
      <c r="C2365" s="7" t="s">
        <v>14981</v>
      </c>
    </row>
    <row r="2366" spans="1:3">
      <c r="A2366" s="7" t="s">
        <v>12324</v>
      </c>
      <c r="B2366" s="7" t="s">
        <v>12325</v>
      </c>
      <c r="C2366" s="7" t="s">
        <v>12326</v>
      </c>
    </row>
    <row r="2367" spans="1:3">
      <c r="A2367" s="7" t="s">
        <v>5614</v>
      </c>
      <c r="B2367" s="7" t="s">
        <v>5615</v>
      </c>
      <c r="C2367" s="7" t="s">
        <v>5616</v>
      </c>
    </row>
    <row r="2368" spans="1:3">
      <c r="A2368" s="7" t="s">
        <v>9903</v>
      </c>
      <c r="B2368" s="7" t="s">
        <v>9904</v>
      </c>
      <c r="C2368" s="7" t="s">
        <v>9905</v>
      </c>
    </row>
    <row r="2369" spans="1:3">
      <c r="A2369" s="7" t="s">
        <v>5608</v>
      </c>
      <c r="B2369" s="7" t="s">
        <v>5609</v>
      </c>
      <c r="C2369" s="7" t="s">
        <v>5610</v>
      </c>
    </row>
    <row r="2370" spans="1:3">
      <c r="A2370" s="7" t="s">
        <v>7438</v>
      </c>
      <c r="B2370" s="7" t="s">
        <v>7439</v>
      </c>
      <c r="C2370" s="7" t="s">
        <v>7440</v>
      </c>
    </row>
    <row r="2371" spans="1:3">
      <c r="A2371" s="7" t="s">
        <v>12344</v>
      </c>
      <c r="B2371" s="7" t="s">
        <v>12345</v>
      </c>
      <c r="C2371" s="7" t="s">
        <v>12346</v>
      </c>
    </row>
    <row r="2372" spans="1:3">
      <c r="A2372" s="7" t="s">
        <v>7435</v>
      </c>
      <c r="B2372" s="7" t="s">
        <v>7436</v>
      </c>
      <c r="C2372" s="7" t="s">
        <v>7437</v>
      </c>
    </row>
    <row r="2373" spans="1:3">
      <c r="A2373" s="7" t="s">
        <v>5617</v>
      </c>
      <c r="B2373" s="7" t="s">
        <v>5618</v>
      </c>
      <c r="C2373" s="7" t="s">
        <v>5619</v>
      </c>
    </row>
    <row r="2374" spans="1:3">
      <c r="A2374" s="7" t="s">
        <v>9900</v>
      </c>
      <c r="B2374" s="7" t="s">
        <v>9901</v>
      </c>
      <c r="C2374" s="7" t="s">
        <v>9902</v>
      </c>
    </row>
    <row r="2375" spans="1:3">
      <c r="A2375" s="7" t="s">
        <v>5611</v>
      </c>
      <c r="B2375" s="7" t="s">
        <v>5612</v>
      </c>
      <c r="C2375" s="7" t="s">
        <v>5613</v>
      </c>
    </row>
    <row r="2376" spans="1:3">
      <c r="A2376" s="7" t="s">
        <v>7344</v>
      </c>
      <c r="B2376" s="7" t="s">
        <v>7345</v>
      </c>
      <c r="C2376" s="7" t="s">
        <v>7346</v>
      </c>
    </row>
    <row r="2377" spans="1:3">
      <c r="A2377" s="7" t="s">
        <v>12200</v>
      </c>
      <c r="B2377" s="7" t="s">
        <v>12201</v>
      </c>
      <c r="C2377" s="7" t="s">
        <v>12202</v>
      </c>
    </row>
    <row r="2378" spans="1:3">
      <c r="A2378" s="7" t="s">
        <v>7338</v>
      </c>
      <c r="B2378" s="7" t="s">
        <v>7339</v>
      </c>
      <c r="C2378" s="7" t="s">
        <v>7340</v>
      </c>
    </row>
    <row r="2379" spans="1:3">
      <c r="A2379" s="7" t="s">
        <v>9820</v>
      </c>
      <c r="B2379" s="7" t="s">
        <v>9821</v>
      </c>
      <c r="C2379" s="7" t="s">
        <v>9822</v>
      </c>
    </row>
    <row r="2380" spans="1:3">
      <c r="A2380" s="7" t="s">
        <v>14917</v>
      </c>
      <c r="B2380" s="7" t="s">
        <v>14918</v>
      </c>
      <c r="C2380" s="7" t="s">
        <v>14919</v>
      </c>
    </row>
    <row r="2381" spans="1:3">
      <c r="A2381" s="7" t="s">
        <v>9817</v>
      </c>
      <c r="B2381" s="7" t="s">
        <v>9818</v>
      </c>
      <c r="C2381" s="7" t="s">
        <v>9819</v>
      </c>
    </row>
    <row r="2382" spans="1:3">
      <c r="A2382" s="7" t="s">
        <v>5518</v>
      </c>
      <c r="B2382" s="7" t="s">
        <v>5519</v>
      </c>
      <c r="C2382" s="7" t="s">
        <v>5520</v>
      </c>
    </row>
    <row r="2383" spans="1:3">
      <c r="A2383" s="7" t="s">
        <v>12203</v>
      </c>
      <c r="B2383" s="7" t="s">
        <v>12204</v>
      </c>
      <c r="C2383" s="7" t="s">
        <v>12205</v>
      </c>
    </row>
    <row r="2384" spans="1:3">
      <c r="A2384" s="7" t="s">
        <v>5515</v>
      </c>
      <c r="B2384" s="7" t="s">
        <v>5516</v>
      </c>
      <c r="C2384" s="7" t="s">
        <v>5517</v>
      </c>
    </row>
    <row r="2385" spans="1:3">
      <c r="A2385" s="7" t="s">
        <v>7347</v>
      </c>
      <c r="B2385" s="7" t="s">
        <v>7348</v>
      </c>
      <c r="C2385" s="7" t="s">
        <v>7349</v>
      </c>
    </row>
    <row r="2386" spans="1:3">
      <c r="A2386" s="7" t="s">
        <v>5197</v>
      </c>
      <c r="B2386" s="7" t="s">
        <v>5198</v>
      </c>
      <c r="C2386" s="7" t="s">
        <v>5199</v>
      </c>
    </row>
    <row r="2387" spans="1:3">
      <c r="A2387" s="7" t="s">
        <v>7341</v>
      </c>
      <c r="B2387" s="7" t="s">
        <v>7342</v>
      </c>
      <c r="C2387" s="7" t="s">
        <v>7343</v>
      </c>
    </row>
    <row r="2388" spans="1:3">
      <c r="A2388" s="7" t="s">
        <v>7056</v>
      </c>
      <c r="B2388" s="7" t="s">
        <v>7057</v>
      </c>
      <c r="C2388" s="7" t="s">
        <v>7058</v>
      </c>
    </row>
    <row r="2389" spans="1:3">
      <c r="A2389" s="7" t="s">
        <v>16886</v>
      </c>
      <c r="B2389" s="7" t="s">
        <v>16887</v>
      </c>
      <c r="C2389" s="7" t="s">
        <v>16888</v>
      </c>
    </row>
    <row r="2390" spans="1:3">
      <c r="A2390" s="7" t="s">
        <v>7050</v>
      </c>
      <c r="B2390" s="7" t="s">
        <v>7051</v>
      </c>
      <c r="C2390" s="7" t="s">
        <v>7052</v>
      </c>
    </row>
    <row r="2391" spans="1:3">
      <c r="A2391" s="7" t="s">
        <v>5054</v>
      </c>
      <c r="B2391" s="7" t="s">
        <v>5055</v>
      </c>
      <c r="C2391" s="7" t="s">
        <v>5056</v>
      </c>
    </row>
    <row r="2392" spans="1:3">
      <c r="A2392" s="7" t="s">
        <v>14598</v>
      </c>
      <c r="B2392" s="7" t="s">
        <v>14599</v>
      </c>
      <c r="C2392" s="7" t="s">
        <v>14600</v>
      </c>
    </row>
    <row r="2393" spans="1:3">
      <c r="A2393" s="7" t="s">
        <v>5048</v>
      </c>
      <c r="B2393" s="7" t="s">
        <v>5049</v>
      </c>
      <c r="C2393" s="7" t="s">
        <v>5050</v>
      </c>
    </row>
    <row r="2394" spans="1:3">
      <c r="A2394" s="7" t="s">
        <v>7059</v>
      </c>
      <c r="B2394" s="7" t="s">
        <v>7060</v>
      </c>
      <c r="C2394" s="7" t="s">
        <v>7061</v>
      </c>
    </row>
    <row r="2395" spans="1:3">
      <c r="A2395" s="7" t="s">
        <v>16883</v>
      </c>
      <c r="B2395" s="7" t="s">
        <v>16884</v>
      </c>
      <c r="C2395" s="7" t="s">
        <v>16885</v>
      </c>
    </row>
    <row r="2396" spans="1:3">
      <c r="A2396" s="7" t="s">
        <v>7053</v>
      </c>
      <c r="B2396" s="7" t="s">
        <v>7054</v>
      </c>
      <c r="C2396" s="7" t="s">
        <v>7055</v>
      </c>
    </row>
    <row r="2397" spans="1:3">
      <c r="A2397" s="7" t="s">
        <v>5051</v>
      </c>
      <c r="B2397" s="7" t="s">
        <v>5052</v>
      </c>
      <c r="C2397" s="7" t="s">
        <v>5053</v>
      </c>
    </row>
    <row r="2398" spans="1:3">
      <c r="A2398" s="7" t="s">
        <v>14601</v>
      </c>
      <c r="B2398" s="7" t="s">
        <v>14602</v>
      </c>
      <c r="C2398" s="7" t="s">
        <v>14603</v>
      </c>
    </row>
    <row r="2399" spans="1:3">
      <c r="A2399" s="7" t="s">
        <v>5045</v>
      </c>
      <c r="B2399" s="7" t="s">
        <v>5046</v>
      </c>
      <c r="C2399" s="7" t="s">
        <v>5047</v>
      </c>
    </row>
    <row r="2400" spans="1:3">
      <c r="A2400" s="7" t="s">
        <v>5361</v>
      </c>
      <c r="B2400" s="7" t="s">
        <v>5362</v>
      </c>
      <c r="C2400" s="7" t="s">
        <v>5363</v>
      </c>
    </row>
    <row r="2401" spans="1:3">
      <c r="A2401" s="7" t="s">
        <v>9692</v>
      </c>
      <c r="B2401" s="7" t="s">
        <v>9693</v>
      </c>
      <c r="C2401" s="7" t="s">
        <v>9694</v>
      </c>
    </row>
    <row r="2402" spans="1:3">
      <c r="A2402" s="7" t="s">
        <v>5355</v>
      </c>
      <c r="B2402" s="7" t="s">
        <v>5356</v>
      </c>
      <c r="C2402" s="7" t="s">
        <v>5357</v>
      </c>
    </row>
    <row r="2403" spans="1:3">
      <c r="A2403" s="7" t="s">
        <v>7197</v>
      </c>
      <c r="B2403" s="7" t="s">
        <v>7198</v>
      </c>
      <c r="C2403" s="7" t="s">
        <v>7199</v>
      </c>
    </row>
    <row r="2404" spans="1:3">
      <c r="A2404" s="7" t="s">
        <v>14775</v>
      </c>
      <c r="B2404" s="7" t="s">
        <v>14776</v>
      </c>
      <c r="C2404" s="7" t="s">
        <v>14777</v>
      </c>
    </row>
    <row r="2405" spans="1:3">
      <c r="A2405" s="7" t="s">
        <v>7194</v>
      </c>
      <c r="B2405" s="7" t="s">
        <v>7195</v>
      </c>
      <c r="C2405" s="7" t="s">
        <v>7196</v>
      </c>
    </row>
    <row r="2406" spans="1:3">
      <c r="A2406" s="7" t="s">
        <v>5364</v>
      </c>
      <c r="B2406" s="7" t="s">
        <v>5365</v>
      </c>
      <c r="C2406" s="7" t="s">
        <v>5366</v>
      </c>
    </row>
    <row r="2407" spans="1:3">
      <c r="A2407" s="7" t="s">
        <v>12081</v>
      </c>
      <c r="B2407" s="7" t="s">
        <v>12082</v>
      </c>
      <c r="C2407" s="7" t="s">
        <v>12083</v>
      </c>
    </row>
    <row r="2408" spans="1:3">
      <c r="A2408" s="7" t="s">
        <v>5358</v>
      </c>
      <c r="B2408" s="7" t="s">
        <v>5359</v>
      </c>
      <c r="C2408" s="7" t="s">
        <v>5360</v>
      </c>
    </row>
    <row r="2409" spans="1:3">
      <c r="A2409" s="7" t="s">
        <v>14736</v>
      </c>
      <c r="B2409" s="7" t="s">
        <v>14737</v>
      </c>
      <c r="C2409" s="7" t="s">
        <v>14738</v>
      </c>
    </row>
    <row r="2410" spans="1:3">
      <c r="A2410" s="7" t="s">
        <v>15365</v>
      </c>
      <c r="B2410" s="7" t="s">
        <v>15366</v>
      </c>
      <c r="C2410" s="7" t="s">
        <v>15367</v>
      </c>
    </row>
    <row r="2411" spans="1:3">
      <c r="A2411" s="7" t="s">
        <v>9625</v>
      </c>
      <c r="B2411" s="7" t="s">
        <v>9626</v>
      </c>
      <c r="C2411" s="7" t="s">
        <v>9627</v>
      </c>
    </row>
    <row r="2412" spans="1:3">
      <c r="A2412" s="7" t="s">
        <v>9354</v>
      </c>
      <c r="B2412" s="7" t="s">
        <v>9355</v>
      </c>
      <c r="C2412" s="7" t="s">
        <v>9356</v>
      </c>
    </row>
    <row r="2413" spans="1:3">
      <c r="A2413" s="7" t="s">
        <v>14376</v>
      </c>
      <c r="B2413" s="7" t="s">
        <v>14377</v>
      </c>
      <c r="C2413" s="7" t="s">
        <v>14378</v>
      </c>
    </row>
    <row r="2414" spans="1:3">
      <c r="A2414" s="7" t="s">
        <v>9348</v>
      </c>
      <c r="B2414" s="7" t="s">
        <v>9349</v>
      </c>
      <c r="C2414" s="7" t="s">
        <v>9350</v>
      </c>
    </row>
    <row r="2415" spans="1:3">
      <c r="A2415" s="7" t="s">
        <v>11940</v>
      </c>
      <c r="B2415" s="7" t="s">
        <v>11941</v>
      </c>
      <c r="C2415" s="7" t="s">
        <v>11942</v>
      </c>
    </row>
    <row r="2416" spans="1:3">
      <c r="A2416" s="7" t="s">
        <v>16656</v>
      </c>
      <c r="B2416" s="7" t="s">
        <v>16657</v>
      </c>
      <c r="C2416" s="7" t="s">
        <v>16658</v>
      </c>
    </row>
    <row r="2417" spans="1:3">
      <c r="A2417" s="7" t="s">
        <v>11934</v>
      </c>
      <c r="B2417" s="7" t="s">
        <v>11935</v>
      </c>
      <c r="C2417" s="7" t="s">
        <v>11936</v>
      </c>
    </row>
    <row r="2418" spans="1:3">
      <c r="A2418" s="7" t="s">
        <v>9357</v>
      </c>
      <c r="B2418" s="7" t="s">
        <v>9358</v>
      </c>
      <c r="C2418" s="7" t="s">
        <v>9359</v>
      </c>
    </row>
    <row r="2419" spans="1:3">
      <c r="A2419" s="7" t="s">
        <v>14379</v>
      </c>
      <c r="B2419" s="7" t="s">
        <v>14380</v>
      </c>
      <c r="C2419" s="7" t="s">
        <v>14381</v>
      </c>
    </row>
    <row r="2420" spans="1:3">
      <c r="A2420" s="7" t="s">
        <v>9351</v>
      </c>
      <c r="B2420" s="7" t="s">
        <v>9352</v>
      </c>
      <c r="C2420" s="7" t="s">
        <v>9353</v>
      </c>
    </row>
    <row r="2421" spans="1:3">
      <c r="A2421" s="7" t="s">
        <v>11937</v>
      </c>
      <c r="B2421" s="7" t="s">
        <v>11938</v>
      </c>
      <c r="C2421" s="7" t="s">
        <v>11939</v>
      </c>
    </row>
    <row r="2422" spans="1:3">
      <c r="A2422" s="7" t="s">
        <v>16653</v>
      </c>
      <c r="B2422" s="7" t="s">
        <v>16654</v>
      </c>
      <c r="C2422" s="7" t="s">
        <v>16655</v>
      </c>
    </row>
    <row r="2423" spans="1:3">
      <c r="A2423" s="7" t="s">
        <v>11931</v>
      </c>
      <c r="B2423" s="7" t="s">
        <v>11932</v>
      </c>
      <c r="C2423" s="7" t="s">
        <v>11933</v>
      </c>
    </row>
    <row r="2424" spans="1:3">
      <c r="A2424" s="7" t="s">
        <v>14082</v>
      </c>
      <c r="B2424" s="7" t="s">
        <v>14083</v>
      </c>
      <c r="C2424" s="7" t="s">
        <v>14084</v>
      </c>
    </row>
    <row r="2425" spans="1:3">
      <c r="A2425" s="7" t="s">
        <v>9166</v>
      </c>
      <c r="B2425" s="7" t="s">
        <v>9167</v>
      </c>
      <c r="C2425" s="7" t="s">
        <v>9168</v>
      </c>
    </row>
    <row r="2426" spans="1:3">
      <c r="A2426" s="7" t="s">
        <v>14076</v>
      </c>
      <c r="B2426" s="7" t="s">
        <v>14077</v>
      </c>
      <c r="C2426" s="7" t="s">
        <v>14078</v>
      </c>
    </row>
    <row r="2427" spans="1:3">
      <c r="A2427" s="7" t="s">
        <v>16399</v>
      </c>
      <c r="B2427" s="7" t="s">
        <v>16400</v>
      </c>
      <c r="C2427" s="7" t="s">
        <v>16401</v>
      </c>
    </row>
    <row r="2428" spans="1:3">
      <c r="A2428" s="7" t="s">
        <v>11673</v>
      </c>
      <c r="B2428" s="7" t="s">
        <v>11674</v>
      </c>
      <c r="C2428" s="7" t="s">
        <v>11675</v>
      </c>
    </row>
    <row r="2429" spans="1:3">
      <c r="A2429" s="7" t="s">
        <v>16394</v>
      </c>
      <c r="B2429" s="7" t="s">
        <v>16395</v>
      </c>
      <c r="C2429" s="7" t="s">
        <v>14149</v>
      </c>
    </row>
    <row r="2430" spans="1:3">
      <c r="A2430" s="7" t="s">
        <v>14085</v>
      </c>
      <c r="B2430" s="7" t="s">
        <v>14086</v>
      </c>
      <c r="C2430" s="7" t="s">
        <v>14087</v>
      </c>
    </row>
    <row r="2431" spans="1:3">
      <c r="A2431" s="7" t="s">
        <v>9163</v>
      </c>
      <c r="B2431" s="7" t="s">
        <v>9164</v>
      </c>
      <c r="C2431" s="7" t="s">
        <v>9165</v>
      </c>
    </row>
    <row r="2432" spans="1:3">
      <c r="A2432" s="7" t="s">
        <v>14079</v>
      </c>
      <c r="B2432" s="7" t="s">
        <v>14080</v>
      </c>
      <c r="C2432" s="7" t="s">
        <v>14081</v>
      </c>
    </row>
    <row r="2433" spans="1:3">
      <c r="A2433" s="7" t="s">
        <v>16396</v>
      </c>
      <c r="B2433" s="7" t="s">
        <v>16397</v>
      </c>
      <c r="C2433" s="7" t="s">
        <v>16398</v>
      </c>
    </row>
    <row r="2434" spans="1:3">
      <c r="A2434" s="7" t="s">
        <v>11676</v>
      </c>
      <c r="B2434" s="7" t="s">
        <v>11677</v>
      </c>
      <c r="C2434" s="7" t="s">
        <v>11678</v>
      </c>
    </row>
    <row r="2435" spans="1:3">
      <c r="A2435" s="7" t="s">
        <v>16391</v>
      </c>
      <c r="B2435" s="7" t="s">
        <v>16392</v>
      </c>
      <c r="C2435" s="7" t="s">
        <v>16393</v>
      </c>
    </row>
    <row r="2436" spans="1:3">
      <c r="A2436" s="7" t="s">
        <v>14651</v>
      </c>
      <c r="B2436" s="7" t="s">
        <v>14652</v>
      </c>
      <c r="C2436" s="7" t="s">
        <v>14653</v>
      </c>
    </row>
    <row r="2437" spans="1:3">
      <c r="A2437" s="7" t="s">
        <v>14355</v>
      </c>
      <c r="B2437" s="7" t="s">
        <v>14356</v>
      </c>
      <c r="C2437" s="7" t="s">
        <v>14357</v>
      </c>
    </row>
    <row r="2438" spans="1:3">
      <c r="A2438" s="7" t="s">
        <v>13026</v>
      </c>
      <c r="B2438" s="7" t="s">
        <v>13027</v>
      </c>
      <c r="C2438" s="7" t="s">
        <v>13028</v>
      </c>
    </row>
    <row r="2439" spans="1:3">
      <c r="A2439" s="7" t="s">
        <v>16607</v>
      </c>
      <c r="B2439" s="7" t="s">
        <v>16608</v>
      </c>
      <c r="C2439" s="7" t="s">
        <v>16213</v>
      </c>
    </row>
    <row r="2440" spans="1:3">
      <c r="A2440" s="7" t="s">
        <v>9315</v>
      </c>
      <c r="B2440" s="7" t="s">
        <v>9316</v>
      </c>
      <c r="C2440" s="7" t="s">
        <v>9317</v>
      </c>
    </row>
    <row r="2441" spans="1:3">
      <c r="A2441" s="7" t="s">
        <v>16524</v>
      </c>
      <c r="B2441" s="7" t="s">
        <v>16525</v>
      </c>
      <c r="C2441" s="7" t="s">
        <v>16526</v>
      </c>
    </row>
    <row r="2442" spans="1:3">
      <c r="A2442" s="7" t="s">
        <v>14340</v>
      </c>
      <c r="B2442" s="7" t="s">
        <v>14341</v>
      </c>
      <c r="C2442" s="7" t="s">
        <v>14342</v>
      </c>
    </row>
    <row r="2443" spans="1:3">
      <c r="A2443" s="7" t="s">
        <v>14697</v>
      </c>
      <c r="B2443" s="7" t="s">
        <v>14698</v>
      </c>
      <c r="C2443" s="7" t="s">
        <v>14699</v>
      </c>
    </row>
    <row r="2444" spans="1:3">
      <c r="A2444" s="7" t="s">
        <v>14314</v>
      </c>
      <c r="B2444" s="7" t="s">
        <v>14315</v>
      </c>
      <c r="C2444" s="7" t="s">
        <v>14316</v>
      </c>
    </row>
    <row r="2445" spans="1:3">
      <c r="A2445" s="7" t="s">
        <v>16609</v>
      </c>
      <c r="B2445" s="7" t="s">
        <v>16610</v>
      </c>
      <c r="C2445" s="7" t="s">
        <v>16611</v>
      </c>
    </row>
    <row r="2446" spans="1:3">
      <c r="A2446" s="7" t="s">
        <v>11906</v>
      </c>
      <c r="B2446" s="7" t="s">
        <v>11907</v>
      </c>
      <c r="C2446" s="7" t="s">
        <v>11908</v>
      </c>
    </row>
    <row r="2447" spans="1:3">
      <c r="A2447" s="7" t="s">
        <v>16527</v>
      </c>
      <c r="B2447" s="7" t="s">
        <v>16528</v>
      </c>
      <c r="C2447" s="7" t="s">
        <v>11842</v>
      </c>
    </row>
    <row r="2448" spans="1:3">
      <c r="A2448" s="7" t="s">
        <v>13933</v>
      </c>
      <c r="B2448" s="7" t="s">
        <v>13934</v>
      </c>
      <c r="C2448" s="7" t="s">
        <v>13935</v>
      </c>
    </row>
    <row r="2449" spans="1:3">
      <c r="A2449" s="7" t="s">
        <v>8993</v>
      </c>
      <c r="B2449" s="7" t="s">
        <v>8994</v>
      </c>
      <c r="C2449" s="7" t="s">
        <v>8995</v>
      </c>
    </row>
    <row r="2450" spans="1:3">
      <c r="A2450" s="7" t="s">
        <v>13927</v>
      </c>
      <c r="B2450" s="7" t="s">
        <v>13928</v>
      </c>
      <c r="C2450" s="7" t="s">
        <v>13929</v>
      </c>
    </row>
    <row r="2451" spans="1:3">
      <c r="A2451" s="7" t="s">
        <v>16281</v>
      </c>
      <c r="B2451" s="7" t="s">
        <v>16282</v>
      </c>
      <c r="C2451" s="7" t="s">
        <v>16283</v>
      </c>
    </row>
    <row r="2452" spans="1:3">
      <c r="A2452" s="7" t="s">
        <v>11532</v>
      </c>
      <c r="B2452" s="7" t="s">
        <v>11533</v>
      </c>
      <c r="C2452" s="7" t="s">
        <v>11534</v>
      </c>
    </row>
    <row r="2453" spans="1:3">
      <c r="A2453" s="7" t="s">
        <v>16275</v>
      </c>
      <c r="B2453" s="7" t="s">
        <v>16276</v>
      </c>
      <c r="C2453" s="7" t="s">
        <v>16277</v>
      </c>
    </row>
    <row r="2454" spans="1:3">
      <c r="A2454" s="7" t="s">
        <v>13930</v>
      </c>
      <c r="B2454" s="7" t="s">
        <v>13931</v>
      </c>
      <c r="C2454" s="7" t="s">
        <v>13932</v>
      </c>
    </row>
    <row r="2455" spans="1:3">
      <c r="A2455" s="7" t="s">
        <v>8990</v>
      </c>
      <c r="B2455" s="7" t="s">
        <v>8991</v>
      </c>
      <c r="C2455" s="7" t="s">
        <v>8992</v>
      </c>
    </row>
    <row r="2456" spans="1:3">
      <c r="A2456" s="7" t="s">
        <v>13925</v>
      </c>
      <c r="B2456" s="7" t="s">
        <v>13926</v>
      </c>
      <c r="C2456" s="7" t="s">
        <v>11460</v>
      </c>
    </row>
    <row r="2457" spans="1:3">
      <c r="A2457" s="7" t="s">
        <v>16278</v>
      </c>
      <c r="B2457" s="7" t="s">
        <v>16279</v>
      </c>
      <c r="C2457" s="7" t="s">
        <v>16280</v>
      </c>
    </row>
    <row r="2458" spans="1:3">
      <c r="A2458" s="7" t="s">
        <v>11529</v>
      </c>
      <c r="B2458" s="7" t="s">
        <v>11530</v>
      </c>
      <c r="C2458" s="7" t="s">
        <v>11531</v>
      </c>
    </row>
    <row r="2459" spans="1:3">
      <c r="A2459" s="7" t="s">
        <v>16273</v>
      </c>
      <c r="B2459" s="7" t="s">
        <v>16274</v>
      </c>
      <c r="C2459" s="7" t="s">
        <v>8857</v>
      </c>
    </row>
    <row r="2460" spans="1:3">
      <c r="A2460" s="7" t="s">
        <v>8614</v>
      </c>
      <c r="B2460" s="7" t="s">
        <v>8615</v>
      </c>
      <c r="C2460" s="7" t="s">
        <v>8551</v>
      </c>
    </row>
    <row r="2461" spans="1:3">
      <c r="A2461" s="7" t="s">
        <v>13563</v>
      </c>
      <c r="B2461" s="7" t="s">
        <v>13564</v>
      </c>
      <c r="C2461" s="7" t="s">
        <v>13565</v>
      </c>
    </row>
    <row r="2462" spans="1:3">
      <c r="A2462" s="7" t="s">
        <v>8608</v>
      </c>
      <c r="B2462" s="7" t="s">
        <v>8609</v>
      </c>
      <c r="C2462" s="7" t="s">
        <v>8610</v>
      </c>
    </row>
    <row r="2463" spans="1:3">
      <c r="A2463" s="7" t="s">
        <v>11215</v>
      </c>
      <c r="B2463" s="7" t="s">
        <v>11216</v>
      </c>
      <c r="C2463" s="7" t="s">
        <v>11217</v>
      </c>
    </row>
    <row r="2464" spans="1:3">
      <c r="A2464" s="7" t="s">
        <v>15921</v>
      </c>
      <c r="B2464" s="7" t="s">
        <v>15922</v>
      </c>
      <c r="C2464" s="7" t="s">
        <v>8565</v>
      </c>
    </row>
    <row r="2465" spans="1:3">
      <c r="A2465" s="7" t="s">
        <v>11209</v>
      </c>
      <c r="B2465" s="7" t="s">
        <v>11210</v>
      </c>
      <c r="C2465" s="7" t="s">
        <v>11211</v>
      </c>
    </row>
    <row r="2466" spans="1:3">
      <c r="A2466" s="7" t="s">
        <v>8616</v>
      </c>
      <c r="B2466" s="7" t="s">
        <v>8617</v>
      </c>
      <c r="C2466" s="7" t="s">
        <v>8618</v>
      </c>
    </row>
    <row r="2467" spans="1:3">
      <c r="A2467" s="7" t="s">
        <v>13566</v>
      </c>
      <c r="B2467" s="7" t="s">
        <v>13567</v>
      </c>
      <c r="C2467" s="7" t="s">
        <v>13568</v>
      </c>
    </row>
    <row r="2468" spans="1:3">
      <c r="A2468" s="7" t="s">
        <v>8611</v>
      </c>
      <c r="B2468" s="7" t="s">
        <v>8612</v>
      </c>
      <c r="C2468" s="7" t="s">
        <v>8613</v>
      </c>
    </row>
    <row r="2469" spans="1:3">
      <c r="A2469" s="7" t="s">
        <v>11218</v>
      </c>
      <c r="B2469" s="7" t="s">
        <v>11219</v>
      </c>
      <c r="C2469" s="7" t="s">
        <v>11220</v>
      </c>
    </row>
    <row r="2470" spans="1:3">
      <c r="A2470" s="7" t="s">
        <v>15923</v>
      </c>
      <c r="B2470" s="7" t="s">
        <v>15924</v>
      </c>
      <c r="C2470" s="7" t="s">
        <v>15925</v>
      </c>
    </row>
    <row r="2471" spans="1:3">
      <c r="A2471" s="7" t="s">
        <v>11212</v>
      </c>
      <c r="B2471" s="7" t="s">
        <v>11213</v>
      </c>
      <c r="C2471" s="7" t="s">
        <v>11214</v>
      </c>
    </row>
    <row r="2472" spans="1:3">
      <c r="A2472" s="7" t="s">
        <v>8328</v>
      </c>
      <c r="B2472" s="7" t="s">
        <v>8329</v>
      </c>
      <c r="C2472" s="7" t="s">
        <v>8330</v>
      </c>
    </row>
    <row r="2473" spans="1:3">
      <c r="A2473" s="7" t="s">
        <v>15624</v>
      </c>
      <c r="B2473" s="7" t="s">
        <v>15625</v>
      </c>
      <c r="C2473" s="7" t="s">
        <v>15626</v>
      </c>
    </row>
    <row r="2474" spans="1:3">
      <c r="A2474" s="7" t="s">
        <v>8322</v>
      </c>
      <c r="B2474" s="7" t="s">
        <v>8323</v>
      </c>
      <c r="C2474" s="7" t="s">
        <v>8324</v>
      </c>
    </row>
    <row r="2475" spans="1:3">
      <c r="A2475" s="7" t="s">
        <v>10924</v>
      </c>
      <c r="B2475" s="7" t="s">
        <v>10925</v>
      </c>
      <c r="C2475" s="7" t="s">
        <v>10926</v>
      </c>
    </row>
    <row r="2476" spans="1:3">
      <c r="A2476" s="7" t="s">
        <v>12824</v>
      </c>
      <c r="B2476" s="7" t="s">
        <v>12825</v>
      </c>
      <c r="C2476" s="7" t="s">
        <v>12826</v>
      </c>
    </row>
    <row r="2477" spans="1:3">
      <c r="A2477" s="7" t="s">
        <v>10918</v>
      </c>
      <c r="B2477" s="7" t="s">
        <v>10919</v>
      </c>
      <c r="C2477" s="7" t="s">
        <v>10920</v>
      </c>
    </row>
    <row r="2478" spans="1:3">
      <c r="A2478" s="7" t="s">
        <v>8331</v>
      </c>
      <c r="B2478" s="7" t="s">
        <v>8332</v>
      </c>
      <c r="C2478" s="7" t="s">
        <v>8333</v>
      </c>
    </row>
    <row r="2479" spans="1:3">
      <c r="A2479" s="7" t="s">
        <v>13329</v>
      </c>
      <c r="B2479" s="7" t="s">
        <v>13330</v>
      </c>
      <c r="C2479" s="7" t="s">
        <v>13331</v>
      </c>
    </row>
    <row r="2480" spans="1:3">
      <c r="A2480" s="7" t="s">
        <v>8325</v>
      </c>
      <c r="B2480" s="7" t="s">
        <v>8326</v>
      </c>
      <c r="C2480" s="7" t="s">
        <v>8327</v>
      </c>
    </row>
    <row r="2481" spans="1:3">
      <c r="A2481" s="7" t="s">
        <v>10927</v>
      </c>
      <c r="B2481" s="7" t="s">
        <v>10928</v>
      </c>
      <c r="C2481" s="7" t="s">
        <v>10929</v>
      </c>
    </row>
    <row r="2482" spans="1:3">
      <c r="A2482" s="7" t="s">
        <v>15627</v>
      </c>
      <c r="B2482" s="7" t="s">
        <v>15628</v>
      </c>
      <c r="C2482" s="7" t="s">
        <v>15629</v>
      </c>
    </row>
    <row r="2483" spans="1:3">
      <c r="A2483" s="7" t="s">
        <v>10921</v>
      </c>
      <c r="B2483" s="7" t="s">
        <v>10922</v>
      </c>
      <c r="C2483" s="7" t="s">
        <v>10923</v>
      </c>
    </row>
    <row r="2484" spans="1:3">
      <c r="A2484" s="7" t="s">
        <v>10798</v>
      </c>
      <c r="B2484" s="7" t="s">
        <v>10799</v>
      </c>
      <c r="C2484" s="7" t="s">
        <v>10800</v>
      </c>
    </row>
    <row r="2485" spans="1:3">
      <c r="A2485" s="7" t="s">
        <v>10543</v>
      </c>
      <c r="B2485" s="7" t="s">
        <v>10544</v>
      </c>
      <c r="C2485" s="7" t="s">
        <v>10545</v>
      </c>
    </row>
    <row r="2486" spans="1:3">
      <c r="A2486" s="7" t="s">
        <v>10792</v>
      </c>
      <c r="B2486" s="7" t="s">
        <v>10793</v>
      </c>
      <c r="C2486" s="7" t="s">
        <v>10794</v>
      </c>
    </row>
    <row r="2487" spans="1:3">
      <c r="A2487" s="7" t="s">
        <v>13225</v>
      </c>
      <c r="B2487" s="7" t="s">
        <v>13226</v>
      </c>
      <c r="C2487" s="7" t="s">
        <v>13227</v>
      </c>
    </row>
    <row r="2488" spans="1:3">
      <c r="A2488" s="7" t="s">
        <v>12767</v>
      </c>
      <c r="B2488" s="7" t="s">
        <v>12768</v>
      </c>
      <c r="C2488" s="7" t="s">
        <v>12769</v>
      </c>
    </row>
    <row r="2489" spans="1:3">
      <c r="A2489" s="7" t="s">
        <v>13222</v>
      </c>
      <c r="B2489" s="7" t="s">
        <v>13223</v>
      </c>
      <c r="C2489" s="7" t="s">
        <v>13224</v>
      </c>
    </row>
    <row r="2490" spans="1:3">
      <c r="A2490" s="7" t="s">
        <v>8247</v>
      </c>
      <c r="B2490" s="7" t="s">
        <v>8248</v>
      </c>
      <c r="C2490" s="7" t="s">
        <v>8249</v>
      </c>
    </row>
    <row r="2491" spans="1:3">
      <c r="A2491" s="7" t="s">
        <v>10546</v>
      </c>
      <c r="B2491" s="7" t="s">
        <v>10547</v>
      </c>
      <c r="C2491" s="7" t="s">
        <v>10548</v>
      </c>
    </row>
    <row r="2492" spans="1:3">
      <c r="A2492" s="7" t="s">
        <v>8244</v>
      </c>
      <c r="B2492" s="7" t="s">
        <v>8245</v>
      </c>
      <c r="C2492" s="7" t="s">
        <v>8246</v>
      </c>
    </row>
    <row r="2493" spans="1:3">
      <c r="A2493" s="7" t="s">
        <v>10801</v>
      </c>
      <c r="B2493" s="7" t="s">
        <v>10802</v>
      </c>
      <c r="C2493" s="7" t="s">
        <v>10803</v>
      </c>
    </row>
    <row r="2494" spans="1:3">
      <c r="A2494" s="7" t="s">
        <v>13276</v>
      </c>
      <c r="B2494" s="7" t="s">
        <v>13277</v>
      </c>
      <c r="C2494" s="7" t="s">
        <v>13278</v>
      </c>
    </row>
    <row r="2495" spans="1:3">
      <c r="A2495" s="7" t="s">
        <v>10795</v>
      </c>
      <c r="B2495" s="7" t="s">
        <v>10796</v>
      </c>
      <c r="C2495" s="7" t="s">
        <v>10797</v>
      </c>
    </row>
    <row r="2496" spans="1:3">
      <c r="A2496" s="7" t="s">
        <v>10417</v>
      </c>
      <c r="B2496" s="7" t="s">
        <v>10418</v>
      </c>
      <c r="C2496" s="7" t="s">
        <v>10419</v>
      </c>
    </row>
    <row r="2497" spans="1:3">
      <c r="A2497" s="7" t="s">
        <v>10696</v>
      </c>
      <c r="B2497" s="7" t="s">
        <v>10697</v>
      </c>
      <c r="C2497" s="7" t="s">
        <v>10698</v>
      </c>
    </row>
    <row r="2498" spans="1:3">
      <c r="A2498" s="7" t="s">
        <v>10408</v>
      </c>
      <c r="B2498" s="7" t="s">
        <v>10409</v>
      </c>
      <c r="C2498" s="7" t="s">
        <v>10410</v>
      </c>
    </row>
    <row r="2499" spans="1:3">
      <c r="A2499" s="7" t="s">
        <v>7921</v>
      </c>
      <c r="B2499" s="7" t="s">
        <v>7922</v>
      </c>
      <c r="C2499" s="7" t="s">
        <v>7923</v>
      </c>
    </row>
    <row r="2500" spans="1:3">
      <c r="A2500" s="7" t="s">
        <v>8100</v>
      </c>
      <c r="B2500" s="7" t="s">
        <v>8101</v>
      </c>
      <c r="C2500" s="7" t="s">
        <v>8102</v>
      </c>
    </row>
    <row r="2501" spans="1:3">
      <c r="A2501" s="7" t="s">
        <v>7915</v>
      </c>
      <c r="B2501" s="7" t="s">
        <v>7916</v>
      </c>
      <c r="C2501" s="7" t="s">
        <v>7917</v>
      </c>
    </row>
    <row r="2502" spans="1:3">
      <c r="A2502" s="7" t="s">
        <v>10414</v>
      </c>
      <c r="B2502" s="7" t="s">
        <v>10415</v>
      </c>
      <c r="C2502" s="7" t="s">
        <v>10416</v>
      </c>
    </row>
    <row r="2503" spans="1:3">
      <c r="A2503" s="7" t="s">
        <v>10693</v>
      </c>
      <c r="B2503" s="7" t="s">
        <v>10694</v>
      </c>
      <c r="C2503" s="7" t="s">
        <v>10695</v>
      </c>
    </row>
    <row r="2504" spans="1:3">
      <c r="A2504" s="7" t="s">
        <v>10411</v>
      </c>
      <c r="B2504" s="7" t="s">
        <v>10412</v>
      </c>
      <c r="C2504" s="7" t="s">
        <v>10413</v>
      </c>
    </row>
    <row r="2505" spans="1:3">
      <c r="A2505" s="7" t="s">
        <v>7918</v>
      </c>
      <c r="B2505" s="7" t="s">
        <v>7919</v>
      </c>
      <c r="C2505" s="7" t="s">
        <v>7920</v>
      </c>
    </row>
    <row r="2506" spans="1:3">
      <c r="A2506" s="7" t="s">
        <v>8103</v>
      </c>
      <c r="B2506" s="7" t="s">
        <v>8104</v>
      </c>
      <c r="C2506" s="7" t="s">
        <v>8105</v>
      </c>
    </row>
    <row r="2507" spans="1:3">
      <c r="A2507" s="7" t="s">
        <v>7912</v>
      </c>
      <c r="B2507" s="7" t="s">
        <v>7913</v>
      </c>
      <c r="C2507" s="7" t="s">
        <v>7914</v>
      </c>
    </row>
    <row r="2508" spans="1:3">
      <c r="A2508" s="7" t="s">
        <v>13180</v>
      </c>
      <c r="B2508" s="7" t="s">
        <v>13181</v>
      </c>
      <c r="C2508" s="7" t="s">
        <v>13182</v>
      </c>
    </row>
    <row r="2509" spans="1:3">
      <c r="A2509" s="7" t="s">
        <v>8202</v>
      </c>
      <c r="B2509" s="7" t="s">
        <v>8203</v>
      </c>
      <c r="C2509" s="7" t="s">
        <v>8204</v>
      </c>
    </row>
    <row r="2510" spans="1:3">
      <c r="A2510" s="7" t="s">
        <v>13177</v>
      </c>
      <c r="B2510" s="7" t="s">
        <v>13178</v>
      </c>
      <c r="C2510" s="7" t="s">
        <v>13179</v>
      </c>
    </row>
    <row r="2511" spans="1:3">
      <c r="A2511" s="7" t="s">
        <v>12713</v>
      </c>
      <c r="B2511" s="7" t="s">
        <v>12714</v>
      </c>
      <c r="C2511" s="7" t="s">
        <v>12715</v>
      </c>
    </row>
    <row r="2512" spans="1:3">
      <c r="A2512" s="7" t="s">
        <v>10762</v>
      </c>
      <c r="B2512" s="7" t="s">
        <v>10763</v>
      </c>
      <c r="C2512" s="7" t="s">
        <v>10764</v>
      </c>
    </row>
    <row r="2513" spans="1:3">
      <c r="A2513" s="7" t="s">
        <v>12710</v>
      </c>
      <c r="B2513" s="7" t="s">
        <v>12711</v>
      </c>
      <c r="C2513" s="7" t="s">
        <v>12712</v>
      </c>
    </row>
    <row r="2514" spans="1:3">
      <c r="A2514" s="7" t="s">
        <v>10506</v>
      </c>
      <c r="B2514" s="7" t="s">
        <v>10507</v>
      </c>
      <c r="C2514" s="7" t="s">
        <v>10508</v>
      </c>
    </row>
    <row r="2515" spans="1:3">
      <c r="A2515" s="7" t="s">
        <v>8205</v>
      </c>
      <c r="B2515" s="7" t="s">
        <v>8206</v>
      </c>
      <c r="C2515" s="7" t="s">
        <v>8207</v>
      </c>
    </row>
    <row r="2516" spans="1:3">
      <c r="A2516" s="7" t="s">
        <v>10503</v>
      </c>
      <c r="B2516" s="7" t="s">
        <v>10504</v>
      </c>
      <c r="C2516" s="7" t="s">
        <v>10505</v>
      </c>
    </row>
    <row r="2517" spans="1:3">
      <c r="A2517" s="7" t="s">
        <v>15232</v>
      </c>
      <c r="B2517" s="7" t="s">
        <v>15233</v>
      </c>
      <c r="C2517" s="7" t="s">
        <v>15234</v>
      </c>
    </row>
    <row r="2518" spans="1:3">
      <c r="A2518" s="7" t="s">
        <v>13138</v>
      </c>
      <c r="B2518" s="7" t="s">
        <v>13139</v>
      </c>
      <c r="C2518" s="7" t="s">
        <v>13140</v>
      </c>
    </row>
    <row r="2519" spans="1:3">
      <c r="A2519" s="7" t="s">
        <v>15229</v>
      </c>
      <c r="B2519" s="7" t="s">
        <v>15230</v>
      </c>
      <c r="C2519" s="7" t="s">
        <v>15231</v>
      </c>
    </row>
    <row r="2520" spans="1:3">
      <c r="A2520" s="7" t="s">
        <v>7832</v>
      </c>
      <c r="B2520" s="7" t="s">
        <v>7833</v>
      </c>
      <c r="C2520" s="7" t="s">
        <v>7834</v>
      </c>
    </row>
    <row r="2521" spans="1:3">
      <c r="A2521" s="7" t="s">
        <v>8001</v>
      </c>
      <c r="B2521" s="7" t="s">
        <v>8002</v>
      </c>
      <c r="C2521" s="7" t="s">
        <v>8003</v>
      </c>
    </row>
    <row r="2522" spans="1:3">
      <c r="A2522" s="7" t="s">
        <v>7826</v>
      </c>
      <c r="B2522" s="7" t="s">
        <v>7827</v>
      </c>
      <c r="C2522" s="7" t="s">
        <v>7828</v>
      </c>
    </row>
    <row r="2523" spans="1:3">
      <c r="A2523" s="7" t="s">
        <v>10327</v>
      </c>
      <c r="B2523" s="7" t="s">
        <v>10328</v>
      </c>
      <c r="C2523" s="7" t="s">
        <v>10329</v>
      </c>
    </row>
    <row r="2524" spans="1:3">
      <c r="A2524" s="7" t="s">
        <v>10594</v>
      </c>
      <c r="B2524" s="7" t="s">
        <v>10595</v>
      </c>
      <c r="C2524" s="7" t="s">
        <v>10596</v>
      </c>
    </row>
    <row r="2525" spans="1:3">
      <c r="A2525" s="7" t="s">
        <v>10321</v>
      </c>
      <c r="B2525" s="7" t="s">
        <v>10322</v>
      </c>
      <c r="C2525" s="7" t="s">
        <v>10323</v>
      </c>
    </row>
    <row r="2526" spans="1:3">
      <c r="A2526" s="7" t="s">
        <v>7835</v>
      </c>
      <c r="B2526" s="7" t="s">
        <v>7836</v>
      </c>
      <c r="C2526" s="7" t="s">
        <v>7837</v>
      </c>
    </row>
    <row r="2527" spans="1:3">
      <c r="A2527" s="7" t="s">
        <v>8004</v>
      </c>
      <c r="B2527" s="7" t="s">
        <v>8005</v>
      </c>
      <c r="C2527" s="7" t="s">
        <v>8006</v>
      </c>
    </row>
    <row r="2528" spans="1:3">
      <c r="A2528" s="7" t="s">
        <v>7829</v>
      </c>
      <c r="B2528" s="7" t="s">
        <v>7830</v>
      </c>
      <c r="C2528" s="7" t="s">
        <v>7831</v>
      </c>
    </row>
    <row r="2529" spans="1:3">
      <c r="A2529" s="7" t="s">
        <v>10330</v>
      </c>
      <c r="B2529" s="7" t="s">
        <v>10331</v>
      </c>
      <c r="C2529" s="7" t="s">
        <v>10332</v>
      </c>
    </row>
    <row r="2530" spans="1:3">
      <c r="A2530" s="7" t="s">
        <v>10597</v>
      </c>
      <c r="B2530" s="7" t="s">
        <v>10598</v>
      </c>
      <c r="C2530" s="7" t="s">
        <v>10599</v>
      </c>
    </row>
    <row r="2531" spans="1:3">
      <c r="A2531" s="7" t="s">
        <v>10324</v>
      </c>
      <c r="B2531" s="7" t="s">
        <v>10325</v>
      </c>
      <c r="C2531" s="7" t="s">
        <v>10326</v>
      </c>
    </row>
    <row r="2532" spans="1:3">
      <c r="A2532" s="7" t="s">
        <v>5902</v>
      </c>
      <c r="B2532" s="7" t="s">
        <v>5903</v>
      </c>
      <c r="C2532" s="7" t="s">
        <v>5904</v>
      </c>
    </row>
    <row r="2533" spans="1:3">
      <c r="A2533" s="7" t="s">
        <v>10211</v>
      </c>
      <c r="B2533" s="7" t="s">
        <v>10212</v>
      </c>
      <c r="C2533" s="7" t="s">
        <v>10213</v>
      </c>
    </row>
    <row r="2534" spans="1:3">
      <c r="A2534" s="7" t="s">
        <v>7758</v>
      </c>
      <c r="B2534" s="7" t="s">
        <v>7759</v>
      </c>
      <c r="C2534" s="7" t="s">
        <v>7760</v>
      </c>
    </row>
    <row r="2535" spans="1:3">
      <c r="A2535" s="7" t="s">
        <v>3484</v>
      </c>
      <c r="B2535" s="7" t="s">
        <v>3485</v>
      </c>
      <c r="C2535" s="7" t="s">
        <v>3486</v>
      </c>
    </row>
    <row r="2536" spans="1:3">
      <c r="A2536" s="7" t="s">
        <v>7755</v>
      </c>
      <c r="B2536" s="7" t="s">
        <v>7756</v>
      </c>
      <c r="C2536" s="7" t="s">
        <v>7757</v>
      </c>
    </row>
    <row r="2537" spans="1:3">
      <c r="A2537" s="7" t="s">
        <v>10217</v>
      </c>
      <c r="B2537" s="7" t="s">
        <v>10218</v>
      </c>
      <c r="C2537" s="7" t="s">
        <v>10219</v>
      </c>
    </row>
    <row r="2538" spans="1:3">
      <c r="A2538" s="7" t="s">
        <v>5899</v>
      </c>
      <c r="B2538" s="7" t="s">
        <v>5900</v>
      </c>
      <c r="C2538" s="7" t="s">
        <v>5901</v>
      </c>
    </row>
    <row r="2539" spans="1:3">
      <c r="A2539" s="7" t="s">
        <v>10214</v>
      </c>
      <c r="B2539" s="7" t="s">
        <v>10215</v>
      </c>
      <c r="C2539" s="7" t="s">
        <v>10216</v>
      </c>
    </row>
    <row r="2540" spans="1:3">
      <c r="A2540" s="7" t="s">
        <v>7690</v>
      </c>
      <c r="B2540" s="7" t="s">
        <v>7691</v>
      </c>
      <c r="C2540" s="7" t="s">
        <v>7692</v>
      </c>
    </row>
    <row r="2541" spans="1:3">
      <c r="A2541" s="7" t="s">
        <v>12615</v>
      </c>
      <c r="B2541" s="7" t="s">
        <v>12616</v>
      </c>
      <c r="C2541" s="7" t="s">
        <v>12617</v>
      </c>
    </row>
    <row r="2542" spans="1:3">
      <c r="A2542" s="7" t="s">
        <v>15459</v>
      </c>
      <c r="B2542" s="7" t="s">
        <v>15460</v>
      </c>
      <c r="C2542" s="7" t="s">
        <v>15461</v>
      </c>
    </row>
    <row r="2543" spans="1:3">
      <c r="A2543" s="7" t="s">
        <v>15497</v>
      </c>
      <c r="B2543" s="7" t="s">
        <v>15498</v>
      </c>
      <c r="C2543" s="7" t="s">
        <v>15499</v>
      </c>
    </row>
    <row r="2544" spans="1:3">
      <c r="A2544" s="7" t="s">
        <v>10151</v>
      </c>
      <c r="B2544" s="7" t="s">
        <v>10152</v>
      </c>
      <c r="C2544" s="7" t="s">
        <v>10153</v>
      </c>
    </row>
    <row r="2545" spans="1:3">
      <c r="A2545" s="7" t="s">
        <v>15184</v>
      </c>
      <c r="B2545" s="7" t="s">
        <v>15185</v>
      </c>
      <c r="C2545" s="7" t="s">
        <v>15186</v>
      </c>
    </row>
    <row r="2546" spans="1:3">
      <c r="A2546" s="7" t="s">
        <v>5827</v>
      </c>
      <c r="B2546" s="7" t="s">
        <v>5828</v>
      </c>
      <c r="C2546" s="7" t="s">
        <v>5829</v>
      </c>
    </row>
    <row r="2547" spans="1:3">
      <c r="A2547" s="7" t="s">
        <v>12612</v>
      </c>
      <c r="B2547" s="7" t="s">
        <v>12613</v>
      </c>
      <c r="C2547" s="7" t="s">
        <v>12614</v>
      </c>
    </row>
    <row r="2548" spans="1:3">
      <c r="A2548" s="7" t="s">
        <v>15462</v>
      </c>
      <c r="B2548" s="7" t="s">
        <v>15463</v>
      </c>
      <c r="C2548" s="7" t="s">
        <v>15464</v>
      </c>
    </row>
    <row r="2549" spans="1:3">
      <c r="A2549" s="7" t="s">
        <v>7687</v>
      </c>
      <c r="B2549" s="7" t="s">
        <v>7688</v>
      </c>
      <c r="C2549" s="7" t="s">
        <v>7689</v>
      </c>
    </row>
    <row r="2550" spans="1:3">
      <c r="A2550" s="7" t="s">
        <v>10154</v>
      </c>
      <c r="B2550" s="7" t="s">
        <v>10155</v>
      </c>
      <c r="C2550" s="7" t="s">
        <v>10156</v>
      </c>
    </row>
    <row r="2551" spans="1:3">
      <c r="A2551" s="7" t="s">
        <v>15181</v>
      </c>
      <c r="B2551" s="7" t="s">
        <v>15182</v>
      </c>
      <c r="C2551" s="7" t="s">
        <v>15183</v>
      </c>
    </row>
    <row r="2552" spans="1:3">
      <c r="A2552" s="7" t="s">
        <v>5830</v>
      </c>
      <c r="B2552" s="7" t="s">
        <v>5831</v>
      </c>
      <c r="C2552" s="7" t="s">
        <v>5832</v>
      </c>
    </row>
    <row r="2553" spans="1:3">
      <c r="A2553" s="7" t="s">
        <v>10127</v>
      </c>
      <c r="B2553" s="7" t="s">
        <v>10128</v>
      </c>
      <c r="C2553" s="7" t="s">
        <v>10129</v>
      </c>
    </row>
    <row r="2554" spans="1:3">
      <c r="A2554" s="7" t="s">
        <v>5797</v>
      </c>
      <c r="B2554" s="7" t="s">
        <v>5798</v>
      </c>
      <c r="C2554" s="7" t="s">
        <v>5799</v>
      </c>
    </row>
    <row r="2555" spans="1:3">
      <c r="A2555" s="7" t="s">
        <v>10124</v>
      </c>
      <c r="B2555" s="7" t="s">
        <v>10125</v>
      </c>
      <c r="C2555" s="7" t="s">
        <v>10126</v>
      </c>
    </row>
    <row r="2556" spans="1:3">
      <c r="A2556" s="7" t="s">
        <v>12600</v>
      </c>
      <c r="B2556" s="7" t="s">
        <v>12601</v>
      </c>
      <c r="C2556" s="7" t="s">
        <v>12602</v>
      </c>
    </row>
    <row r="2557" spans="1:3">
      <c r="A2557" s="7" t="s">
        <v>7669</v>
      </c>
      <c r="B2557" s="7" t="s">
        <v>7670</v>
      </c>
      <c r="C2557" s="7" t="s">
        <v>7671</v>
      </c>
    </row>
    <row r="2558" spans="1:3">
      <c r="A2558" s="7" t="s">
        <v>12594</v>
      </c>
      <c r="B2558" s="7" t="s">
        <v>12595</v>
      </c>
      <c r="C2558" s="7" t="s">
        <v>12596</v>
      </c>
    </row>
    <row r="2559" spans="1:3">
      <c r="A2559" s="7" t="s">
        <v>10130</v>
      </c>
      <c r="B2559" s="7" t="s">
        <v>10131</v>
      </c>
      <c r="C2559" s="7" t="s">
        <v>10132</v>
      </c>
    </row>
    <row r="2560" spans="1:3">
      <c r="A2560" s="7" t="s">
        <v>5800</v>
      </c>
      <c r="B2560" s="7" t="s">
        <v>5801</v>
      </c>
      <c r="C2560" s="7" t="s">
        <v>5802</v>
      </c>
    </row>
    <row r="2561" spans="1:3">
      <c r="A2561" s="7" t="s">
        <v>12597</v>
      </c>
      <c r="B2561" s="7" t="s">
        <v>12598</v>
      </c>
      <c r="C2561" s="7" t="s">
        <v>12599</v>
      </c>
    </row>
    <row r="2562" spans="1:3">
      <c r="A2562" s="7" t="s">
        <v>7672</v>
      </c>
      <c r="B2562" s="7" t="s">
        <v>7673</v>
      </c>
      <c r="C2562" s="7" t="s">
        <v>7674</v>
      </c>
    </row>
    <row r="2563" spans="1:3">
      <c r="A2563" s="7" t="s">
        <v>12591</v>
      </c>
      <c r="B2563" s="7" t="s">
        <v>12592</v>
      </c>
      <c r="C2563" s="7" t="s">
        <v>12593</v>
      </c>
    </row>
    <row r="2564" spans="1:3">
      <c r="A2564" s="7" t="s">
        <v>10109</v>
      </c>
      <c r="B2564" s="7" t="s">
        <v>10110</v>
      </c>
      <c r="C2564" s="7" t="s">
        <v>10111</v>
      </c>
    </row>
    <row r="2565" spans="1:3">
      <c r="A2565" s="7" t="s">
        <v>5782</v>
      </c>
      <c r="B2565" s="7" t="s">
        <v>5783</v>
      </c>
      <c r="C2565" s="7" t="s">
        <v>5784</v>
      </c>
    </row>
    <row r="2566" spans="1:3">
      <c r="A2566" s="7" t="s">
        <v>10103</v>
      </c>
      <c r="B2566" s="7" t="s">
        <v>10104</v>
      </c>
      <c r="C2566" s="7" t="s">
        <v>10105</v>
      </c>
    </row>
    <row r="2567" spans="1:3">
      <c r="A2567" s="7" t="s">
        <v>12579</v>
      </c>
      <c r="B2567" s="7" t="s">
        <v>12580</v>
      </c>
      <c r="C2567" s="7" t="s">
        <v>12581</v>
      </c>
    </row>
    <row r="2568" spans="1:3">
      <c r="A2568" s="7" t="s">
        <v>7654</v>
      </c>
      <c r="B2568" s="7" t="s">
        <v>7655</v>
      </c>
      <c r="C2568" s="7" t="s">
        <v>7656</v>
      </c>
    </row>
    <row r="2569" spans="1:3">
      <c r="A2569" s="7" t="s">
        <v>12573</v>
      </c>
      <c r="B2569" s="7" t="s">
        <v>12574</v>
      </c>
      <c r="C2569" s="7" t="s">
        <v>12575</v>
      </c>
    </row>
    <row r="2570" spans="1:3">
      <c r="A2570" s="7" t="s">
        <v>10112</v>
      </c>
      <c r="B2570" s="7" t="s">
        <v>10113</v>
      </c>
      <c r="C2570" s="7" t="s">
        <v>10114</v>
      </c>
    </row>
    <row r="2571" spans="1:3">
      <c r="A2571" s="7" t="s">
        <v>5785</v>
      </c>
      <c r="B2571" s="7" t="s">
        <v>5786</v>
      </c>
      <c r="C2571" s="7" t="s">
        <v>5787</v>
      </c>
    </row>
    <row r="2572" spans="1:3">
      <c r="A2572" s="7" t="s">
        <v>10106</v>
      </c>
      <c r="B2572" s="7" t="s">
        <v>10107</v>
      </c>
      <c r="C2572" s="7" t="s">
        <v>10108</v>
      </c>
    </row>
    <row r="2573" spans="1:3">
      <c r="A2573" s="7" t="s">
        <v>12582</v>
      </c>
      <c r="B2573" s="7" t="s">
        <v>12583</v>
      </c>
      <c r="C2573" s="7" t="s">
        <v>12584</v>
      </c>
    </row>
    <row r="2574" spans="1:3">
      <c r="A2574" s="7" t="s">
        <v>7651</v>
      </c>
      <c r="B2574" s="7" t="s">
        <v>7652</v>
      </c>
      <c r="C2574" s="7" t="s">
        <v>7653</v>
      </c>
    </row>
    <row r="2575" spans="1:3">
      <c r="A2575" s="7" t="s">
        <v>12576</v>
      </c>
      <c r="B2575" s="7" t="s">
        <v>12577</v>
      </c>
      <c r="C2575" s="7" t="s">
        <v>12578</v>
      </c>
    </row>
    <row r="2576" spans="1:3">
      <c r="A2576" s="7" t="s">
        <v>9921</v>
      </c>
      <c r="B2576" s="7" t="s">
        <v>9922</v>
      </c>
      <c r="C2576" s="7" t="s">
        <v>9923</v>
      </c>
    </row>
    <row r="2577" spans="1:3">
      <c r="A2577" s="7" t="s">
        <v>5632</v>
      </c>
      <c r="B2577" s="7" t="s">
        <v>5633</v>
      </c>
      <c r="C2577" s="7" t="s">
        <v>5634</v>
      </c>
    </row>
    <row r="2578" spans="1:3">
      <c r="A2578" s="7" t="s">
        <v>9915</v>
      </c>
      <c r="B2578" s="7" t="s">
        <v>9916</v>
      </c>
      <c r="C2578" s="7" t="s">
        <v>9917</v>
      </c>
    </row>
    <row r="2579" spans="1:3">
      <c r="A2579" s="7" t="s">
        <v>12359</v>
      </c>
      <c r="B2579" s="7" t="s">
        <v>12360</v>
      </c>
      <c r="C2579" s="7" t="s">
        <v>12361</v>
      </c>
    </row>
    <row r="2580" spans="1:3">
      <c r="A2580" s="7" t="s">
        <v>7456</v>
      </c>
      <c r="B2580" s="7" t="s">
        <v>7457</v>
      </c>
      <c r="C2580" s="7" t="s">
        <v>7458</v>
      </c>
    </row>
    <row r="2581" spans="1:3">
      <c r="A2581" s="7" t="s">
        <v>12353</v>
      </c>
      <c r="B2581" s="7" t="s">
        <v>12354</v>
      </c>
      <c r="C2581" s="7" t="s">
        <v>12355</v>
      </c>
    </row>
    <row r="2582" spans="1:3">
      <c r="A2582" s="7" t="s">
        <v>9918</v>
      </c>
      <c r="B2582" s="7" t="s">
        <v>9919</v>
      </c>
      <c r="C2582" s="7" t="s">
        <v>9920</v>
      </c>
    </row>
    <row r="2583" spans="1:3">
      <c r="A2583" s="7" t="s">
        <v>5635</v>
      </c>
      <c r="B2583" s="7" t="s">
        <v>5636</v>
      </c>
      <c r="C2583" s="7" t="s">
        <v>5637</v>
      </c>
    </row>
    <row r="2584" spans="1:3">
      <c r="A2584" s="7" t="s">
        <v>9912</v>
      </c>
      <c r="B2584" s="7" t="s">
        <v>9913</v>
      </c>
      <c r="C2584" s="7" t="s">
        <v>9914</v>
      </c>
    </row>
    <row r="2585" spans="1:3">
      <c r="A2585" s="7" t="s">
        <v>12362</v>
      </c>
      <c r="B2585" s="7" t="s">
        <v>12363</v>
      </c>
      <c r="C2585" s="7" t="s">
        <v>12364</v>
      </c>
    </row>
    <row r="2586" spans="1:3">
      <c r="A2586" s="7" t="s">
        <v>7453</v>
      </c>
      <c r="B2586" s="7" t="s">
        <v>7454</v>
      </c>
      <c r="C2586" s="7" t="s">
        <v>7455</v>
      </c>
    </row>
    <row r="2587" spans="1:3">
      <c r="A2587" s="7" t="s">
        <v>12356</v>
      </c>
      <c r="B2587" s="7" t="s">
        <v>12357</v>
      </c>
      <c r="C2587" s="7" t="s">
        <v>12358</v>
      </c>
    </row>
    <row r="2588" spans="1:3">
      <c r="A2588" s="7" t="s">
        <v>14982</v>
      </c>
      <c r="B2588" s="7" t="s">
        <v>14983</v>
      </c>
      <c r="C2588" s="7" t="s">
        <v>14984</v>
      </c>
    </row>
    <row r="2589" spans="1:3">
      <c r="A2589" s="7" t="s">
        <v>15398</v>
      </c>
      <c r="B2589" s="7" t="s">
        <v>15399</v>
      </c>
      <c r="C2589" s="7" t="s">
        <v>15400</v>
      </c>
    </row>
    <row r="2590" spans="1:3">
      <c r="A2590" s="7" t="s">
        <v>12448</v>
      </c>
      <c r="B2590" s="7" t="s">
        <v>12449</v>
      </c>
      <c r="C2590" s="7" t="s">
        <v>5190</v>
      </c>
    </row>
    <row r="2591" spans="1:3">
      <c r="A2591" s="7" t="s">
        <v>10022</v>
      </c>
      <c r="B2591" s="7" t="s">
        <v>10023</v>
      </c>
      <c r="C2591" s="7" t="s">
        <v>10024</v>
      </c>
    </row>
    <row r="2592" spans="1:3">
      <c r="A2592" s="7" t="s">
        <v>7567</v>
      </c>
      <c r="B2592" s="7" t="s">
        <v>7568</v>
      </c>
      <c r="C2592" s="7" t="s">
        <v>7569</v>
      </c>
    </row>
    <row r="2593" spans="1:3">
      <c r="A2593" s="7" t="s">
        <v>5704</v>
      </c>
      <c r="B2593" s="7" t="s">
        <v>5705</v>
      </c>
      <c r="C2593" s="7" t="s">
        <v>5706</v>
      </c>
    </row>
    <row r="2594" spans="1:3">
      <c r="A2594" s="7" t="s">
        <v>14985</v>
      </c>
      <c r="B2594" s="7" t="s">
        <v>14986</v>
      </c>
      <c r="C2594" s="7" t="s">
        <v>14987</v>
      </c>
    </row>
    <row r="2595" spans="1:3">
      <c r="A2595" s="7" t="s">
        <v>15494</v>
      </c>
      <c r="B2595" s="7" t="s">
        <v>15495</v>
      </c>
      <c r="C2595" s="7" t="s">
        <v>15496</v>
      </c>
    </row>
    <row r="2596" spans="1:3">
      <c r="A2596" s="7" t="s">
        <v>10020</v>
      </c>
      <c r="B2596" s="7" t="s">
        <v>10021</v>
      </c>
      <c r="C2596" s="7" t="s">
        <v>7566</v>
      </c>
    </row>
    <row r="2597" spans="1:3">
      <c r="A2597" s="7" t="s">
        <v>12450</v>
      </c>
      <c r="B2597" s="7" t="s">
        <v>12451</v>
      </c>
      <c r="C2597" s="7" t="s">
        <v>12452</v>
      </c>
    </row>
    <row r="2598" spans="1:3">
      <c r="A2598" s="7" t="s">
        <v>15395</v>
      </c>
      <c r="B2598" s="7" t="s">
        <v>15396</v>
      </c>
      <c r="C2598" s="7" t="s">
        <v>15397</v>
      </c>
    </row>
    <row r="2599" spans="1:3">
      <c r="A2599" s="7" t="s">
        <v>7510</v>
      </c>
      <c r="B2599" s="7" t="s">
        <v>7511</v>
      </c>
      <c r="C2599" s="7" t="s">
        <v>7512</v>
      </c>
    </row>
    <row r="2600" spans="1:3">
      <c r="A2600" s="7" t="s">
        <v>12307</v>
      </c>
      <c r="B2600" s="7" t="s">
        <v>12308</v>
      </c>
      <c r="C2600" s="7" t="s">
        <v>12309</v>
      </c>
    </row>
    <row r="2601" spans="1:3">
      <c r="A2601" s="7" t="s">
        <v>7396</v>
      </c>
      <c r="B2601" s="7" t="s">
        <v>7397</v>
      </c>
      <c r="C2601" s="7" t="s">
        <v>7398</v>
      </c>
    </row>
    <row r="2602" spans="1:3">
      <c r="A2602" s="7" t="s">
        <v>12302</v>
      </c>
      <c r="B2602" s="7" t="s">
        <v>12303</v>
      </c>
      <c r="C2602" s="7" t="s">
        <v>9680</v>
      </c>
    </row>
    <row r="2603" spans="1:3">
      <c r="A2603" s="7" t="s">
        <v>14970</v>
      </c>
      <c r="B2603" s="7" t="s">
        <v>14971</v>
      </c>
      <c r="C2603" s="7" t="s">
        <v>14972</v>
      </c>
    </row>
    <row r="2604" spans="1:3">
      <c r="A2604" s="7" t="s">
        <v>9847</v>
      </c>
      <c r="B2604" s="7" t="s">
        <v>9848</v>
      </c>
      <c r="C2604" s="7" t="s">
        <v>9849</v>
      </c>
    </row>
    <row r="2605" spans="1:3">
      <c r="A2605" s="7" t="s">
        <v>14967</v>
      </c>
      <c r="B2605" s="7" t="s">
        <v>14968</v>
      </c>
      <c r="C2605" s="7" t="s">
        <v>14969</v>
      </c>
    </row>
    <row r="2606" spans="1:3">
      <c r="A2606" s="7" t="s">
        <v>12310</v>
      </c>
      <c r="B2606" s="7" t="s">
        <v>12311</v>
      </c>
      <c r="C2606" s="7" t="s">
        <v>12312</v>
      </c>
    </row>
    <row r="2607" spans="1:3">
      <c r="A2607" s="7" t="s">
        <v>5545</v>
      </c>
      <c r="B2607" s="7" t="s">
        <v>5546</v>
      </c>
      <c r="C2607" s="7" t="s">
        <v>5547</v>
      </c>
    </row>
    <row r="2608" spans="1:3">
      <c r="A2608" s="7" t="s">
        <v>12304</v>
      </c>
      <c r="B2608" s="7" t="s">
        <v>12305</v>
      </c>
      <c r="C2608" s="7" t="s">
        <v>12306</v>
      </c>
    </row>
    <row r="2609" spans="1:3">
      <c r="A2609" s="7" t="s">
        <v>9870</v>
      </c>
      <c r="B2609" s="7" t="s">
        <v>9871</v>
      </c>
      <c r="C2609" s="7" t="s">
        <v>9872</v>
      </c>
    </row>
    <row r="2610" spans="1:3">
      <c r="A2610" s="7" t="s">
        <v>7399</v>
      </c>
      <c r="B2610" s="7" t="s">
        <v>7400</v>
      </c>
      <c r="C2610" s="7" t="s">
        <v>7401</v>
      </c>
    </row>
    <row r="2611" spans="1:3">
      <c r="A2611" s="7" t="s">
        <v>9867</v>
      </c>
      <c r="B2611" s="7" t="s">
        <v>9868</v>
      </c>
      <c r="C2611" s="7" t="s">
        <v>9869</v>
      </c>
    </row>
    <row r="2612" spans="1:3">
      <c r="A2612" s="7" t="s">
        <v>17000</v>
      </c>
      <c r="B2612" s="7" t="s">
        <v>17001</v>
      </c>
      <c r="C2612" s="7" t="s">
        <v>17002</v>
      </c>
    </row>
    <row r="2613" spans="1:3">
      <c r="A2613" s="7" t="s">
        <v>7135</v>
      </c>
      <c r="B2613" s="7" t="s">
        <v>7136</v>
      </c>
      <c r="C2613" s="7" t="s">
        <v>7137</v>
      </c>
    </row>
    <row r="2614" spans="1:3">
      <c r="A2614" s="7" t="s">
        <v>16995</v>
      </c>
      <c r="B2614" s="7" t="s">
        <v>16996</v>
      </c>
      <c r="C2614" s="7" t="s">
        <v>16870</v>
      </c>
    </row>
    <row r="2615" spans="1:3">
      <c r="A2615" s="7" t="s">
        <v>9566</v>
      </c>
      <c r="B2615" s="7" t="s">
        <v>9567</v>
      </c>
      <c r="C2615" s="7" t="s">
        <v>9568</v>
      </c>
    </row>
    <row r="2616" spans="1:3">
      <c r="A2616" s="7" t="s">
        <v>5251</v>
      </c>
      <c r="B2616" s="7" t="s">
        <v>5252</v>
      </c>
      <c r="C2616" s="7" t="s">
        <v>5253</v>
      </c>
    </row>
    <row r="2617" spans="1:3">
      <c r="A2617" s="7" t="s">
        <v>9560</v>
      </c>
      <c r="B2617" s="7" t="s">
        <v>9561</v>
      </c>
      <c r="C2617" s="7" t="s">
        <v>9562</v>
      </c>
    </row>
    <row r="2618" spans="1:3">
      <c r="A2618" s="7" t="s">
        <v>16997</v>
      </c>
      <c r="B2618" s="7" t="s">
        <v>16998</v>
      </c>
      <c r="C2618" s="7" t="s">
        <v>16999</v>
      </c>
    </row>
    <row r="2619" spans="1:3">
      <c r="A2619" s="7" t="s">
        <v>7138</v>
      </c>
      <c r="B2619" s="7" t="s">
        <v>7139</v>
      </c>
      <c r="C2619" s="7" t="s">
        <v>7140</v>
      </c>
    </row>
    <row r="2620" spans="1:3">
      <c r="A2620" s="7" t="s">
        <v>16992</v>
      </c>
      <c r="B2620" s="7" t="s">
        <v>16993</v>
      </c>
      <c r="C2620" s="7" t="s">
        <v>16994</v>
      </c>
    </row>
    <row r="2621" spans="1:3">
      <c r="A2621" s="7" t="s">
        <v>9569</v>
      </c>
      <c r="B2621" s="7" t="s">
        <v>9570</v>
      </c>
      <c r="C2621" s="7" t="s">
        <v>9571</v>
      </c>
    </row>
    <row r="2622" spans="1:3">
      <c r="A2622" s="7" t="s">
        <v>5248</v>
      </c>
      <c r="B2622" s="7" t="s">
        <v>5249</v>
      </c>
      <c r="C2622" s="7" t="s">
        <v>5250</v>
      </c>
    </row>
    <row r="2623" spans="1:3">
      <c r="A2623" s="7" t="s">
        <v>9563</v>
      </c>
      <c r="B2623" s="7" t="s">
        <v>9564</v>
      </c>
      <c r="C2623" s="7" t="s">
        <v>9565</v>
      </c>
    </row>
    <row r="2624" spans="1:3">
      <c r="A2624" s="7" t="s">
        <v>9754</v>
      </c>
      <c r="B2624" s="7" t="s">
        <v>9755</v>
      </c>
      <c r="C2624" s="7" t="s">
        <v>9756</v>
      </c>
    </row>
    <row r="2625" spans="1:3">
      <c r="A2625" s="7" t="s">
        <v>5450</v>
      </c>
      <c r="B2625" s="7" t="s">
        <v>5451</v>
      </c>
      <c r="C2625" s="7" t="s">
        <v>9397</v>
      </c>
    </row>
    <row r="2626" spans="1:3">
      <c r="A2626" s="7" t="s">
        <v>9751</v>
      </c>
      <c r="B2626" s="7" t="s">
        <v>9752</v>
      </c>
      <c r="C2626" s="7" t="s">
        <v>9753</v>
      </c>
    </row>
    <row r="2627" spans="1:3">
      <c r="A2627" s="7" t="s">
        <v>14869</v>
      </c>
      <c r="B2627" s="7" t="s">
        <v>14870</v>
      </c>
      <c r="C2627" s="7" t="s">
        <v>14871</v>
      </c>
    </row>
    <row r="2628" spans="1:3">
      <c r="A2628" s="7" t="s">
        <v>7241</v>
      </c>
      <c r="B2628" s="7" t="s">
        <v>7242</v>
      </c>
      <c r="C2628" s="7" t="s">
        <v>11985</v>
      </c>
    </row>
    <row r="2629" spans="1:3">
      <c r="A2629" s="7" t="s">
        <v>14863</v>
      </c>
      <c r="B2629" s="7" t="s">
        <v>14864</v>
      </c>
      <c r="C2629" s="7" t="s">
        <v>14865</v>
      </c>
    </row>
    <row r="2630" spans="1:3">
      <c r="A2630" s="7" t="s">
        <v>12140</v>
      </c>
      <c r="B2630" s="7" t="s">
        <v>12141</v>
      </c>
      <c r="C2630" s="7" t="s">
        <v>12142</v>
      </c>
    </row>
    <row r="2631" spans="1:3">
      <c r="A2631" s="7" t="s">
        <v>5452</v>
      </c>
      <c r="B2631" s="7" t="s">
        <v>5453</v>
      </c>
      <c r="C2631" s="7" t="s">
        <v>5454</v>
      </c>
    </row>
    <row r="2632" spans="1:3">
      <c r="A2632" s="7" t="s">
        <v>12137</v>
      </c>
      <c r="B2632" s="7" t="s">
        <v>12138</v>
      </c>
      <c r="C2632" s="7" t="s">
        <v>12139</v>
      </c>
    </row>
    <row r="2633" spans="1:3">
      <c r="A2633" s="7" t="s">
        <v>14866</v>
      </c>
      <c r="B2633" s="7" t="s">
        <v>14867</v>
      </c>
      <c r="C2633" s="7" t="s">
        <v>14868</v>
      </c>
    </row>
    <row r="2634" spans="1:3">
      <c r="A2634" s="7" t="s">
        <v>9659</v>
      </c>
      <c r="B2634" s="7" t="s">
        <v>9660</v>
      </c>
      <c r="C2634" s="7" t="s">
        <v>6988</v>
      </c>
    </row>
    <row r="2635" spans="1:3">
      <c r="A2635" s="7" t="s">
        <v>15387</v>
      </c>
      <c r="B2635" s="7" t="s">
        <v>15388</v>
      </c>
      <c r="C2635" s="7" t="s">
        <v>15389</v>
      </c>
    </row>
    <row r="2636" spans="1:3">
      <c r="A2636" s="7" t="s">
        <v>14430</v>
      </c>
      <c r="B2636" s="7" t="s">
        <v>14431</v>
      </c>
      <c r="C2636" s="7" t="s">
        <v>14432</v>
      </c>
    </row>
    <row r="2637" spans="1:3">
      <c r="A2637" s="7" t="s">
        <v>9452</v>
      </c>
      <c r="B2637" s="7" t="s">
        <v>9453</v>
      </c>
      <c r="C2637" s="7" t="s">
        <v>9454</v>
      </c>
    </row>
    <row r="2638" spans="1:3">
      <c r="A2638" s="7" t="s">
        <v>16707</v>
      </c>
      <c r="B2638" s="7" t="s">
        <v>16708</v>
      </c>
      <c r="C2638" s="7" t="s">
        <v>16709</v>
      </c>
    </row>
    <row r="2639" spans="1:3">
      <c r="A2639" s="7" t="s">
        <v>16715</v>
      </c>
      <c r="B2639" s="7" t="s">
        <v>16716</v>
      </c>
      <c r="C2639" s="7" t="s">
        <v>16717</v>
      </c>
    </row>
    <row r="2640" spans="1:3">
      <c r="A2640" s="7" t="s">
        <v>12040</v>
      </c>
      <c r="B2640" s="7" t="s">
        <v>12041</v>
      </c>
      <c r="C2640" s="7" t="s">
        <v>12042</v>
      </c>
    </row>
    <row r="2641" spans="1:3">
      <c r="A2641" s="7" t="s">
        <v>14711</v>
      </c>
      <c r="B2641" s="7" t="s">
        <v>14712</v>
      </c>
      <c r="C2641" s="7" t="s">
        <v>14713</v>
      </c>
    </row>
    <row r="2642" spans="1:3">
      <c r="A2642" s="7" t="s">
        <v>14433</v>
      </c>
      <c r="B2642" s="7" t="s">
        <v>14434</v>
      </c>
      <c r="C2642" s="7" t="s">
        <v>14435</v>
      </c>
    </row>
    <row r="2643" spans="1:3">
      <c r="A2643" s="7" t="s">
        <v>9455</v>
      </c>
      <c r="B2643" s="7" t="s">
        <v>9456</v>
      </c>
      <c r="C2643" s="7" t="s">
        <v>9394</v>
      </c>
    </row>
    <row r="2644" spans="1:3">
      <c r="A2644" s="7" t="s">
        <v>14427</v>
      </c>
      <c r="B2644" s="7" t="s">
        <v>14428</v>
      </c>
      <c r="C2644" s="7" t="s">
        <v>14429</v>
      </c>
    </row>
    <row r="2645" spans="1:3">
      <c r="A2645" s="7" t="s">
        <v>16712</v>
      </c>
      <c r="B2645" s="7" t="s">
        <v>16713</v>
      </c>
      <c r="C2645" s="7" t="s">
        <v>16714</v>
      </c>
    </row>
    <row r="2646" spans="1:3">
      <c r="A2646" s="7" t="s">
        <v>12037</v>
      </c>
      <c r="B2646" s="7" t="s">
        <v>12038</v>
      </c>
      <c r="C2646" s="7" t="s">
        <v>12039</v>
      </c>
    </row>
    <row r="2647" spans="1:3">
      <c r="A2647" s="7" t="s">
        <v>16710</v>
      </c>
      <c r="B2647" s="7" t="s">
        <v>16711</v>
      </c>
      <c r="C2647" s="7" t="s">
        <v>14387</v>
      </c>
    </row>
    <row r="2648" spans="1:3">
      <c r="A2648" s="7" t="s">
        <v>14686</v>
      </c>
      <c r="B2648" s="7" t="s">
        <v>14687</v>
      </c>
      <c r="C2648" s="7" t="s">
        <v>14688</v>
      </c>
    </row>
    <row r="2649" spans="1:3">
      <c r="A2649" s="7" t="s">
        <v>11826</v>
      </c>
      <c r="B2649" s="7" t="s">
        <v>11827</v>
      </c>
      <c r="C2649" s="7" t="s">
        <v>11828</v>
      </c>
    </row>
    <row r="2650" spans="1:3">
      <c r="A2650" s="7" t="s">
        <v>16632</v>
      </c>
      <c r="B2650" s="7" t="s">
        <v>16633</v>
      </c>
      <c r="C2650" s="7" t="s">
        <v>16634</v>
      </c>
    </row>
    <row r="2651" spans="1:3">
      <c r="A2651" s="7" t="s">
        <v>15320</v>
      </c>
      <c r="B2651" s="7" t="s">
        <v>15321</v>
      </c>
      <c r="C2651" s="7" t="s">
        <v>15322</v>
      </c>
    </row>
    <row r="2652" spans="1:3">
      <c r="A2652" s="7" t="s">
        <v>14320</v>
      </c>
      <c r="B2652" s="7" t="s">
        <v>14321</v>
      </c>
      <c r="C2652" s="7" t="s">
        <v>14322</v>
      </c>
    </row>
    <row r="2653" spans="1:3">
      <c r="A2653" s="7" t="s">
        <v>14680</v>
      </c>
      <c r="B2653" s="7" t="s">
        <v>14681</v>
      </c>
      <c r="C2653" s="7" t="s">
        <v>14682</v>
      </c>
    </row>
    <row r="2654" spans="1:3">
      <c r="A2654" s="7" t="s">
        <v>14683</v>
      </c>
      <c r="B2654" s="7" t="s">
        <v>14684</v>
      </c>
      <c r="C2654" s="7" t="s">
        <v>14685</v>
      </c>
    </row>
    <row r="2655" spans="1:3">
      <c r="A2655" s="7" t="s">
        <v>9303</v>
      </c>
      <c r="B2655" s="7" t="s">
        <v>9304</v>
      </c>
      <c r="C2655" s="7" t="s">
        <v>9305</v>
      </c>
    </row>
    <row r="2656" spans="1:3">
      <c r="A2656" s="7" t="s">
        <v>16629</v>
      </c>
      <c r="B2656" s="7" t="s">
        <v>16630</v>
      </c>
      <c r="C2656" s="7" t="s">
        <v>16631</v>
      </c>
    </row>
    <row r="2657" spans="1:3">
      <c r="A2657" s="7" t="s">
        <v>15323</v>
      </c>
      <c r="B2657" s="7" t="s">
        <v>15324</v>
      </c>
      <c r="C2657" s="7" t="s">
        <v>15325</v>
      </c>
    </row>
    <row r="2658" spans="1:3">
      <c r="A2658" s="7" t="s">
        <v>11829</v>
      </c>
      <c r="B2658" s="7" t="s">
        <v>11830</v>
      </c>
      <c r="C2658" s="7" t="s">
        <v>11576</v>
      </c>
    </row>
    <row r="2659" spans="1:3">
      <c r="A2659" s="7" t="s">
        <v>14352</v>
      </c>
      <c r="B2659" s="7" t="s">
        <v>14353</v>
      </c>
      <c r="C2659" s="7" t="s">
        <v>14354</v>
      </c>
    </row>
    <row r="2660" spans="1:3">
      <c r="A2660" s="7" t="s">
        <v>13993</v>
      </c>
      <c r="B2660" s="7" t="s">
        <v>13994</v>
      </c>
      <c r="C2660" s="7" t="s">
        <v>13995</v>
      </c>
    </row>
    <row r="2661" spans="1:3">
      <c r="A2661" s="7" t="s">
        <v>12981</v>
      </c>
      <c r="B2661" s="7" t="s">
        <v>12982</v>
      </c>
      <c r="C2661" s="7" t="s">
        <v>12983</v>
      </c>
    </row>
    <row r="2662" spans="1:3">
      <c r="A2662" s="7" t="s">
        <v>13990</v>
      </c>
      <c r="B2662" s="7" t="s">
        <v>13991</v>
      </c>
      <c r="C2662" s="7" t="s">
        <v>13992</v>
      </c>
    </row>
    <row r="2663" spans="1:3">
      <c r="A2663" s="7" t="s">
        <v>9118</v>
      </c>
      <c r="B2663" s="7" t="s">
        <v>9119</v>
      </c>
      <c r="C2663" s="7" t="s">
        <v>9120</v>
      </c>
    </row>
    <row r="2664" spans="1:3">
      <c r="A2664" s="7" t="s">
        <v>16368</v>
      </c>
      <c r="B2664" s="7" t="s">
        <v>16369</v>
      </c>
      <c r="C2664" s="7" t="s">
        <v>16370</v>
      </c>
    </row>
    <row r="2665" spans="1:3">
      <c r="A2665" s="7" t="s">
        <v>9112</v>
      </c>
      <c r="B2665" s="7" t="s">
        <v>9113</v>
      </c>
      <c r="C2665" s="7" t="s">
        <v>9114</v>
      </c>
    </row>
    <row r="2666" spans="1:3">
      <c r="A2666" s="7" t="s">
        <v>11637</v>
      </c>
      <c r="B2666" s="7" t="s">
        <v>11638</v>
      </c>
      <c r="C2666" s="7" t="s">
        <v>11639</v>
      </c>
    </row>
    <row r="2667" spans="1:3">
      <c r="A2667" s="7" t="s">
        <v>12984</v>
      </c>
      <c r="B2667" s="7" t="s">
        <v>12985</v>
      </c>
      <c r="C2667" s="7" t="s">
        <v>12986</v>
      </c>
    </row>
    <row r="2668" spans="1:3">
      <c r="A2668" s="7" t="s">
        <v>11634</v>
      </c>
      <c r="B2668" s="7" t="s">
        <v>11635</v>
      </c>
      <c r="C2668" s="7" t="s">
        <v>11636</v>
      </c>
    </row>
    <row r="2669" spans="1:3">
      <c r="A2669" s="7" t="s">
        <v>9115</v>
      </c>
      <c r="B2669" s="7" t="s">
        <v>9116</v>
      </c>
      <c r="C2669" s="7" t="s">
        <v>9117</v>
      </c>
    </row>
    <row r="2670" spans="1:3">
      <c r="A2670" s="7" t="s">
        <v>14049</v>
      </c>
      <c r="B2670" s="7" t="s">
        <v>14050</v>
      </c>
      <c r="C2670" s="7" t="s">
        <v>14051</v>
      </c>
    </row>
    <row r="2671" spans="1:3">
      <c r="A2671" s="7" t="s">
        <v>9109</v>
      </c>
      <c r="B2671" s="7" t="s">
        <v>9110</v>
      </c>
      <c r="C2671" s="7" t="s">
        <v>9111</v>
      </c>
    </row>
    <row r="2672" spans="1:3">
      <c r="A2672" s="7" t="s">
        <v>8924</v>
      </c>
      <c r="B2672" s="7" t="s">
        <v>8925</v>
      </c>
      <c r="C2672" s="7" t="s">
        <v>8926</v>
      </c>
    </row>
    <row r="2673" spans="1:3">
      <c r="A2673" s="7" t="s">
        <v>13824</v>
      </c>
      <c r="B2673" s="7" t="s">
        <v>13825</v>
      </c>
      <c r="C2673" s="7" t="s">
        <v>13826</v>
      </c>
    </row>
    <row r="2674" spans="1:3">
      <c r="A2674" s="7" t="s">
        <v>8918</v>
      </c>
      <c r="B2674" s="7" t="s">
        <v>8919</v>
      </c>
      <c r="C2674" s="7" t="s">
        <v>8920</v>
      </c>
    </row>
    <row r="2675" spans="1:3">
      <c r="A2675" s="7" t="s">
        <v>5117</v>
      </c>
      <c r="B2675" s="7" t="s">
        <v>5118</v>
      </c>
      <c r="C2675" s="7" t="s">
        <v>5119</v>
      </c>
    </row>
    <row r="2676" spans="1:3">
      <c r="A2676" s="7" t="s">
        <v>16177</v>
      </c>
      <c r="B2676" s="7" t="s">
        <v>16178</v>
      </c>
      <c r="C2676" s="7" t="s">
        <v>16179</v>
      </c>
    </row>
    <row r="2677" spans="1:3">
      <c r="A2677" s="7" t="s">
        <v>11517</v>
      </c>
      <c r="B2677" s="7" t="s">
        <v>11518</v>
      </c>
      <c r="C2677" s="7" t="s">
        <v>11519</v>
      </c>
    </row>
    <row r="2678" spans="1:3">
      <c r="A2678" s="7" t="s">
        <v>8921</v>
      </c>
      <c r="B2678" s="7" t="s">
        <v>8922</v>
      </c>
      <c r="C2678" s="7" t="s">
        <v>8923</v>
      </c>
    </row>
    <row r="2679" spans="1:3">
      <c r="A2679" s="7" t="s">
        <v>13821</v>
      </c>
      <c r="B2679" s="7" t="s">
        <v>13822</v>
      </c>
      <c r="C2679" s="7" t="s">
        <v>13823</v>
      </c>
    </row>
    <row r="2680" spans="1:3">
      <c r="A2680" s="7" t="s">
        <v>8915</v>
      </c>
      <c r="B2680" s="7" t="s">
        <v>8916</v>
      </c>
      <c r="C2680" s="7" t="s">
        <v>8917</v>
      </c>
    </row>
    <row r="2681" spans="1:3">
      <c r="A2681" s="7" t="s">
        <v>11520</v>
      </c>
      <c r="B2681" s="7" t="s">
        <v>11521</v>
      </c>
      <c r="C2681" s="7" t="s">
        <v>11522</v>
      </c>
    </row>
    <row r="2682" spans="1:3">
      <c r="A2682" s="7" t="s">
        <v>16174</v>
      </c>
      <c r="B2682" s="7" t="s">
        <v>16175</v>
      </c>
      <c r="C2682" s="7" t="s">
        <v>16176</v>
      </c>
    </row>
    <row r="2683" spans="1:3">
      <c r="A2683" s="7" t="s">
        <v>11514</v>
      </c>
      <c r="B2683" s="7" t="s">
        <v>11515</v>
      </c>
      <c r="C2683" s="7" t="s">
        <v>11516</v>
      </c>
    </row>
    <row r="2684" spans="1:3">
      <c r="A2684" s="7" t="s">
        <v>13723</v>
      </c>
      <c r="B2684" s="7" t="s">
        <v>13724</v>
      </c>
      <c r="C2684" s="7" t="s">
        <v>13725</v>
      </c>
    </row>
    <row r="2685" spans="1:3">
      <c r="A2685" s="7" t="s">
        <v>8783</v>
      </c>
      <c r="B2685" s="7" t="s">
        <v>8784</v>
      </c>
      <c r="C2685" s="7" t="s">
        <v>8785</v>
      </c>
    </row>
    <row r="2686" spans="1:3">
      <c r="A2686" s="7" t="s">
        <v>13717</v>
      </c>
      <c r="B2686" s="7" t="s">
        <v>13718</v>
      </c>
      <c r="C2686" s="7" t="s">
        <v>13719</v>
      </c>
    </row>
    <row r="2687" spans="1:3">
      <c r="A2687" s="7" t="s">
        <v>16081</v>
      </c>
      <c r="B2687" s="7" t="s">
        <v>16082</v>
      </c>
      <c r="C2687" s="7" t="s">
        <v>16083</v>
      </c>
    </row>
    <row r="2688" spans="1:3">
      <c r="A2688" s="7" t="s">
        <v>11388</v>
      </c>
      <c r="B2688" s="7" t="s">
        <v>11389</v>
      </c>
      <c r="C2688" s="7" t="s">
        <v>11390</v>
      </c>
    </row>
    <row r="2689" spans="1:3">
      <c r="A2689" s="7" t="s">
        <v>16076</v>
      </c>
      <c r="B2689" s="7" t="s">
        <v>16077</v>
      </c>
      <c r="C2689" s="7" t="s">
        <v>8589</v>
      </c>
    </row>
    <row r="2690" spans="1:3">
      <c r="A2690" s="7" t="s">
        <v>13726</v>
      </c>
      <c r="B2690" s="7" t="s">
        <v>13727</v>
      </c>
      <c r="C2690" s="7" t="s">
        <v>13728</v>
      </c>
    </row>
    <row r="2691" spans="1:3">
      <c r="A2691" s="7" t="s">
        <v>8786</v>
      </c>
      <c r="B2691" s="7" t="s">
        <v>8787</v>
      </c>
      <c r="C2691" s="7" t="s">
        <v>8788</v>
      </c>
    </row>
    <row r="2692" spans="1:3">
      <c r="A2692" s="7" t="s">
        <v>13720</v>
      </c>
      <c r="B2692" s="7" t="s">
        <v>13721</v>
      </c>
      <c r="C2692" s="7" t="s">
        <v>13722</v>
      </c>
    </row>
    <row r="2693" spans="1:3">
      <c r="A2693" s="7" t="s">
        <v>16084</v>
      </c>
      <c r="B2693" s="7" t="s">
        <v>16085</v>
      </c>
      <c r="C2693" s="7" t="s">
        <v>13700</v>
      </c>
    </row>
    <row r="2694" spans="1:3">
      <c r="A2694" s="7" t="s">
        <v>11391</v>
      </c>
      <c r="B2694" s="7" t="s">
        <v>11392</v>
      </c>
      <c r="C2694" s="7" t="s">
        <v>11393</v>
      </c>
    </row>
    <row r="2695" spans="1:3">
      <c r="A2695" s="7" t="s">
        <v>16078</v>
      </c>
      <c r="B2695" s="7" t="s">
        <v>16079</v>
      </c>
      <c r="C2695" s="7" t="s">
        <v>16080</v>
      </c>
    </row>
    <row r="2696" spans="1:3">
      <c r="A2696" s="7" t="s">
        <v>15668</v>
      </c>
      <c r="B2696" s="7" t="s">
        <v>15669</v>
      </c>
      <c r="C2696" s="7" t="s">
        <v>15670</v>
      </c>
    </row>
    <row r="2697" spans="1:3">
      <c r="A2697" s="7" t="s">
        <v>8370</v>
      </c>
      <c r="B2697" s="7" t="s">
        <v>8371</v>
      </c>
      <c r="C2697" s="7" t="s">
        <v>8372</v>
      </c>
    </row>
    <row r="2698" spans="1:3">
      <c r="A2698" s="7" t="s">
        <v>15662</v>
      </c>
      <c r="B2698" s="7" t="s">
        <v>15663</v>
      </c>
      <c r="C2698" s="7" t="s">
        <v>15664</v>
      </c>
    </row>
    <row r="2699" spans="1:3">
      <c r="A2699" s="7" t="s">
        <v>12846</v>
      </c>
      <c r="B2699" s="7" t="s">
        <v>12847</v>
      </c>
      <c r="C2699" s="7" t="s">
        <v>12848</v>
      </c>
    </row>
    <row r="2700" spans="1:3">
      <c r="A2700" s="7" t="s">
        <v>10966</v>
      </c>
      <c r="B2700" s="7" t="s">
        <v>10967</v>
      </c>
      <c r="C2700" s="7" t="s">
        <v>10968</v>
      </c>
    </row>
    <row r="2701" spans="1:3">
      <c r="A2701" s="7" t="s">
        <v>12843</v>
      </c>
      <c r="B2701" s="7" t="s">
        <v>12844</v>
      </c>
      <c r="C2701" s="7" t="s">
        <v>12845</v>
      </c>
    </row>
    <row r="2702" spans="1:3">
      <c r="A2702" s="7" t="s">
        <v>13352</v>
      </c>
      <c r="B2702" s="7" t="s">
        <v>13353</v>
      </c>
      <c r="C2702" s="7" t="s">
        <v>13354</v>
      </c>
    </row>
    <row r="2703" spans="1:3">
      <c r="A2703" s="7" t="s">
        <v>8373</v>
      </c>
      <c r="B2703" s="7" t="s">
        <v>8374</v>
      </c>
      <c r="C2703" s="7" t="s">
        <v>8375</v>
      </c>
    </row>
    <row r="2704" spans="1:3">
      <c r="A2704" s="7" t="s">
        <v>13349</v>
      </c>
      <c r="B2704" s="7" t="s">
        <v>13350</v>
      </c>
      <c r="C2704" s="7" t="s">
        <v>13351</v>
      </c>
    </row>
    <row r="2705" spans="1:3">
      <c r="A2705" s="7" t="s">
        <v>15671</v>
      </c>
      <c r="B2705" s="7" t="s">
        <v>15672</v>
      </c>
      <c r="C2705" s="7" t="s">
        <v>15673</v>
      </c>
    </row>
    <row r="2706" spans="1:3">
      <c r="A2706" s="7" t="s">
        <v>10969</v>
      </c>
      <c r="B2706" s="7" t="s">
        <v>10970</v>
      </c>
      <c r="C2706" s="7" t="s">
        <v>10971</v>
      </c>
    </row>
    <row r="2707" spans="1:3">
      <c r="A2707" s="7" t="s">
        <v>15665</v>
      </c>
      <c r="B2707" s="7" t="s">
        <v>15666</v>
      </c>
      <c r="C2707" s="7" t="s">
        <v>15667</v>
      </c>
    </row>
    <row r="2708" spans="1:3">
      <c r="A2708" s="7" t="s">
        <v>15569</v>
      </c>
      <c r="B2708" s="7" t="s">
        <v>15570</v>
      </c>
      <c r="C2708" s="7" t="s">
        <v>15571</v>
      </c>
    </row>
    <row r="2709" spans="1:3">
      <c r="A2709" s="7" t="s">
        <v>10864</v>
      </c>
      <c r="B2709" s="7" t="s">
        <v>10865</v>
      </c>
      <c r="C2709" s="7" t="s">
        <v>10866</v>
      </c>
    </row>
    <row r="2710" spans="1:3">
      <c r="A2710" s="7" t="s">
        <v>15563</v>
      </c>
      <c r="B2710" s="7" t="s">
        <v>15564</v>
      </c>
      <c r="C2710" s="7" t="s">
        <v>15565</v>
      </c>
    </row>
    <row r="2711" spans="1:3">
      <c r="A2711" s="7" t="s">
        <v>12795</v>
      </c>
      <c r="B2711" s="7" t="s">
        <v>12796</v>
      </c>
      <c r="C2711" s="7" t="s">
        <v>12797</v>
      </c>
    </row>
    <row r="2712" spans="1:3">
      <c r="A2712" s="7" t="s">
        <v>13261</v>
      </c>
      <c r="B2712" s="7" t="s">
        <v>13262</v>
      </c>
      <c r="C2712" s="7" t="s">
        <v>13263</v>
      </c>
    </row>
    <row r="2713" spans="1:3">
      <c r="A2713" s="7" t="s">
        <v>12792</v>
      </c>
      <c r="B2713" s="7" t="s">
        <v>12793</v>
      </c>
      <c r="C2713" s="7" t="s">
        <v>12794</v>
      </c>
    </row>
    <row r="2714" spans="1:3">
      <c r="A2714" s="7" t="s">
        <v>15572</v>
      </c>
      <c r="B2714" s="7" t="s">
        <v>15573</v>
      </c>
      <c r="C2714" s="7" t="s">
        <v>15574</v>
      </c>
    </row>
    <row r="2715" spans="1:3">
      <c r="A2715" s="7" t="s">
        <v>8283</v>
      </c>
      <c r="B2715" s="7" t="s">
        <v>8284</v>
      </c>
      <c r="C2715" s="7" t="s">
        <v>8285</v>
      </c>
    </row>
    <row r="2716" spans="1:3">
      <c r="A2716" s="7" t="s">
        <v>15566</v>
      </c>
      <c r="B2716" s="7" t="s">
        <v>15567</v>
      </c>
      <c r="C2716" s="7" t="s">
        <v>15568</v>
      </c>
    </row>
    <row r="2717" spans="1:3">
      <c r="A2717" s="7" t="s">
        <v>13302</v>
      </c>
      <c r="B2717" s="7" t="s">
        <v>13303</v>
      </c>
      <c r="C2717" s="7" t="s">
        <v>13304</v>
      </c>
    </row>
    <row r="2718" spans="1:3">
      <c r="A2718" s="7" t="s">
        <v>10867</v>
      </c>
      <c r="B2718" s="7" t="s">
        <v>10868</v>
      </c>
      <c r="C2718" s="7" t="s">
        <v>10869</v>
      </c>
    </row>
    <row r="2719" spans="1:3">
      <c r="A2719" s="7" t="s">
        <v>13299</v>
      </c>
      <c r="B2719" s="7" t="s">
        <v>13300</v>
      </c>
      <c r="C2719" s="7" t="s">
        <v>13301</v>
      </c>
    </row>
    <row r="2720" spans="1:3">
      <c r="A2720" s="7" t="s">
        <v>12686</v>
      </c>
      <c r="B2720" s="7" t="s">
        <v>12687</v>
      </c>
      <c r="C2720" s="7" t="s">
        <v>12688</v>
      </c>
    </row>
    <row r="2721" spans="1:3">
      <c r="A2721" s="7" t="s">
        <v>15217</v>
      </c>
      <c r="B2721" s="7" t="s">
        <v>15218</v>
      </c>
      <c r="C2721" s="7" t="s">
        <v>15219</v>
      </c>
    </row>
    <row r="2722" spans="1:3">
      <c r="A2722" s="7" t="s">
        <v>12683</v>
      </c>
      <c r="B2722" s="7" t="s">
        <v>12684</v>
      </c>
      <c r="C2722" s="7" t="s">
        <v>12685</v>
      </c>
    </row>
    <row r="2723" spans="1:3">
      <c r="A2723" s="7" t="s">
        <v>8160</v>
      </c>
      <c r="B2723" s="7" t="s">
        <v>8161</v>
      </c>
      <c r="C2723" s="7" t="s">
        <v>8162</v>
      </c>
    </row>
    <row r="2724" spans="1:3">
      <c r="A2724" s="7" t="s">
        <v>13158</v>
      </c>
      <c r="B2724" s="7" t="s">
        <v>13159</v>
      </c>
      <c r="C2724" s="7" t="s">
        <v>13160</v>
      </c>
    </row>
    <row r="2725" spans="1:3">
      <c r="A2725" s="7" t="s">
        <v>8154</v>
      </c>
      <c r="B2725" s="7" t="s">
        <v>8155</v>
      </c>
      <c r="C2725" s="7" t="s">
        <v>8156</v>
      </c>
    </row>
    <row r="2726" spans="1:3">
      <c r="A2726" s="7" t="s">
        <v>10741</v>
      </c>
      <c r="B2726" s="7" t="s">
        <v>10742</v>
      </c>
      <c r="C2726" s="7" t="s">
        <v>10743</v>
      </c>
    </row>
    <row r="2727" spans="1:3">
      <c r="A2727" s="7" t="s">
        <v>10485</v>
      </c>
      <c r="B2727" s="7" t="s">
        <v>10486</v>
      </c>
      <c r="C2727" s="7" t="s">
        <v>10487</v>
      </c>
    </row>
    <row r="2728" spans="1:3">
      <c r="A2728" s="7" t="s">
        <v>10738</v>
      </c>
      <c r="B2728" s="7" t="s">
        <v>10739</v>
      </c>
      <c r="C2728" s="7" t="s">
        <v>10740</v>
      </c>
    </row>
    <row r="2729" spans="1:3">
      <c r="A2729" s="7" t="s">
        <v>8163</v>
      </c>
      <c r="B2729" s="7" t="s">
        <v>8164</v>
      </c>
      <c r="C2729" s="7" t="s">
        <v>8165</v>
      </c>
    </row>
    <row r="2730" spans="1:3">
      <c r="A2730" s="7" t="s">
        <v>13155</v>
      </c>
      <c r="B2730" s="7" t="s">
        <v>13156</v>
      </c>
      <c r="C2730" s="7" t="s">
        <v>13157</v>
      </c>
    </row>
    <row r="2731" spans="1:3">
      <c r="A2731" s="7" t="s">
        <v>8157</v>
      </c>
      <c r="B2731" s="7" t="s">
        <v>8158</v>
      </c>
      <c r="C2731" s="7" t="s">
        <v>8159</v>
      </c>
    </row>
    <row r="2732" spans="1:3">
      <c r="A2732" s="7" t="s">
        <v>8052</v>
      </c>
      <c r="B2732" s="7" t="s">
        <v>8053</v>
      </c>
      <c r="C2732" s="7" t="s">
        <v>8054</v>
      </c>
    </row>
    <row r="2733" spans="1:3">
      <c r="A2733" s="7" t="s">
        <v>7883</v>
      </c>
      <c r="B2733" s="7" t="s">
        <v>7884</v>
      </c>
      <c r="C2733" s="7" t="s">
        <v>7885</v>
      </c>
    </row>
    <row r="2734" spans="1:3">
      <c r="A2734" s="7" t="s">
        <v>8046</v>
      </c>
      <c r="B2734" s="7" t="s">
        <v>8047</v>
      </c>
      <c r="C2734" s="7" t="s">
        <v>8048</v>
      </c>
    </row>
    <row r="2735" spans="1:3">
      <c r="A2735" s="7" t="s">
        <v>10648</v>
      </c>
      <c r="B2735" s="7" t="s">
        <v>10649</v>
      </c>
      <c r="C2735" s="7" t="s">
        <v>10650</v>
      </c>
    </row>
    <row r="2736" spans="1:3">
      <c r="A2736" s="7" t="s">
        <v>10384</v>
      </c>
      <c r="B2736" s="7" t="s">
        <v>10385</v>
      </c>
      <c r="C2736" s="7" t="s">
        <v>10386</v>
      </c>
    </row>
    <row r="2737" spans="1:3">
      <c r="A2737" s="7" t="s">
        <v>10642</v>
      </c>
      <c r="B2737" s="7" t="s">
        <v>10643</v>
      </c>
      <c r="C2737" s="7" t="s">
        <v>10644</v>
      </c>
    </row>
    <row r="2738" spans="1:3">
      <c r="A2738" s="7" t="s">
        <v>8055</v>
      </c>
      <c r="B2738" s="7" t="s">
        <v>8056</v>
      </c>
      <c r="C2738" s="7" t="s">
        <v>8057</v>
      </c>
    </row>
    <row r="2739" spans="1:3">
      <c r="A2739" s="7" t="s">
        <v>7886</v>
      </c>
      <c r="B2739" s="7" t="s">
        <v>7887</v>
      </c>
      <c r="C2739" s="7" t="s">
        <v>7888</v>
      </c>
    </row>
    <row r="2740" spans="1:3">
      <c r="A2740" s="7" t="s">
        <v>8049</v>
      </c>
      <c r="B2740" s="7" t="s">
        <v>8050</v>
      </c>
      <c r="C2740" s="7" t="s">
        <v>8051</v>
      </c>
    </row>
    <row r="2741" spans="1:3">
      <c r="A2741" s="7" t="s">
        <v>10645</v>
      </c>
      <c r="B2741" s="7" t="s">
        <v>10646</v>
      </c>
      <c r="C2741" s="7" t="s">
        <v>10647</v>
      </c>
    </row>
    <row r="2742" spans="1:3">
      <c r="A2742" s="7" t="s">
        <v>10387</v>
      </c>
      <c r="B2742" s="7" t="s">
        <v>10388</v>
      </c>
      <c r="C2742" s="7" t="s">
        <v>10389</v>
      </c>
    </row>
    <row r="2743" spans="1:3">
      <c r="A2743" s="7" t="s">
        <v>10639</v>
      </c>
      <c r="B2743" s="7" t="s">
        <v>10640</v>
      </c>
      <c r="C2743" s="7" t="s">
        <v>10641</v>
      </c>
    </row>
    <row r="2744" spans="1:3">
      <c r="A2744" s="7" t="s">
        <v>3541</v>
      </c>
      <c r="B2744" s="7" t="s">
        <v>3542</v>
      </c>
      <c r="C2744" s="7" t="s">
        <v>3543</v>
      </c>
    </row>
    <row r="2745" spans="1:3">
      <c r="A2745" s="7" t="s">
        <v>7803</v>
      </c>
      <c r="B2745" s="7" t="s">
        <v>7804</v>
      </c>
      <c r="C2745" s="7" t="s">
        <v>7805</v>
      </c>
    </row>
    <row r="2746" spans="1:3">
      <c r="A2746" s="7" t="s">
        <v>3535</v>
      </c>
      <c r="B2746" s="7" t="s">
        <v>3536</v>
      </c>
      <c r="C2746" s="7" t="s">
        <v>3537</v>
      </c>
    </row>
    <row r="2747" spans="1:3">
      <c r="A2747" s="7" t="s">
        <v>5994</v>
      </c>
      <c r="B2747" s="7" t="s">
        <v>5995</v>
      </c>
      <c r="C2747" s="7" t="s">
        <v>5996</v>
      </c>
    </row>
    <row r="2748" spans="1:3">
      <c r="A2748" s="7" t="s">
        <v>10295</v>
      </c>
      <c r="B2748" s="7" t="s">
        <v>10296</v>
      </c>
      <c r="C2748" s="7" t="s">
        <v>10297</v>
      </c>
    </row>
    <row r="2749" spans="1:3">
      <c r="A2749" s="7" t="s">
        <v>5988</v>
      </c>
      <c r="B2749" s="7" t="s">
        <v>5989</v>
      </c>
      <c r="C2749" s="7" t="s">
        <v>5990</v>
      </c>
    </row>
    <row r="2750" spans="1:3">
      <c r="A2750" s="7" t="s">
        <v>3544</v>
      </c>
      <c r="B2750" s="7" t="s">
        <v>3545</v>
      </c>
      <c r="C2750" s="7" t="s">
        <v>3546</v>
      </c>
    </row>
    <row r="2751" spans="1:3">
      <c r="A2751" s="7" t="s">
        <v>7806</v>
      </c>
      <c r="B2751" s="7" t="s">
        <v>7807</v>
      </c>
      <c r="C2751" s="7" t="s">
        <v>7808</v>
      </c>
    </row>
    <row r="2752" spans="1:3">
      <c r="A2752" s="7" t="s">
        <v>3538</v>
      </c>
      <c r="B2752" s="7" t="s">
        <v>3539</v>
      </c>
      <c r="C2752" s="7" t="s">
        <v>3540</v>
      </c>
    </row>
    <row r="2753" spans="1:3">
      <c r="A2753" s="7" t="s">
        <v>5991</v>
      </c>
      <c r="B2753" s="7" t="s">
        <v>5992</v>
      </c>
      <c r="C2753" s="7" t="s">
        <v>5993</v>
      </c>
    </row>
    <row r="2754" spans="1:3">
      <c r="A2754" s="7" t="s">
        <v>10298</v>
      </c>
      <c r="B2754" s="7" t="s">
        <v>10299</v>
      </c>
      <c r="C2754" s="7" t="s">
        <v>10300</v>
      </c>
    </row>
    <row r="2755" spans="1:3">
      <c r="A2755" s="7" t="s">
        <v>5985</v>
      </c>
      <c r="B2755" s="7" t="s">
        <v>5986</v>
      </c>
      <c r="C2755" s="7" t="s">
        <v>5987</v>
      </c>
    </row>
    <row r="2756" spans="1:3">
      <c r="A2756" s="7" t="s">
        <v>5851</v>
      </c>
      <c r="B2756" s="7" t="s">
        <v>5852</v>
      </c>
      <c r="C2756" s="7" t="s">
        <v>5853</v>
      </c>
    </row>
    <row r="2757" spans="1:3">
      <c r="A2757" s="7" t="s">
        <v>10166</v>
      </c>
      <c r="B2757" s="7" t="s">
        <v>10167</v>
      </c>
      <c r="C2757" s="7" t="s">
        <v>10168</v>
      </c>
    </row>
    <row r="2758" spans="1:3">
      <c r="A2758" s="7" t="s">
        <v>5842</v>
      </c>
      <c r="B2758" s="7" t="s">
        <v>5843</v>
      </c>
      <c r="C2758" s="7" t="s">
        <v>5844</v>
      </c>
    </row>
    <row r="2759" spans="1:3">
      <c r="A2759" s="7" t="s">
        <v>3430</v>
      </c>
      <c r="B2759" s="7" t="s">
        <v>3431</v>
      </c>
      <c r="C2759" s="7" t="s">
        <v>3432</v>
      </c>
    </row>
    <row r="2760" spans="1:3">
      <c r="A2760" s="7" t="s">
        <v>7708</v>
      </c>
      <c r="B2760" s="7" t="s">
        <v>7709</v>
      </c>
      <c r="C2760" s="7" t="s">
        <v>7710</v>
      </c>
    </row>
    <row r="2761" spans="1:3">
      <c r="A2761" s="7" t="s">
        <v>3427</v>
      </c>
      <c r="B2761" s="7" t="s">
        <v>3428</v>
      </c>
      <c r="C2761" s="7" t="s">
        <v>3429</v>
      </c>
    </row>
    <row r="2762" spans="1:3">
      <c r="A2762" s="7" t="s">
        <v>5848</v>
      </c>
      <c r="B2762" s="7" t="s">
        <v>5849</v>
      </c>
      <c r="C2762" s="7" t="s">
        <v>5850</v>
      </c>
    </row>
    <row r="2763" spans="1:3">
      <c r="A2763" s="7" t="s">
        <v>10169</v>
      </c>
      <c r="B2763" s="7" t="s">
        <v>10170</v>
      </c>
      <c r="C2763" s="7" t="s">
        <v>10171</v>
      </c>
    </row>
    <row r="2764" spans="1:3">
      <c r="A2764" s="7" t="s">
        <v>5845</v>
      </c>
      <c r="B2764" s="7" t="s">
        <v>5846</v>
      </c>
      <c r="C2764" s="7" t="s">
        <v>5847</v>
      </c>
    </row>
    <row r="2765" spans="1:3">
      <c r="A2765" s="7" t="s">
        <v>5794</v>
      </c>
      <c r="B2765" s="7" t="s">
        <v>5795</v>
      </c>
      <c r="C2765" s="7" t="s">
        <v>5796</v>
      </c>
    </row>
    <row r="2766" spans="1:3">
      <c r="A2766" s="7" t="s">
        <v>10118</v>
      </c>
      <c r="B2766" s="7" t="s">
        <v>10119</v>
      </c>
      <c r="C2766" s="7" t="s">
        <v>10120</v>
      </c>
    </row>
    <row r="2767" spans="1:3">
      <c r="A2767" s="7" t="s">
        <v>5776</v>
      </c>
      <c r="B2767" s="7" t="s">
        <v>5777</v>
      </c>
      <c r="C2767" s="7" t="s">
        <v>5778</v>
      </c>
    </row>
    <row r="2768" spans="1:3">
      <c r="A2768" s="7" t="s">
        <v>15157</v>
      </c>
      <c r="B2768" s="7" t="s">
        <v>15158</v>
      </c>
      <c r="C2768" s="7" t="s">
        <v>15159</v>
      </c>
    </row>
    <row r="2769" spans="1:3">
      <c r="A2769" s="7" t="s">
        <v>10097</v>
      </c>
      <c r="B2769" s="7" t="s">
        <v>10098</v>
      </c>
      <c r="C2769" s="7" t="s">
        <v>10099</v>
      </c>
    </row>
    <row r="2770" spans="1:3">
      <c r="A2770" s="7" t="s">
        <v>7645</v>
      </c>
      <c r="B2770" s="7" t="s">
        <v>7646</v>
      </c>
      <c r="C2770" s="7" t="s">
        <v>7647</v>
      </c>
    </row>
    <row r="2771" spans="1:3">
      <c r="A2771" s="7" t="s">
        <v>15450</v>
      </c>
      <c r="B2771" s="7" t="s">
        <v>15451</v>
      </c>
      <c r="C2771" s="7" t="s">
        <v>15452</v>
      </c>
    </row>
    <row r="2772" spans="1:3">
      <c r="A2772" s="7" t="s">
        <v>12570</v>
      </c>
      <c r="B2772" s="7" t="s">
        <v>12571</v>
      </c>
      <c r="C2772" s="7" t="s">
        <v>12572</v>
      </c>
    </row>
    <row r="2773" spans="1:3">
      <c r="A2773" s="7" t="s">
        <v>5779</v>
      </c>
      <c r="B2773" s="7" t="s">
        <v>5780</v>
      </c>
      <c r="C2773" s="7" t="s">
        <v>5781</v>
      </c>
    </row>
    <row r="2774" spans="1:3">
      <c r="A2774" s="7" t="s">
        <v>15160</v>
      </c>
      <c r="B2774" s="7" t="s">
        <v>15161</v>
      </c>
      <c r="C2774" s="7" t="s">
        <v>15162</v>
      </c>
    </row>
    <row r="2775" spans="1:3">
      <c r="A2775" s="7" t="s">
        <v>10100</v>
      </c>
      <c r="B2775" s="7" t="s">
        <v>10101</v>
      </c>
      <c r="C2775" s="7" t="s">
        <v>10102</v>
      </c>
    </row>
    <row r="2776" spans="1:3">
      <c r="A2776" s="7" t="s">
        <v>7648</v>
      </c>
      <c r="B2776" s="7" t="s">
        <v>7649</v>
      </c>
      <c r="C2776" s="7" t="s">
        <v>7650</v>
      </c>
    </row>
    <row r="2777" spans="1:3">
      <c r="A2777" s="7" t="s">
        <v>15453</v>
      </c>
      <c r="B2777" s="7" t="s">
        <v>15454</v>
      </c>
      <c r="C2777" s="7" t="s">
        <v>15455</v>
      </c>
    </row>
    <row r="2778" spans="1:3">
      <c r="A2778" s="7" t="s">
        <v>12567</v>
      </c>
      <c r="B2778" s="7" t="s">
        <v>12568</v>
      </c>
      <c r="C2778" s="7" t="s">
        <v>12569</v>
      </c>
    </row>
    <row r="2779" spans="1:3">
      <c r="A2779" s="7" t="s">
        <v>5626</v>
      </c>
      <c r="B2779" s="7" t="s">
        <v>5627</v>
      </c>
      <c r="C2779" s="7" t="s">
        <v>5628</v>
      </c>
    </row>
    <row r="2780" spans="1:3">
      <c r="A2780" s="7" t="s">
        <v>9909</v>
      </c>
      <c r="B2780" s="7" t="s">
        <v>9910</v>
      </c>
      <c r="C2780" s="7" t="s">
        <v>9911</v>
      </c>
    </row>
    <row r="2781" spans="1:3">
      <c r="A2781" s="7" t="s">
        <v>5623</v>
      </c>
      <c r="B2781" s="7" t="s">
        <v>5624</v>
      </c>
      <c r="C2781" s="7" t="s">
        <v>5625</v>
      </c>
    </row>
    <row r="2782" spans="1:3">
      <c r="A2782" s="7" t="s">
        <v>7450</v>
      </c>
      <c r="B2782" s="7" t="s">
        <v>7451</v>
      </c>
      <c r="C2782" s="7" t="s">
        <v>7452</v>
      </c>
    </row>
    <row r="2783" spans="1:3">
      <c r="A2783" s="7" t="s">
        <v>12347</v>
      </c>
      <c r="B2783" s="7" t="s">
        <v>12348</v>
      </c>
      <c r="C2783" s="7" t="s">
        <v>12349</v>
      </c>
    </row>
    <row r="2784" spans="1:3">
      <c r="A2784" s="7" t="s">
        <v>7441</v>
      </c>
      <c r="B2784" s="7" t="s">
        <v>7442</v>
      </c>
      <c r="C2784" s="7" t="s">
        <v>7443</v>
      </c>
    </row>
    <row r="2785" spans="1:3">
      <c r="A2785" s="7" t="s">
        <v>5629</v>
      </c>
      <c r="B2785" s="7" t="s">
        <v>5630</v>
      </c>
      <c r="C2785" s="7" t="s">
        <v>5631</v>
      </c>
    </row>
    <row r="2786" spans="1:3">
      <c r="A2786" s="7" t="s">
        <v>9906</v>
      </c>
      <c r="B2786" s="7" t="s">
        <v>9907</v>
      </c>
      <c r="C2786" s="7" t="s">
        <v>9908</v>
      </c>
    </row>
    <row r="2787" spans="1:3">
      <c r="A2787" s="7" t="s">
        <v>5620</v>
      </c>
      <c r="B2787" s="7" t="s">
        <v>5621</v>
      </c>
      <c r="C2787" s="7" t="s">
        <v>5622</v>
      </c>
    </row>
    <row r="2788" spans="1:3">
      <c r="A2788" s="7" t="s">
        <v>7447</v>
      </c>
      <c r="B2788" s="7" t="s">
        <v>7448</v>
      </c>
      <c r="C2788" s="7" t="s">
        <v>7449</v>
      </c>
    </row>
    <row r="2789" spans="1:3">
      <c r="A2789" s="7" t="s">
        <v>12350</v>
      </c>
      <c r="B2789" s="7" t="s">
        <v>12351</v>
      </c>
      <c r="C2789" s="7" t="s">
        <v>12352</v>
      </c>
    </row>
    <row r="2790" spans="1:3">
      <c r="A2790" s="7" t="s">
        <v>7444</v>
      </c>
      <c r="B2790" s="7" t="s">
        <v>7445</v>
      </c>
      <c r="C2790" s="7" t="s">
        <v>7446</v>
      </c>
    </row>
    <row r="2791" spans="1:3">
      <c r="A2791" s="7" t="s">
        <v>15145</v>
      </c>
      <c r="B2791" s="7" t="s">
        <v>15146</v>
      </c>
      <c r="C2791" s="7" t="s">
        <v>15147</v>
      </c>
    </row>
    <row r="2792" spans="1:3">
      <c r="A2792" s="7" t="s">
        <v>7609</v>
      </c>
      <c r="B2792" s="7" t="s">
        <v>7610</v>
      </c>
      <c r="C2792" s="7" t="s">
        <v>7611</v>
      </c>
    </row>
    <row r="2793" spans="1:3">
      <c r="A2793" s="7" t="s">
        <v>15148</v>
      </c>
      <c r="B2793" s="7" t="s">
        <v>15149</v>
      </c>
      <c r="C2793" s="7" t="s">
        <v>15150</v>
      </c>
    </row>
    <row r="2794" spans="1:3">
      <c r="A2794" s="7" t="s">
        <v>12531</v>
      </c>
      <c r="B2794" s="7" t="s">
        <v>12532</v>
      </c>
      <c r="C2794" s="7" t="s">
        <v>12533</v>
      </c>
    </row>
    <row r="2795" spans="1:3">
      <c r="A2795" s="7" t="s">
        <v>15444</v>
      </c>
      <c r="B2795" s="7" t="s">
        <v>15445</v>
      </c>
      <c r="C2795" s="7" t="s">
        <v>15446</v>
      </c>
    </row>
    <row r="2796" spans="1:3">
      <c r="A2796" s="7" t="s">
        <v>7546</v>
      </c>
      <c r="B2796" s="7" t="s">
        <v>7547</v>
      </c>
      <c r="C2796" s="7" t="s">
        <v>7548</v>
      </c>
    </row>
    <row r="2797" spans="1:3">
      <c r="A2797" s="7" t="s">
        <v>7314</v>
      </c>
      <c r="B2797" s="7" t="s">
        <v>7315</v>
      </c>
      <c r="C2797" s="7" t="s">
        <v>7316</v>
      </c>
    </row>
    <row r="2798" spans="1:3">
      <c r="A2798" s="7" t="s">
        <v>12186</v>
      </c>
      <c r="B2798" s="7" t="s">
        <v>12187</v>
      </c>
      <c r="C2798" s="7" t="s">
        <v>12188</v>
      </c>
    </row>
    <row r="2799" spans="1:3">
      <c r="A2799" s="7" t="s">
        <v>7312</v>
      </c>
      <c r="B2799" s="7" t="s">
        <v>7313</v>
      </c>
      <c r="C2799" s="7" t="s">
        <v>5268</v>
      </c>
    </row>
    <row r="2800" spans="1:3">
      <c r="A2800" s="7" t="s">
        <v>9805</v>
      </c>
      <c r="B2800" s="7" t="s">
        <v>9806</v>
      </c>
      <c r="C2800" s="7" t="s">
        <v>9721</v>
      </c>
    </row>
    <row r="2801" spans="1:3">
      <c r="A2801" s="7" t="s">
        <v>14908</v>
      </c>
      <c r="B2801" s="7" t="s">
        <v>14909</v>
      </c>
      <c r="C2801" s="7" t="s">
        <v>14910</v>
      </c>
    </row>
    <row r="2802" spans="1:3">
      <c r="A2802" s="7" t="s">
        <v>9802</v>
      </c>
      <c r="B2802" s="7" t="s">
        <v>9803</v>
      </c>
      <c r="C2802" s="7" t="s">
        <v>9804</v>
      </c>
    </row>
    <row r="2803" spans="1:3">
      <c r="A2803" s="7" t="s">
        <v>5500</v>
      </c>
      <c r="B2803" s="7" t="s">
        <v>5501</v>
      </c>
      <c r="C2803" s="7" t="s">
        <v>5502</v>
      </c>
    </row>
    <row r="2804" spans="1:3">
      <c r="A2804" s="7" t="s">
        <v>14739</v>
      </c>
      <c r="B2804" s="7" t="s">
        <v>14740</v>
      </c>
      <c r="C2804" s="7" t="s">
        <v>14741</v>
      </c>
    </row>
    <row r="2805" spans="1:3">
      <c r="A2805" s="7" t="s">
        <v>15368</v>
      </c>
      <c r="B2805" s="7" t="s">
        <v>15369</v>
      </c>
      <c r="C2805" s="7" t="s">
        <v>15370</v>
      </c>
    </row>
    <row r="2806" spans="1:3">
      <c r="A2806" s="7" t="s">
        <v>9628</v>
      </c>
      <c r="B2806" s="7" t="s">
        <v>9629</v>
      </c>
      <c r="C2806" s="7" t="s">
        <v>9630</v>
      </c>
    </row>
    <row r="2807" spans="1:3">
      <c r="A2807" s="7" t="s">
        <v>5376</v>
      </c>
      <c r="B2807" s="7" t="s">
        <v>5377</v>
      </c>
      <c r="C2807" s="7" t="s">
        <v>5378</v>
      </c>
    </row>
    <row r="2808" spans="1:3">
      <c r="A2808" s="7" t="s">
        <v>12084</v>
      </c>
      <c r="B2808" s="7" t="s">
        <v>12085</v>
      </c>
      <c r="C2808" s="7" t="s">
        <v>12086</v>
      </c>
    </row>
    <row r="2809" spans="1:3">
      <c r="A2809" s="7" t="s">
        <v>5367</v>
      </c>
      <c r="B2809" s="7" t="s">
        <v>5368</v>
      </c>
      <c r="C2809" s="7" t="s">
        <v>5369</v>
      </c>
    </row>
    <row r="2810" spans="1:3">
      <c r="A2810" s="7" t="s">
        <v>7202</v>
      </c>
      <c r="B2810" s="7" t="s">
        <v>7203</v>
      </c>
      <c r="C2810" s="7" t="s">
        <v>7204</v>
      </c>
    </row>
    <row r="2811" spans="1:3">
      <c r="A2811" s="7" t="s">
        <v>14778</v>
      </c>
      <c r="B2811" s="7" t="s">
        <v>14779</v>
      </c>
      <c r="C2811" s="7" t="s">
        <v>14780</v>
      </c>
    </row>
    <row r="2812" spans="1:3">
      <c r="A2812" s="7" t="s">
        <v>7200</v>
      </c>
      <c r="B2812" s="7" t="s">
        <v>7201</v>
      </c>
      <c r="C2812" s="7" t="s">
        <v>6967</v>
      </c>
    </row>
    <row r="2813" spans="1:3">
      <c r="A2813" s="7" t="s">
        <v>5373</v>
      </c>
      <c r="B2813" s="7" t="s">
        <v>5374</v>
      </c>
      <c r="C2813" s="7" t="s">
        <v>5375</v>
      </c>
    </row>
    <row r="2814" spans="1:3">
      <c r="A2814" s="7" t="s">
        <v>9695</v>
      </c>
      <c r="B2814" s="7" t="s">
        <v>9696</v>
      </c>
      <c r="C2814" s="7" t="s">
        <v>9697</v>
      </c>
    </row>
    <row r="2815" spans="1:3">
      <c r="A2815" s="7" t="s">
        <v>5370</v>
      </c>
      <c r="B2815" s="7" t="s">
        <v>5371</v>
      </c>
      <c r="C2815" s="7" t="s">
        <v>5372</v>
      </c>
    </row>
    <row r="2816" spans="1:3">
      <c r="A2816" s="7" t="s">
        <v>5063</v>
      </c>
      <c r="B2816" s="7" t="s">
        <v>5064</v>
      </c>
      <c r="C2816" s="7" t="s">
        <v>5065</v>
      </c>
    </row>
    <row r="2817" spans="1:3">
      <c r="A2817" s="7" t="s">
        <v>14604</v>
      </c>
      <c r="B2817" s="7" t="s">
        <v>14605</v>
      </c>
      <c r="C2817" s="7" t="s">
        <v>14606</v>
      </c>
    </row>
    <row r="2818" spans="1:3">
      <c r="A2818" s="7" t="s">
        <v>5057</v>
      </c>
      <c r="B2818" s="7" t="s">
        <v>5058</v>
      </c>
      <c r="C2818" s="7" t="s">
        <v>5059</v>
      </c>
    </row>
    <row r="2819" spans="1:3">
      <c r="A2819" s="7" t="s">
        <v>7068</v>
      </c>
      <c r="B2819" s="7" t="s">
        <v>7069</v>
      </c>
      <c r="C2819" s="7" t="s">
        <v>7070</v>
      </c>
    </row>
    <row r="2820" spans="1:3">
      <c r="A2820" s="7" t="s">
        <v>16892</v>
      </c>
      <c r="B2820" s="7" t="s">
        <v>16893</v>
      </c>
      <c r="C2820" s="7" t="s">
        <v>16894</v>
      </c>
    </row>
    <row r="2821" spans="1:3">
      <c r="A2821" s="7" t="s">
        <v>7065</v>
      </c>
      <c r="B2821" s="7" t="s">
        <v>7066</v>
      </c>
      <c r="C2821" s="7" t="s">
        <v>7067</v>
      </c>
    </row>
    <row r="2822" spans="1:3">
      <c r="A2822" s="7" t="s">
        <v>5066</v>
      </c>
      <c r="B2822" s="7" t="s">
        <v>5067</v>
      </c>
      <c r="C2822" s="7" t="s">
        <v>5068</v>
      </c>
    </row>
    <row r="2823" spans="1:3">
      <c r="A2823" s="7" t="s">
        <v>14607</v>
      </c>
      <c r="B2823" s="7" t="s">
        <v>14608</v>
      </c>
      <c r="C2823" s="7" t="s">
        <v>14609</v>
      </c>
    </row>
    <row r="2824" spans="1:3">
      <c r="A2824" s="7" t="s">
        <v>5060</v>
      </c>
      <c r="B2824" s="7" t="s">
        <v>5061</v>
      </c>
      <c r="C2824" s="7" t="s">
        <v>5062</v>
      </c>
    </row>
    <row r="2825" spans="1:3">
      <c r="A2825" s="7" t="s">
        <v>7071</v>
      </c>
      <c r="B2825" s="7" t="s">
        <v>7072</v>
      </c>
      <c r="C2825" s="7" t="s">
        <v>7073</v>
      </c>
    </row>
    <row r="2826" spans="1:3">
      <c r="A2826" s="7" t="s">
        <v>16889</v>
      </c>
      <c r="B2826" s="7" t="s">
        <v>16890</v>
      </c>
      <c r="C2826" s="7" t="s">
        <v>16891</v>
      </c>
    </row>
    <row r="2827" spans="1:3">
      <c r="A2827" s="7" t="s">
        <v>7062</v>
      </c>
      <c r="B2827" s="7" t="s">
        <v>7063</v>
      </c>
      <c r="C2827" s="7" t="s">
        <v>7064</v>
      </c>
    </row>
    <row r="2828" spans="1:3">
      <c r="A2828" s="7" t="s">
        <v>9446</v>
      </c>
      <c r="B2828" s="7" t="s">
        <v>9447</v>
      </c>
      <c r="C2828" s="7" t="s">
        <v>9448</v>
      </c>
    </row>
    <row r="2829" spans="1:3">
      <c r="A2829" s="7" t="s">
        <v>14421</v>
      </c>
      <c r="B2829" s="7" t="s">
        <v>14422</v>
      </c>
      <c r="C2829" s="7" t="s">
        <v>14423</v>
      </c>
    </row>
    <row r="2830" spans="1:3">
      <c r="A2830" s="7" t="s">
        <v>9440</v>
      </c>
      <c r="B2830" s="7" t="s">
        <v>9441</v>
      </c>
      <c r="C2830" s="7" t="s">
        <v>9442</v>
      </c>
    </row>
    <row r="2831" spans="1:3">
      <c r="A2831" s="7" t="s">
        <v>12031</v>
      </c>
      <c r="B2831" s="7" t="s">
        <v>12032</v>
      </c>
      <c r="C2831" s="7" t="s">
        <v>12033</v>
      </c>
    </row>
    <row r="2832" spans="1:3">
      <c r="A2832" s="7" t="s">
        <v>16701</v>
      </c>
      <c r="B2832" s="7" t="s">
        <v>16702</v>
      </c>
      <c r="C2832" s="7" t="s">
        <v>16703</v>
      </c>
    </row>
    <row r="2833" spans="1:3">
      <c r="A2833" s="7" t="s">
        <v>12028</v>
      </c>
      <c r="B2833" s="7" t="s">
        <v>12029</v>
      </c>
      <c r="C2833" s="7" t="s">
        <v>12030</v>
      </c>
    </row>
    <row r="2834" spans="1:3">
      <c r="A2834" s="7" t="s">
        <v>9449</v>
      </c>
      <c r="B2834" s="7" t="s">
        <v>9450</v>
      </c>
      <c r="C2834" s="7" t="s">
        <v>9451</v>
      </c>
    </row>
    <row r="2835" spans="1:3">
      <c r="A2835" s="7" t="s">
        <v>14424</v>
      </c>
      <c r="B2835" s="7" t="s">
        <v>14425</v>
      </c>
      <c r="C2835" s="7" t="s">
        <v>14426</v>
      </c>
    </row>
    <row r="2836" spans="1:3">
      <c r="A2836" s="7" t="s">
        <v>9443</v>
      </c>
      <c r="B2836" s="7" t="s">
        <v>9444</v>
      </c>
      <c r="C2836" s="7" t="s">
        <v>9445</v>
      </c>
    </row>
    <row r="2837" spans="1:3">
      <c r="A2837" s="7" t="s">
        <v>12034</v>
      </c>
      <c r="B2837" s="7" t="s">
        <v>12035</v>
      </c>
      <c r="C2837" s="7" t="s">
        <v>12036</v>
      </c>
    </row>
    <row r="2838" spans="1:3">
      <c r="A2838" s="7" t="s">
        <v>16704</v>
      </c>
      <c r="B2838" s="7" t="s">
        <v>16705</v>
      </c>
      <c r="C2838" s="7" t="s">
        <v>16706</v>
      </c>
    </row>
    <row r="2839" spans="1:3">
      <c r="A2839" s="7" t="s">
        <v>12025</v>
      </c>
      <c r="B2839" s="7" t="s">
        <v>12026</v>
      </c>
      <c r="C2839" s="7" t="s">
        <v>12027</v>
      </c>
    </row>
    <row r="2840" spans="1:3">
      <c r="A2840" s="7" t="s">
        <v>11820</v>
      </c>
      <c r="B2840" s="7" t="s">
        <v>11821</v>
      </c>
      <c r="C2840" s="7" t="s">
        <v>11822</v>
      </c>
    </row>
    <row r="2841" spans="1:3">
      <c r="A2841" s="7" t="s">
        <v>15335</v>
      </c>
      <c r="B2841" s="7" t="s">
        <v>15336</v>
      </c>
      <c r="C2841" s="7" t="s">
        <v>15337</v>
      </c>
    </row>
    <row r="2842" spans="1:3">
      <c r="A2842" s="7" t="s">
        <v>16612</v>
      </c>
      <c r="B2842" s="7" t="s">
        <v>16613</v>
      </c>
      <c r="C2842" s="7" t="s">
        <v>16614</v>
      </c>
    </row>
    <row r="2843" spans="1:3">
      <c r="A2843" s="7" t="s">
        <v>14317</v>
      </c>
      <c r="B2843" s="7" t="s">
        <v>14318</v>
      </c>
      <c r="C2843" s="7" t="s">
        <v>14319</v>
      </c>
    </row>
    <row r="2844" spans="1:3">
      <c r="A2844" s="7" t="s">
        <v>15483</v>
      </c>
      <c r="B2844" s="7" t="s">
        <v>15484</v>
      </c>
      <c r="C2844" s="7" t="s">
        <v>15485</v>
      </c>
    </row>
    <row r="2845" spans="1:3">
      <c r="A2845" s="7" t="s">
        <v>14654</v>
      </c>
      <c r="B2845" s="7" t="s">
        <v>14655</v>
      </c>
      <c r="C2845" s="7" t="s">
        <v>14656</v>
      </c>
    </row>
    <row r="2846" spans="1:3">
      <c r="A2846" s="7" t="s">
        <v>9300</v>
      </c>
      <c r="B2846" s="7" t="s">
        <v>9301</v>
      </c>
      <c r="C2846" s="7" t="s">
        <v>9302</v>
      </c>
    </row>
    <row r="2847" spans="1:3">
      <c r="A2847" s="7" t="s">
        <v>15332</v>
      </c>
      <c r="B2847" s="7" t="s">
        <v>15333</v>
      </c>
      <c r="C2847" s="7" t="s">
        <v>15334</v>
      </c>
    </row>
    <row r="2848" spans="1:3">
      <c r="A2848" s="7" t="s">
        <v>14343</v>
      </c>
      <c r="B2848" s="7" t="s">
        <v>14344</v>
      </c>
      <c r="C2848" s="7" t="s">
        <v>14345</v>
      </c>
    </row>
    <row r="2849" spans="1:3">
      <c r="A2849" s="7" t="s">
        <v>11823</v>
      </c>
      <c r="B2849" s="7" t="s">
        <v>11824</v>
      </c>
      <c r="C2849" s="7" t="s">
        <v>11825</v>
      </c>
    </row>
    <row r="2850" spans="1:3">
      <c r="A2850" s="7" t="s">
        <v>14700</v>
      </c>
      <c r="B2850" s="7" t="s">
        <v>14701</v>
      </c>
      <c r="C2850" s="7" t="s">
        <v>14702</v>
      </c>
    </row>
    <row r="2851" spans="1:3">
      <c r="A2851" s="7" t="s">
        <v>16615</v>
      </c>
      <c r="B2851" s="7" t="s">
        <v>16616</v>
      </c>
      <c r="C2851" s="7" t="s">
        <v>16617</v>
      </c>
    </row>
    <row r="2852" spans="1:3">
      <c r="A2852" s="7" t="s">
        <v>12998</v>
      </c>
      <c r="B2852" s="7" t="s">
        <v>12999</v>
      </c>
      <c r="C2852" s="7" t="s">
        <v>16242</v>
      </c>
    </row>
    <row r="2853" spans="1:3">
      <c r="A2853" s="7" t="s">
        <v>14005</v>
      </c>
      <c r="B2853" s="7" t="s">
        <v>14006</v>
      </c>
      <c r="C2853" s="7" t="s">
        <v>14007</v>
      </c>
    </row>
    <row r="2854" spans="1:3">
      <c r="A2854" s="7" t="s">
        <v>12992</v>
      </c>
      <c r="B2854" s="7" t="s">
        <v>12993</v>
      </c>
      <c r="C2854" s="7" t="s">
        <v>12994</v>
      </c>
    </row>
    <row r="2855" spans="1:3">
      <c r="A2855" s="7" t="s">
        <v>16482</v>
      </c>
      <c r="B2855" s="7" t="s">
        <v>16483</v>
      </c>
      <c r="C2855" s="7" t="s">
        <v>16484</v>
      </c>
    </row>
    <row r="2856" spans="1:3">
      <c r="A2856" s="7" t="s">
        <v>9217</v>
      </c>
      <c r="B2856" s="7" t="s">
        <v>9218</v>
      </c>
      <c r="C2856" s="7" t="s">
        <v>9219</v>
      </c>
    </row>
    <row r="2857" spans="1:3">
      <c r="A2857" s="7" t="s">
        <v>16479</v>
      </c>
      <c r="B2857" s="7" t="s">
        <v>16480</v>
      </c>
      <c r="C2857" s="7" t="s">
        <v>16481</v>
      </c>
    </row>
    <row r="2858" spans="1:3">
      <c r="A2858" s="7" t="s">
        <v>13000</v>
      </c>
      <c r="B2858" s="7" t="s">
        <v>13001</v>
      </c>
      <c r="C2858" s="7" t="s">
        <v>13002</v>
      </c>
    </row>
    <row r="2859" spans="1:3">
      <c r="A2859" s="7" t="s">
        <v>11724</v>
      </c>
      <c r="B2859" s="7" t="s">
        <v>11725</v>
      </c>
      <c r="C2859" s="7" t="s">
        <v>11726</v>
      </c>
    </row>
    <row r="2860" spans="1:3">
      <c r="A2860" s="7" t="s">
        <v>12995</v>
      </c>
      <c r="B2860" s="7" t="s">
        <v>12996</v>
      </c>
      <c r="C2860" s="7" t="s">
        <v>12997</v>
      </c>
    </row>
    <row r="2861" spans="1:3">
      <c r="A2861" s="7" t="s">
        <v>14171</v>
      </c>
      <c r="B2861" s="7" t="s">
        <v>14172</v>
      </c>
      <c r="C2861" s="7" t="s">
        <v>14173</v>
      </c>
    </row>
    <row r="2862" spans="1:3">
      <c r="A2862" s="7" t="s">
        <v>9214</v>
      </c>
      <c r="B2862" s="7" t="s">
        <v>9215</v>
      </c>
      <c r="C2862" s="7" t="s">
        <v>9216</v>
      </c>
    </row>
    <row r="2863" spans="1:3">
      <c r="A2863" s="7" t="s">
        <v>14168</v>
      </c>
      <c r="B2863" s="7" t="s">
        <v>14169</v>
      </c>
      <c r="C2863" s="7" t="s">
        <v>14170</v>
      </c>
    </row>
    <row r="2864" spans="1:3">
      <c r="A2864" s="7" t="s">
        <v>13975</v>
      </c>
      <c r="B2864" s="7" t="s">
        <v>13976</v>
      </c>
      <c r="C2864" s="7" t="s">
        <v>13977</v>
      </c>
    </row>
    <row r="2865" spans="1:3">
      <c r="A2865" s="7" t="s">
        <v>9016</v>
      </c>
      <c r="B2865" s="7" t="s">
        <v>9017</v>
      </c>
      <c r="C2865" s="7" t="s">
        <v>9018</v>
      </c>
    </row>
    <row r="2866" spans="1:3">
      <c r="A2866" s="7" t="s">
        <v>13969</v>
      </c>
      <c r="B2866" s="7" t="s">
        <v>13970</v>
      </c>
      <c r="C2866" s="7" t="s">
        <v>13971</v>
      </c>
    </row>
    <row r="2867" spans="1:3">
      <c r="A2867" s="7" t="s">
        <v>16324</v>
      </c>
      <c r="B2867" s="7" t="s">
        <v>16325</v>
      </c>
      <c r="C2867" s="7" t="s">
        <v>16326</v>
      </c>
    </row>
    <row r="2868" spans="1:3">
      <c r="A2868" s="7" t="s">
        <v>11554</v>
      </c>
      <c r="B2868" s="7" t="s">
        <v>11555</v>
      </c>
      <c r="C2868" s="7" t="s">
        <v>11556</v>
      </c>
    </row>
    <row r="2869" spans="1:3">
      <c r="A2869" s="7" t="s">
        <v>16318</v>
      </c>
      <c r="B2869" s="7" t="s">
        <v>16319</v>
      </c>
      <c r="C2869" s="7" t="s">
        <v>16320</v>
      </c>
    </row>
    <row r="2870" spans="1:3">
      <c r="A2870" s="7" t="s">
        <v>13972</v>
      </c>
      <c r="B2870" s="7" t="s">
        <v>13973</v>
      </c>
      <c r="C2870" s="7" t="s">
        <v>13974</v>
      </c>
    </row>
    <row r="2871" spans="1:3">
      <c r="A2871" s="7" t="s">
        <v>9013</v>
      </c>
      <c r="B2871" s="7" t="s">
        <v>9014</v>
      </c>
      <c r="C2871" s="7" t="s">
        <v>9015</v>
      </c>
    </row>
    <row r="2872" spans="1:3">
      <c r="A2872" s="7" t="s">
        <v>13966</v>
      </c>
      <c r="B2872" s="7" t="s">
        <v>13967</v>
      </c>
      <c r="C2872" s="7" t="s">
        <v>13968</v>
      </c>
    </row>
    <row r="2873" spans="1:3">
      <c r="A2873" s="7" t="s">
        <v>16321</v>
      </c>
      <c r="B2873" s="7" t="s">
        <v>16322</v>
      </c>
      <c r="C2873" s="7" t="s">
        <v>16323</v>
      </c>
    </row>
    <row r="2874" spans="1:3">
      <c r="A2874" s="7" t="s">
        <v>11551</v>
      </c>
      <c r="B2874" s="7" t="s">
        <v>11552</v>
      </c>
      <c r="C2874" s="7" t="s">
        <v>11553</v>
      </c>
    </row>
    <row r="2875" spans="1:3">
      <c r="A2875" s="7" t="s">
        <v>16315</v>
      </c>
      <c r="B2875" s="7" t="s">
        <v>16316</v>
      </c>
      <c r="C2875" s="7" t="s">
        <v>16317</v>
      </c>
    </row>
    <row r="2876" spans="1:3">
      <c r="A2876" s="7" t="s">
        <v>8625</v>
      </c>
      <c r="B2876" s="7" t="s">
        <v>8626</v>
      </c>
      <c r="C2876" s="7" t="s">
        <v>8627</v>
      </c>
    </row>
    <row r="2877" spans="1:3">
      <c r="A2877" s="7" t="s">
        <v>13569</v>
      </c>
      <c r="B2877" s="7" t="s">
        <v>13570</v>
      </c>
      <c r="C2877" s="7" t="s">
        <v>13571</v>
      </c>
    </row>
    <row r="2878" spans="1:3">
      <c r="A2878" s="7" t="s">
        <v>8619</v>
      </c>
      <c r="B2878" s="7" t="s">
        <v>8620</v>
      </c>
      <c r="C2878" s="7" t="s">
        <v>8621</v>
      </c>
    </row>
    <row r="2879" spans="1:3">
      <c r="A2879" s="7" t="s">
        <v>11227</v>
      </c>
      <c r="B2879" s="7" t="s">
        <v>11228</v>
      </c>
      <c r="C2879" s="7" t="s">
        <v>11229</v>
      </c>
    </row>
    <row r="2880" spans="1:3">
      <c r="A2880" s="7" t="s">
        <v>15926</v>
      </c>
      <c r="B2880" s="7" t="s">
        <v>15927</v>
      </c>
      <c r="C2880" s="7" t="s">
        <v>15928</v>
      </c>
    </row>
    <row r="2881" spans="1:3">
      <c r="A2881" s="7" t="s">
        <v>11221</v>
      </c>
      <c r="B2881" s="7" t="s">
        <v>11222</v>
      </c>
      <c r="C2881" s="7" t="s">
        <v>11223</v>
      </c>
    </row>
    <row r="2882" spans="1:3">
      <c r="A2882" s="7" t="s">
        <v>8628</v>
      </c>
      <c r="B2882" s="7" t="s">
        <v>8629</v>
      </c>
      <c r="C2882" s="7" t="s">
        <v>8630</v>
      </c>
    </row>
    <row r="2883" spans="1:3">
      <c r="A2883" s="7" t="s">
        <v>13572</v>
      </c>
      <c r="B2883" s="7" t="s">
        <v>13573</v>
      </c>
      <c r="C2883" s="7" t="s">
        <v>13574</v>
      </c>
    </row>
    <row r="2884" spans="1:3">
      <c r="A2884" s="7" t="s">
        <v>8622</v>
      </c>
      <c r="B2884" s="7" t="s">
        <v>8623</v>
      </c>
      <c r="C2884" s="7" t="s">
        <v>8624</v>
      </c>
    </row>
    <row r="2885" spans="1:3">
      <c r="A2885" s="7" t="s">
        <v>11230</v>
      </c>
      <c r="B2885" s="7" t="s">
        <v>11231</v>
      </c>
      <c r="C2885" s="7" t="s">
        <v>11232</v>
      </c>
    </row>
    <row r="2886" spans="1:3">
      <c r="A2886" s="7" t="s">
        <v>15929</v>
      </c>
      <c r="B2886" s="7" t="s">
        <v>15930</v>
      </c>
      <c r="C2886" s="7" t="s">
        <v>15931</v>
      </c>
    </row>
    <row r="2887" spans="1:3">
      <c r="A2887" s="7" t="s">
        <v>11224</v>
      </c>
      <c r="B2887" s="7" t="s">
        <v>11225</v>
      </c>
      <c r="C2887" s="7" t="s">
        <v>11226</v>
      </c>
    </row>
    <row r="2888" spans="1:3">
      <c r="A2888" s="7" t="s">
        <v>8340</v>
      </c>
      <c r="B2888" s="7" t="s">
        <v>8341</v>
      </c>
      <c r="C2888" s="7" t="s">
        <v>8342</v>
      </c>
    </row>
    <row r="2889" spans="1:3">
      <c r="A2889" s="7" t="s">
        <v>15630</v>
      </c>
      <c r="B2889" s="7" t="s">
        <v>15631</v>
      </c>
      <c r="C2889" s="7" t="s">
        <v>15632</v>
      </c>
    </row>
    <row r="2890" spans="1:3">
      <c r="A2890" s="7" t="s">
        <v>8334</v>
      </c>
      <c r="B2890" s="7" t="s">
        <v>8335</v>
      </c>
      <c r="C2890" s="7" t="s">
        <v>8336</v>
      </c>
    </row>
    <row r="2891" spans="1:3">
      <c r="A2891" s="7" t="s">
        <v>10936</v>
      </c>
      <c r="B2891" s="7" t="s">
        <v>10937</v>
      </c>
      <c r="C2891" s="7" t="s">
        <v>10938</v>
      </c>
    </row>
    <row r="2892" spans="1:3">
      <c r="A2892" s="7" t="s">
        <v>12827</v>
      </c>
      <c r="B2892" s="7" t="s">
        <v>12828</v>
      </c>
      <c r="C2892" s="7" t="s">
        <v>8360</v>
      </c>
    </row>
    <row r="2893" spans="1:3">
      <c r="A2893" s="7" t="s">
        <v>10933</v>
      </c>
      <c r="B2893" s="7" t="s">
        <v>10934</v>
      </c>
      <c r="C2893" s="7" t="s">
        <v>10935</v>
      </c>
    </row>
    <row r="2894" spans="1:3">
      <c r="A2894" s="7" t="s">
        <v>8343</v>
      </c>
      <c r="B2894" s="7" t="s">
        <v>8344</v>
      </c>
      <c r="C2894" s="7" t="s">
        <v>8345</v>
      </c>
    </row>
    <row r="2895" spans="1:3">
      <c r="A2895" s="7" t="s">
        <v>13332</v>
      </c>
      <c r="B2895" s="7" t="s">
        <v>13333</v>
      </c>
      <c r="C2895" s="7" t="s">
        <v>13334</v>
      </c>
    </row>
    <row r="2896" spans="1:3">
      <c r="A2896" s="7" t="s">
        <v>8337</v>
      </c>
      <c r="B2896" s="7" t="s">
        <v>8338</v>
      </c>
      <c r="C2896" s="7" t="s">
        <v>8339</v>
      </c>
    </row>
    <row r="2897" spans="1:3">
      <c r="A2897" s="7" t="s">
        <v>10939</v>
      </c>
      <c r="B2897" s="7" t="s">
        <v>10940</v>
      </c>
      <c r="C2897" s="7" t="s">
        <v>10941</v>
      </c>
    </row>
    <row r="2898" spans="1:3">
      <c r="A2898" s="7" t="s">
        <v>15633</v>
      </c>
      <c r="B2898" s="7" t="s">
        <v>15634</v>
      </c>
      <c r="C2898" s="7" t="s">
        <v>15635</v>
      </c>
    </row>
    <row r="2899" spans="1:3">
      <c r="A2899" s="7" t="s">
        <v>10930</v>
      </c>
      <c r="B2899" s="7" t="s">
        <v>10931</v>
      </c>
      <c r="C2899" s="7" t="s">
        <v>10932</v>
      </c>
    </row>
    <row r="2900" spans="1:3">
      <c r="A2900" s="7" t="s">
        <v>10810</v>
      </c>
      <c r="B2900" s="7" t="s">
        <v>10811</v>
      </c>
      <c r="C2900" s="7" t="s">
        <v>10812</v>
      </c>
    </row>
    <row r="2901" spans="1:3">
      <c r="A2901" s="7" t="s">
        <v>10549</v>
      </c>
      <c r="B2901" s="7" t="s">
        <v>10550</v>
      </c>
      <c r="C2901" s="7" t="s">
        <v>10551</v>
      </c>
    </row>
    <row r="2902" spans="1:3">
      <c r="A2902" s="7" t="s">
        <v>10804</v>
      </c>
      <c r="B2902" s="7" t="s">
        <v>10805</v>
      </c>
      <c r="C2902" s="7" t="s">
        <v>10806</v>
      </c>
    </row>
    <row r="2903" spans="1:3">
      <c r="A2903" s="7" t="s">
        <v>13231</v>
      </c>
      <c r="B2903" s="7" t="s">
        <v>13232</v>
      </c>
      <c r="C2903" s="7" t="s">
        <v>13233</v>
      </c>
    </row>
    <row r="2904" spans="1:3">
      <c r="A2904" s="7" t="s">
        <v>12770</v>
      </c>
      <c r="B2904" s="7" t="s">
        <v>12771</v>
      </c>
      <c r="C2904" s="7" t="s">
        <v>12772</v>
      </c>
    </row>
    <row r="2905" spans="1:3">
      <c r="A2905" s="7" t="s">
        <v>13228</v>
      </c>
      <c r="B2905" s="7" t="s">
        <v>13229</v>
      </c>
      <c r="C2905" s="7" t="s">
        <v>13230</v>
      </c>
    </row>
    <row r="2906" spans="1:3">
      <c r="A2906" s="7" t="s">
        <v>8253</v>
      </c>
      <c r="B2906" s="7" t="s">
        <v>8254</v>
      </c>
      <c r="C2906" s="7" t="s">
        <v>8255</v>
      </c>
    </row>
    <row r="2907" spans="1:3">
      <c r="A2907" s="7" t="s">
        <v>10552</v>
      </c>
      <c r="B2907" s="7" t="s">
        <v>10553</v>
      </c>
      <c r="C2907" s="7" t="s">
        <v>10554</v>
      </c>
    </row>
    <row r="2908" spans="1:3">
      <c r="A2908" s="7" t="s">
        <v>8250</v>
      </c>
      <c r="B2908" s="7" t="s">
        <v>8251</v>
      </c>
      <c r="C2908" s="7" t="s">
        <v>8252</v>
      </c>
    </row>
    <row r="2909" spans="1:3">
      <c r="A2909" s="7" t="s">
        <v>10813</v>
      </c>
      <c r="B2909" s="7" t="s">
        <v>10814</v>
      </c>
      <c r="C2909" s="7" t="s">
        <v>10815</v>
      </c>
    </row>
    <row r="2910" spans="1:3">
      <c r="A2910" s="7" t="s">
        <v>13279</v>
      </c>
      <c r="B2910" s="7" t="s">
        <v>13280</v>
      </c>
      <c r="C2910" s="7" t="s">
        <v>13281</v>
      </c>
    </row>
    <row r="2911" spans="1:3">
      <c r="A2911" s="7" t="s">
        <v>10807</v>
      </c>
      <c r="B2911" s="7" t="s">
        <v>10808</v>
      </c>
      <c r="C2911" s="7" t="s">
        <v>10809</v>
      </c>
    </row>
    <row r="2912" spans="1:3">
      <c r="A2912" s="7" t="s">
        <v>10426</v>
      </c>
      <c r="B2912" s="7" t="s">
        <v>10427</v>
      </c>
      <c r="C2912" s="7" t="s">
        <v>10428</v>
      </c>
    </row>
    <row r="2913" spans="1:3">
      <c r="A2913" s="7" t="s">
        <v>10702</v>
      </c>
      <c r="B2913" s="7" t="s">
        <v>10703</v>
      </c>
      <c r="C2913" s="7" t="s">
        <v>10704</v>
      </c>
    </row>
    <row r="2914" spans="1:3">
      <c r="A2914" s="7" t="s">
        <v>10423</v>
      </c>
      <c r="B2914" s="7" t="s">
        <v>10424</v>
      </c>
      <c r="C2914" s="7" t="s">
        <v>10425</v>
      </c>
    </row>
    <row r="2915" spans="1:3">
      <c r="A2915" s="7" t="s">
        <v>7933</v>
      </c>
      <c r="B2915" s="7" t="s">
        <v>7934</v>
      </c>
      <c r="C2915" s="7" t="s">
        <v>7935</v>
      </c>
    </row>
    <row r="2916" spans="1:3">
      <c r="A2916" s="7" t="s">
        <v>8106</v>
      </c>
      <c r="B2916" s="7" t="s">
        <v>8107</v>
      </c>
      <c r="C2916" s="7" t="s">
        <v>8108</v>
      </c>
    </row>
    <row r="2917" spans="1:3">
      <c r="A2917" s="7" t="s">
        <v>7924</v>
      </c>
      <c r="B2917" s="7" t="s">
        <v>7925</v>
      </c>
      <c r="C2917" s="7" t="s">
        <v>7926</v>
      </c>
    </row>
    <row r="2918" spans="1:3">
      <c r="A2918" s="7" t="s">
        <v>10429</v>
      </c>
      <c r="B2918" s="7" t="s">
        <v>10430</v>
      </c>
      <c r="C2918" s="7" t="s">
        <v>10431</v>
      </c>
    </row>
    <row r="2919" spans="1:3">
      <c r="A2919" s="7" t="s">
        <v>10699</v>
      </c>
      <c r="B2919" s="7" t="s">
        <v>10700</v>
      </c>
      <c r="C2919" s="7" t="s">
        <v>10701</v>
      </c>
    </row>
    <row r="2920" spans="1:3">
      <c r="A2920" s="7" t="s">
        <v>10420</v>
      </c>
      <c r="B2920" s="7" t="s">
        <v>10421</v>
      </c>
      <c r="C2920" s="7" t="s">
        <v>10422</v>
      </c>
    </row>
    <row r="2921" spans="1:3">
      <c r="A2921" s="7" t="s">
        <v>7930</v>
      </c>
      <c r="B2921" s="7" t="s">
        <v>7931</v>
      </c>
      <c r="C2921" s="7" t="s">
        <v>7932</v>
      </c>
    </row>
    <row r="2922" spans="1:3">
      <c r="A2922" s="7" t="s">
        <v>8109</v>
      </c>
      <c r="B2922" s="7" t="s">
        <v>8110</v>
      </c>
      <c r="C2922" s="7" t="s">
        <v>8111</v>
      </c>
    </row>
    <row r="2923" spans="1:3">
      <c r="A2923" s="7" t="s">
        <v>7927</v>
      </c>
      <c r="B2923" s="7" t="s">
        <v>7928</v>
      </c>
      <c r="C2923" s="7" t="s">
        <v>7929</v>
      </c>
    </row>
    <row r="2924" spans="1:3">
      <c r="A2924" s="7" t="s">
        <v>13186</v>
      </c>
      <c r="B2924" s="7" t="s">
        <v>13187</v>
      </c>
      <c r="C2924" s="7" t="s">
        <v>13188</v>
      </c>
    </row>
    <row r="2925" spans="1:3">
      <c r="A2925" s="7" t="s">
        <v>8208</v>
      </c>
      <c r="B2925" s="7" t="s">
        <v>8209</v>
      </c>
      <c r="C2925" s="7" t="s">
        <v>8210</v>
      </c>
    </row>
    <row r="2926" spans="1:3">
      <c r="A2926" s="7" t="s">
        <v>13183</v>
      </c>
      <c r="B2926" s="7" t="s">
        <v>13184</v>
      </c>
      <c r="C2926" s="7" t="s">
        <v>13185</v>
      </c>
    </row>
    <row r="2927" spans="1:3">
      <c r="A2927" s="7" t="s">
        <v>12719</v>
      </c>
      <c r="B2927" s="7" t="s">
        <v>12720</v>
      </c>
      <c r="C2927" s="7" t="s">
        <v>12721</v>
      </c>
    </row>
    <row r="2928" spans="1:3">
      <c r="A2928" s="7" t="s">
        <v>10765</v>
      </c>
      <c r="B2928" s="7" t="s">
        <v>10766</v>
      </c>
      <c r="C2928" s="7" t="s">
        <v>10767</v>
      </c>
    </row>
    <row r="2929" spans="1:3">
      <c r="A2929" s="7" t="s">
        <v>12716</v>
      </c>
      <c r="B2929" s="7" t="s">
        <v>12717</v>
      </c>
      <c r="C2929" s="7" t="s">
        <v>12718</v>
      </c>
    </row>
    <row r="2930" spans="1:3">
      <c r="A2930" s="7" t="s">
        <v>10512</v>
      </c>
      <c r="B2930" s="7" t="s">
        <v>10513</v>
      </c>
      <c r="C2930" s="7" t="s">
        <v>10514</v>
      </c>
    </row>
    <row r="2931" spans="1:3">
      <c r="A2931" s="7" t="s">
        <v>8211</v>
      </c>
      <c r="B2931" s="7" t="s">
        <v>8212</v>
      </c>
      <c r="C2931" s="7" t="s">
        <v>8213</v>
      </c>
    </row>
    <row r="2932" spans="1:3">
      <c r="A2932" s="7" t="s">
        <v>10509</v>
      </c>
      <c r="B2932" s="7" t="s">
        <v>10510</v>
      </c>
      <c r="C2932" s="7" t="s">
        <v>10511</v>
      </c>
    </row>
    <row r="2933" spans="1:3">
      <c r="A2933" s="7" t="s">
        <v>15238</v>
      </c>
      <c r="B2933" s="7" t="s">
        <v>15239</v>
      </c>
      <c r="C2933" s="7" t="s">
        <v>15240</v>
      </c>
    </row>
    <row r="2934" spans="1:3">
      <c r="A2934" s="7" t="s">
        <v>13141</v>
      </c>
      <c r="B2934" s="7" t="s">
        <v>13142</v>
      </c>
      <c r="C2934" s="7" t="s">
        <v>13143</v>
      </c>
    </row>
    <row r="2935" spans="1:3">
      <c r="A2935" s="7" t="s">
        <v>15235</v>
      </c>
      <c r="B2935" s="7" t="s">
        <v>15236</v>
      </c>
      <c r="C2935" s="7" t="s">
        <v>15237</v>
      </c>
    </row>
    <row r="2936" spans="1:3">
      <c r="A2936" s="7" t="s">
        <v>7844</v>
      </c>
      <c r="B2936" s="7" t="s">
        <v>7845</v>
      </c>
      <c r="C2936" s="7" t="s">
        <v>7846</v>
      </c>
    </row>
    <row r="2937" spans="1:3">
      <c r="A2937" s="7" t="s">
        <v>8007</v>
      </c>
      <c r="B2937" s="7" t="s">
        <v>8008</v>
      </c>
      <c r="C2937" s="7" t="s">
        <v>8009</v>
      </c>
    </row>
    <row r="2938" spans="1:3">
      <c r="A2938" s="7" t="s">
        <v>7838</v>
      </c>
      <c r="B2938" s="7" t="s">
        <v>7839</v>
      </c>
      <c r="C2938" s="7" t="s">
        <v>7840</v>
      </c>
    </row>
    <row r="2939" spans="1:3">
      <c r="A2939" s="7" t="s">
        <v>10339</v>
      </c>
      <c r="B2939" s="7" t="s">
        <v>10340</v>
      </c>
      <c r="C2939" s="7" t="s">
        <v>10341</v>
      </c>
    </row>
    <row r="2940" spans="1:3">
      <c r="A2940" s="7" t="s">
        <v>10603</v>
      </c>
      <c r="B2940" s="7" t="s">
        <v>10604</v>
      </c>
      <c r="C2940" s="7" t="s">
        <v>10605</v>
      </c>
    </row>
    <row r="2941" spans="1:3">
      <c r="A2941" s="7" t="s">
        <v>10333</v>
      </c>
      <c r="B2941" s="7" t="s">
        <v>10334</v>
      </c>
      <c r="C2941" s="7" t="s">
        <v>10335</v>
      </c>
    </row>
    <row r="2942" spans="1:3">
      <c r="A2942" s="7" t="s">
        <v>7847</v>
      </c>
      <c r="B2942" s="7" t="s">
        <v>7848</v>
      </c>
      <c r="C2942" s="7" t="s">
        <v>7849</v>
      </c>
    </row>
    <row r="2943" spans="1:3">
      <c r="A2943" s="7" t="s">
        <v>8010</v>
      </c>
      <c r="B2943" s="7" t="s">
        <v>8011</v>
      </c>
      <c r="C2943" s="7" t="s">
        <v>8012</v>
      </c>
    </row>
    <row r="2944" spans="1:3">
      <c r="A2944" s="7" t="s">
        <v>7841</v>
      </c>
      <c r="B2944" s="7" t="s">
        <v>7842</v>
      </c>
      <c r="C2944" s="7" t="s">
        <v>7843</v>
      </c>
    </row>
    <row r="2945" spans="1:3">
      <c r="A2945" s="7" t="s">
        <v>10342</v>
      </c>
      <c r="B2945" s="7" t="s">
        <v>10343</v>
      </c>
      <c r="C2945" s="7" t="s">
        <v>10344</v>
      </c>
    </row>
    <row r="2946" spans="1:3">
      <c r="A2946" s="7" t="s">
        <v>10600</v>
      </c>
      <c r="B2946" s="7" t="s">
        <v>10601</v>
      </c>
      <c r="C2946" s="7" t="s">
        <v>10602</v>
      </c>
    </row>
    <row r="2947" spans="1:3">
      <c r="A2947" s="7" t="s">
        <v>10336</v>
      </c>
      <c r="B2947" s="7" t="s">
        <v>10337</v>
      </c>
      <c r="C2947" s="7" t="s">
        <v>10338</v>
      </c>
    </row>
    <row r="2948" spans="1:3">
      <c r="A2948" s="7" t="s">
        <v>10220</v>
      </c>
      <c r="B2948" s="7" t="s">
        <v>10221</v>
      </c>
      <c r="C2948" s="7" t="s">
        <v>10222</v>
      </c>
    </row>
    <row r="2949" spans="1:3">
      <c r="A2949" s="7" t="s">
        <v>5947</v>
      </c>
      <c r="B2949" s="7" t="s">
        <v>5948</v>
      </c>
      <c r="C2949" s="7" t="s">
        <v>5949</v>
      </c>
    </row>
    <row r="2950" spans="1:3">
      <c r="A2950" s="7" t="s">
        <v>10247</v>
      </c>
      <c r="B2950" s="7" t="s">
        <v>10248</v>
      </c>
      <c r="C2950" s="7" t="s">
        <v>10249</v>
      </c>
    </row>
    <row r="2951" spans="1:3">
      <c r="A2951" s="7" t="s">
        <v>12633</v>
      </c>
      <c r="B2951" s="7" t="s">
        <v>12634</v>
      </c>
      <c r="C2951" s="7" t="s">
        <v>12635</v>
      </c>
    </row>
    <row r="2952" spans="1:3">
      <c r="A2952" s="7" t="s">
        <v>15202</v>
      </c>
      <c r="B2952" s="7" t="s">
        <v>15203</v>
      </c>
      <c r="C2952" s="7" t="s">
        <v>15204</v>
      </c>
    </row>
    <row r="2953" spans="1:3">
      <c r="A2953" s="7" t="s">
        <v>12642</v>
      </c>
      <c r="B2953" s="7" t="s">
        <v>12643</v>
      </c>
      <c r="C2953" s="7" t="s">
        <v>12644</v>
      </c>
    </row>
    <row r="2954" spans="1:3">
      <c r="A2954" s="7" t="s">
        <v>7767</v>
      </c>
      <c r="B2954" s="7" t="s">
        <v>7768</v>
      </c>
      <c r="C2954" s="7" t="s">
        <v>7769</v>
      </c>
    </row>
    <row r="2955" spans="1:3">
      <c r="A2955" s="7" t="s">
        <v>3505</v>
      </c>
      <c r="B2955" s="7" t="s">
        <v>3506</v>
      </c>
      <c r="C2955" s="7" t="s">
        <v>3507</v>
      </c>
    </row>
    <row r="2956" spans="1:3">
      <c r="A2956" s="7" t="s">
        <v>7782</v>
      </c>
      <c r="B2956" s="7" t="s">
        <v>7783</v>
      </c>
      <c r="C2956" s="7" t="s">
        <v>7784</v>
      </c>
    </row>
    <row r="2957" spans="1:3">
      <c r="A2957" s="7" t="s">
        <v>10223</v>
      </c>
      <c r="B2957" s="7" t="s">
        <v>10224</v>
      </c>
      <c r="C2957" s="7" t="s">
        <v>10225</v>
      </c>
    </row>
    <row r="2958" spans="1:3">
      <c r="A2958" s="7" t="s">
        <v>5950</v>
      </c>
      <c r="B2958" s="7" t="s">
        <v>5951</v>
      </c>
      <c r="C2958" s="7" t="s">
        <v>5952</v>
      </c>
    </row>
    <row r="2959" spans="1:3">
      <c r="A2959" s="7" t="s">
        <v>10250</v>
      </c>
      <c r="B2959" s="7" t="s">
        <v>10251</v>
      </c>
      <c r="C2959" s="7" t="s">
        <v>10252</v>
      </c>
    </row>
    <row r="2960" spans="1:3">
      <c r="A2960" s="7" t="s">
        <v>7729</v>
      </c>
      <c r="B2960" s="7" t="s">
        <v>7730</v>
      </c>
      <c r="C2960" s="7" t="s">
        <v>7731</v>
      </c>
    </row>
    <row r="2961" spans="1:3">
      <c r="A2961" s="7" t="s">
        <v>5773</v>
      </c>
      <c r="B2961" s="7" t="s">
        <v>5774</v>
      </c>
      <c r="C2961" s="7" t="s">
        <v>5775</v>
      </c>
    </row>
    <row r="2962" spans="1:3">
      <c r="A2962" s="7" t="s">
        <v>7642</v>
      </c>
      <c r="B2962" s="7" t="s">
        <v>7643</v>
      </c>
      <c r="C2962" s="7" t="s">
        <v>7644</v>
      </c>
    </row>
    <row r="2963" spans="1:3">
      <c r="A2963" s="7" t="s">
        <v>12299</v>
      </c>
      <c r="B2963" s="7" t="s">
        <v>12300</v>
      </c>
      <c r="C2963" s="7" t="s">
        <v>12301</v>
      </c>
    </row>
    <row r="2964" spans="1:3">
      <c r="A2964" s="7" t="s">
        <v>15392</v>
      </c>
      <c r="B2964" s="7" t="s">
        <v>15393</v>
      </c>
      <c r="C2964" s="7" t="s">
        <v>15394</v>
      </c>
    </row>
    <row r="2965" spans="1:3">
      <c r="A2965" s="7" t="s">
        <v>14875</v>
      </c>
      <c r="B2965" s="7" t="s">
        <v>14876</v>
      </c>
      <c r="C2965" s="7" t="s">
        <v>14877</v>
      </c>
    </row>
    <row r="2966" spans="1:3">
      <c r="A2966" s="7" t="s">
        <v>9661</v>
      </c>
      <c r="B2966" s="7" t="s">
        <v>9662</v>
      </c>
      <c r="C2966" s="7" t="s">
        <v>9663</v>
      </c>
    </row>
    <row r="2967" spans="1:3">
      <c r="A2967" s="7" t="s">
        <v>15390</v>
      </c>
      <c r="B2967" s="7" t="s">
        <v>15391</v>
      </c>
      <c r="C2967" s="7" t="s">
        <v>16964</v>
      </c>
    </row>
    <row r="2968" spans="1:3">
      <c r="A2968" s="7" t="s">
        <v>12146</v>
      </c>
      <c r="B2968" s="7" t="s">
        <v>12147</v>
      </c>
      <c r="C2968" s="7" t="s">
        <v>12148</v>
      </c>
    </row>
    <row r="2969" spans="1:3">
      <c r="A2969" s="7" t="s">
        <v>5455</v>
      </c>
      <c r="B2969" s="7" t="s">
        <v>5456</v>
      </c>
      <c r="C2969" s="7" t="s">
        <v>5457</v>
      </c>
    </row>
    <row r="2970" spans="1:3">
      <c r="A2970" s="7" t="s">
        <v>12143</v>
      </c>
      <c r="B2970" s="7" t="s">
        <v>12144</v>
      </c>
      <c r="C2970" s="7" t="s">
        <v>12145</v>
      </c>
    </row>
    <row r="2971" spans="1:3">
      <c r="A2971" s="7" t="s">
        <v>14878</v>
      </c>
      <c r="B2971" s="7" t="s">
        <v>14879</v>
      </c>
      <c r="C2971" s="7" t="s">
        <v>14880</v>
      </c>
    </row>
    <row r="2972" spans="1:3">
      <c r="A2972" s="7" t="s">
        <v>7243</v>
      </c>
      <c r="B2972" s="7" t="s">
        <v>7244</v>
      </c>
      <c r="C2972" s="7" t="s">
        <v>7245</v>
      </c>
    </row>
    <row r="2973" spans="1:3">
      <c r="A2973" s="7" t="s">
        <v>14872</v>
      </c>
      <c r="B2973" s="7" t="s">
        <v>14873</v>
      </c>
      <c r="C2973" s="7" t="s">
        <v>14874</v>
      </c>
    </row>
    <row r="2974" spans="1:3">
      <c r="A2974" s="7" t="s">
        <v>9759</v>
      </c>
      <c r="B2974" s="7" t="s">
        <v>9760</v>
      </c>
      <c r="C2974" s="7" t="s">
        <v>9761</v>
      </c>
    </row>
    <row r="2975" spans="1:3">
      <c r="A2975" s="7" t="s">
        <v>5458</v>
      </c>
      <c r="B2975" s="7" t="s">
        <v>5459</v>
      </c>
      <c r="C2975" s="7" t="s">
        <v>5460</v>
      </c>
    </row>
    <row r="2976" spans="1:3">
      <c r="A2976" s="7" t="s">
        <v>9757</v>
      </c>
      <c r="B2976" s="7" t="s">
        <v>9758</v>
      </c>
      <c r="C2976" s="7" t="s">
        <v>7046</v>
      </c>
    </row>
    <row r="2977" spans="1:3">
      <c r="A2977" s="7" t="s">
        <v>9578</v>
      </c>
      <c r="B2977" s="7" t="s">
        <v>9579</v>
      </c>
      <c r="C2977" s="7" t="s">
        <v>9580</v>
      </c>
    </row>
    <row r="2978" spans="1:3">
      <c r="A2978" s="7" t="s">
        <v>5254</v>
      </c>
      <c r="B2978" s="7" t="s">
        <v>5255</v>
      </c>
      <c r="C2978" s="7" t="s">
        <v>5256</v>
      </c>
    </row>
    <row r="2979" spans="1:3">
      <c r="A2979" s="7" t="s">
        <v>9572</v>
      </c>
      <c r="B2979" s="7" t="s">
        <v>9573</v>
      </c>
      <c r="C2979" s="7" t="s">
        <v>9574</v>
      </c>
    </row>
    <row r="2980" spans="1:3">
      <c r="A2980" s="7" t="s">
        <v>17008</v>
      </c>
      <c r="B2980" s="7" t="s">
        <v>17009</v>
      </c>
      <c r="C2980" s="7" t="s">
        <v>17010</v>
      </c>
    </row>
    <row r="2981" spans="1:3">
      <c r="A2981" s="7" t="s">
        <v>7144</v>
      </c>
      <c r="B2981" s="7" t="s">
        <v>7145</v>
      </c>
      <c r="C2981" s="7" t="s">
        <v>7146</v>
      </c>
    </row>
    <row r="2982" spans="1:3">
      <c r="A2982" s="7" t="s">
        <v>17003</v>
      </c>
      <c r="B2982" s="7" t="s">
        <v>17004</v>
      </c>
      <c r="C2982" s="7" t="s">
        <v>17005</v>
      </c>
    </row>
    <row r="2983" spans="1:3">
      <c r="A2983" s="7" t="s">
        <v>9581</v>
      </c>
      <c r="B2983" s="7" t="s">
        <v>9582</v>
      </c>
      <c r="C2983" s="7" t="s">
        <v>9583</v>
      </c>
    </row>
    <row r="2984" spans="1:3">
      <c r="A2984" s="7" t="s">
        <v>5257</v>
      </c>
      <c r="B2984" s="7" t="s">
        <v>5258</v>
      </c>
      <c r="C2984" s="7" t="s">
        <v>5259</v>
      </c>
    </row>
    <row r="2985" spans="1:3">
      <c r="A2985" s="7" t="s">
        <v>9575</v>
      </c>
      <c r="B2985" s="7" t="s">
        <v>9576</v>
      </c>
      <c r="C2985" s="7" t="s">
        <v>9577</v>
      </c>
    </row>
    <row r="2986" spans="1:3">
      <c r="A2986" s="7" t="s">
        <v>17011</v>
      </c>
      <c r="B2986" s="7" t="s">
        <v>17012</v>
      </c>
      <c r="C2986" s="7" t="s">
        <v>17013</v>
      </c>
    </row>
    <row r="2987" spans="1:3">
      <c r="A2987" s="7" t="s">
        <v>7141</v>
      </c>
      <c r="B2987" s="7" t="s">
        <v>7142</v>
      </c>
      <c r="C2987" s="7" t="s">
        <v>7143</v>
      </c>
    </row>
    <row r="2988" spans="1:3">
      <c r="A2988" s="7" t="s">
        <v>17006</v>
      </c>
      <c r="B2988" s="7" t="s">
        <v>17007</v>
      </c>
      <c r="C2988" s="7" t="s">
        <v>4960</v>
      </c>
    </row>
    <row r="2989" spans="1:3">
      <c r="A2989" s="7" t="s">
        <v>14546</v>
      </c>
      <c r="B2989" s="7" t="s">
        <v>14547</v>
      </c>
      <c r="C2989" s="7" t="s">
        <v>14548</v>
      </c>
    </row>
    <row r="2990" spans="1:3">
      <c r="A2990" s="7" t="s">
        <v>4946</v>
      </c>
      <c r="B2990" s="7" t="s">
        <v>4947</v>
      </c>
      <c r="C2990" s="7" t="s">
        <v>4948</v>
      </c>
    </row>
    <row r="2991" spans="1:3">
      <c r="A2991" s="7" t="s">
        <v>14540</v>
      </c>
      <c r="B2991" s="7" t="s">
        <v>14541</v>
      </c>
      <c r="C2991" s="7" t="s">
        <v>14542</v>
      </c>
    </row>
    <row r="2992" spans="1:3">
      <c r="A2992" s="7" t="s">
        <v>16832</v>
      </c>
      <c r="B2992" s="7" t="s">
        <v>16833</v>
      </c>
      <c r="C2992" s="7" t="s">
        <v>16834</v>
      </c>
    </row>
    <row r="2993" spans="1:3">
      <c r="A2993" s="7" t="s">
        <v>6959</v>
      </c>
      <c r="B2993" s="7" t="s">
        <v>6960</v>
      </c>
      <c r="C2993" s="7" t="s">
        <v>6961</v>
      </c>
    </row>
    <row r="2994" spans="1:3">
      <c r="A2994" s="7" t="s">
        <v>16823</v>
      </c>
      <c r="B2994" s="7" t="s">
        <v>16824</v>
      </c>
      <c r="C2994" s="7" t="s">
        <v>16825</v>
      </c>
    </row>
    <row r="2995" spans="1:3">
      <c r="A2995" s="7" t="s">
        <v>14549</v>
      </c>
      <c r="B2995" s="7" t="s">
        <v>14550</v>
      </c>
      <c r="C2995" s="7" t="s">
        <v>14551</v>
      </c>
    </row>
    <row r="2996" spans="1:3">
      <c r="A2996" s="7" t="s">
        <v>4949</v>
      </c>
      <c r="B2996" s="7" t="s">
        <v>4950</v>
      </c>
      <c r="C2996" s="7" t="s">
        <v>4951</v>
      </c>
    </row>
    <row r="2997" spans="1:3">
      <c r="A2997" s="7" t="s">
        <v>14543</v>
      </c>
      <c r="B2997" s="7" t="s">
        <v>14544</v>
      </c>
      <c r="C2997" s="7" t="s">
        <v>14545</v>
      </c>
    </row>
    <row r="2998" spans="1:3">
      <c r="A2998" s="7" t="s">
        <v>16829</v>
      </c>
      <c r="B2998" s="7" t="s">
        <v>16830</v>
      </c>
      <c r="C2998" s="7" t="s">
        <v>16831</v>
      </c>
    </row>
    <row r="2999" spans="1:3">
      <c r="A2999" s="7" t="s">
        <v>6962</v>
      </c>
      <c r="B2999" s="7" t="s">
        <v>6963</v>
      </c>
      <c r="C2999" s="7" t="s">
        <v>6964</v>
      </c>
    </row>
    <row r="3000" spans="1:3">
      <c r="A3000" s="7" t="s">
        <v>16826</v>
      </c>
      <c r="B3000" s="7" t="s">
        <v>16827</v>
      </c>
      <c r="C3000" s="7" t="s">
        <v>16828</v>
      </c>
    </row>
    <row r="3001" spans="1:3">
      <c r="A3001" s="7" t="s">
        <v>9127</v>
      </c>
      <c r="B3001" s="7" t="s">
        <v>9128</v>
      </c>
      <c r="C3001" s="7" t="s">
        <v>9129</v>
      </c>
    </row>
    <row r="3002" spans="1:3">
      <c r="A3002" s="7" t="s">
        <v>14055</v>
      </c>
      <c r="B3002" s="7" t="s">
        <v>14056</v>
      </c>
      <c r="C3002" s="7" t="s">
        <v>14057</v>
      </c>
    </row>
    <row r="3003" spans="1:3">
      <c r="A3003" s="7" t="s">
        <v>9121</v>
      </c>
      <c r="B3003" s="7" t="s">
        <v>9122</v>
      </c>
      <c r="C3003" s="7" t="s">
        <v>9123</v>
      </c>
    </row>
    <row r="3004" spans="1:3">
      <c r="A3004" s="7" t="s">
        <v>11649</v>
      </c>
      <c r="B3004" s="7" t="s">
        <v>11650</v>
      </c>
      <c r="C3004" s="7" t="s">
        <v>11651</v>
      </c>
    </row>
    <row r="3005" spans="1:3">
      <c r="A3005" s="7" t="s">
        <v>16371</v>
      </c>
      <c r="B3005" s="7" t="s">
        <v>16372</v>
      </c>
      <c r="C3005" s="7" t="s">
        <v>16373</v>
      </c>
    </row>
    <row r="3006" spans="1:3">
      <c r="A3006" s="7" t="s">
        <v>11643</v>
      </c>
      <c r="B3006" s="7" t="s">
        <v>11644</v>
      </c>
      <c r="C3006" s="7" t="s">
        <v>11645</v>
      </c>
    </row>
    <row r="3007" spans="1:3">
      <c r="A3007" s="7" t="s">
        <v>9130</v>
      </c>
      <c r="B3007" s="7" t="s">
        <v>9131</v>
      </c>
      <c r="C3007" s="7" t="s">
        <v>9132</v>
      </c>
    </row>
    <row r="3008" spans="1:3">
      <c r="A3008" s="7" t="s">
        <v>14052</v>
      </c>
      <c r="B3008" s="7" t="s">
        <v>14053</v>
      </c>
      <c r="C3008" s="7" t="s">
        <v>14054</v>
      </c>
    </row>
    <row r="3009" spans="1:3">
      <c r="A3009" s="7" t="s">
        <v>9124</v>
      </c>
      <c r="B3009" s="7" t="s">
        <v>9125</v>
      </c>
      <c r="C3009" s="7" t="s">
        <v>9126</v>
      </c>
    </row>
    <row r="3010" spans="1:3">
      <c r="A3010" s="7" t="s">
        <v>11646</v>
      </c>
      <c r="B3010" s="7" t="s">
        <v>11647</v>
      </c>
      <c r="C3010" s="7" t="s">
        <v>11648</v>
      </c>
    </row>
    <row r="3011" spans="1:3">
      <c r="A3011" s="7" t="s">
        <v>16374</v>
      </c>
      <c r="B3011" s="7" t="s">
        <v>16375</v>
      </c>
      <c r="C3011" s="7" t="s">
        <v>16376</v>
      </c>
    </row>
    <row r="3012" spans="1:3">
      <c r="A3012" s="7" t="s">
        <v>11640</v>
      </c>
      <c r="B3012" s="7" t="s">
        <v>11641</v>
      </c>
      <c r="C3012" s="7" t="s">
        <v>11642</v>
      </c>
    </row>
    <row r="3013" spans="1:3">
      <c r="A3013" s="7" t="s">
        <v>14260</v>
      </c>
      <c r="B3013" s="7" t="s">
        <v>14261</v>
      </c>
      <c r="C3013" s="7" t="s">
        <v>14262</v>
      </c>
    </row>
    <row r="3014" spans="1:3">
      <c r="A3014" s="7" t="s">
        <v>13068</v>
      </c>
      <c r="B3014" s="7" t="s">
        <v>13069</v>
      </c>
      <c r="C3014" s="7" t="s">
        <v>13070</v>
      </c>
    </row>
    <row r="3015" spans="1:3">
      <c r="A3015" s="7" t="s">
        <v>14254</v>
      </c>
      <c r="B3015" s="7" t="s">
        <v>14255</v>
      </c>
      <c r="C3015" s="7" t="s">
        <v>14256</v>
      </c>
    </row>
    <row r="3016" spans="1:3">
      <c r="A3016" s="7" t="s">
        <v>9268</v>
      </c>
      <c r="B3016" s="7" t="s">
        <v>9269</v>
      </c>
      <c r="C3016" s="7" t="s">
        <v>9270</v>
      </c>
    </row>
    <row r="3017" spans="1:3">
      <c r="A3017" s="7" t="s">
        <v>11852</v>
      </c>
      <c r="B3017" s="7" t="s">
        <v>11853</v>
      </c>
      <c r="C3017" s="7" t="s">
        <v>11854</v>
      </c>
    </row>
    <row r="3018" spans="1:3">
      <c r="A3018" s="7" t="s">
        <v>9265</v>
      </c>
      <c r="B3018" s="7" t="s">
        <v>9266</v>
      </c>
      <c r="C3018" s="7" t="s">
        <v>9267</v>
      </c>
    </row>
    <row r="3019" spans="1:3">
      <c r="A3019" s="7" t="s">
        <v>15309</v>
      </c>
      <c r="B3019" s="7" t="s">
        <v>15310</v>
      </c>
      <c r="C3019" s="7" t="s">
        <v>15311</v>
      </c>
    </row>
    <row r="3020" spans="1:3">
      <c r="A3020" s="7" t="s">
        <v>13071</v>
      </c>
      <c r="B3020" s="7" t="s">
        <v>13072</v>
      </c>
      <c r="C3020" s="7" t="s">
        <v>13073</v>
      </c>
    </row>
    <row r="3021" spans="1:3">
      <c r="A3021" s="7" t="s">
        <v>14257</v>
      </c>
      <c r="B3021" s="7" t="s">
        <v>14258</v>
      </c>
      <c r="C3021" s="7" t="s">
        <v>14259</v>
      </c>
    </row>
    <row r="3022" spans="1:3">
      <c r="A3022" s="7" t="s">
        <v>11778</v>
      </c>
      <c r="B3022" s="7" t="s">
        <v>11779</v>
      </c>
      <c r="C3022" s="7" t="s">
        <v>11780</v>
      </c>
    </row>
    <row r="3023" spans="1:3">
      <c r="A3023" s="7" t="s">
        <v>16553</v>
      </c>
      <c r="B3023" s="7" t="s">
        <v>16554</v>
      </c>
      <c r="C3023" s="7" t="s">
        <v>16555</v>
      </c>
    </row>
    <row r="3024" spans="1:3">
      <c r="A3024" s="7" t="s">
        <v>11775</v>
      </c>
      <c r="B3024" s="7" t="s">
        <v>11776</v>
      </c>
      <c r="C3024" s="7" t="s">
        <v>11777</v>
      </c>
    </row>
    <row r="3025" spans="1:3">
      <c r="A3025" s="7" t="s">
        <v>9005</v>
      </c>
      <c r="B3025" s="7" t="s">
        <v>9006</v>
      </c>
      <c r="C3025" s="7" t="s">
        <v>9007</v>
      </c>
    </row>
    <row r="3026" spans="1:3">
      <c r="A3026" s="7" t="s">
        <v>12967</v>
      </c>
      <c r="B3026" s="7" t="s">
        <v>12968</v>
      </c>
      <c r="C3026" s="7" t="s">
        <v>12969</v>
      </c>
    </row>
    <row r="3027" spans="1:3">
      <c r="A3027" s="7" t="s">
        <v>13951</v>
      </c>
      <c r="B3027" s="7" t="s">
        <v>13952</v>
      </c>
      <c r="C3027" s="7" t="s">
        <v>13953</v>
      </c>
    </row>
    <row r="3028" spans="1:3">
      <c r="A3028" s="7" t="s">
        <v>11544</v>
      </c>
      <c r="B3028" s="7" t="s">
        <v>11545</v>
      </c>
      <c r="C3028" s="7" t="s">
        <v>11286</v>
      </c>
    </row>
    <row r="3029" spans="1:3">
      <c r="A3029" s="7" t="s">
        <v>15306</v>
      </c>
      <c r="B3029" s="7" t="s">
        <v>15307</v>
      </c>
      <c r="C3029" s="7" t="s">
        <v>15308</v>
      </c>
    </row>
    <row r="3030" spans="1:3">
      <c r="A3030" s="7" t="s">
        <v>16301</v>
      </c>
      <c r="B3030" s="7" t="s">
        <v>16302</v>
      </c>
      <c r="C3030" s="7" t="s">
        <v>16038</v>
      </c>
    </row>
    <row r="3031" spans="1:3">
      <c r="A3031" s="7" t="s">
        <v>9002</v>
      </c>
      <c r="B3031" s="7" t="s">
        <v>9003</v>
      </c>
      <c r="C3031" s="7" t="s">
        <v>9004</v>
      </c>
    </row>
    <row r="3032" spans="1:3">
      <c r="A3032" s="7" t="s">
        <v>12964</v>
      </c>
      <c r="B3032" s="7" t="s">
        <v>12965</v>
      </c>
      <c r="C3032" s="7" t="s">
        <v>12966</v>
      </c>
    </row>
    <row r="3033" spans="1:3">
      <c r="A3033" s="7" t="s">
        <v>13949</v>
      </c>
      <c r="B3033" s="7" t="s">
        <v>13950</v>
      </c>
      <c r="C3033" s="7" t="s">
        <v>13877</v>
      </c>
    </row>
    <row r="3034" spans="1:3">
      <c r="A3034" s="7" t="s">
        <v>11541</v>
      </c>
      <c r="B3034" s="7" t="s">
        <v>11542</v>
      </c>
      <c r="C3034" s="7" t="s">
        <v>11543</v>
      </c>
    </row>
    <row r="3035" spans="1:3">
      <c r="A3035" s="7" t="s">
        <v>15303</v>
      </c>
      <c r="B3035" s="7" t="s">
        <v>15304</v>
      </c>
      <c r="C3035" s="7" t="s">
        <v>15305</v>
      </c>
    </row>
    <row r="3036" spans="1:3">
      <c r="A3036" s="7" t="s">
        <v>16298</v>
      </c>
      <c r="B3036" s="7" t="s">
        <v>16299</v>
      </c>
      <c r="C3036" s="7" t="s">
        <v>16300</v>
      </c>
    </row>
    <row r="3037" spans="1:3">
      <c r="A3037" s="7" t="s">
        <v>13632</v>
      </c>
      <c r="B3037" s="7" t="s">
        <v>13633</v>
      </c>
      <c r="C3037" s="7" t="s">
        <v>13634</v>
      </c>
    </row>
    <row r="3038" spans="1:3">
      <c r="A3038" s="7" t="s">
        <v>8733</v>
      </c>
      <c r="B3038" s="7" t="s">
        <v>8734</v>
      </c>
      <c r="C3038" s="7" t="s">
        <v>8735</v>
      </c>
    </row>
    <row r="3039" spans="1:3">
      <c r="A3039" s="7" t="s">
        <v>13626</v>
      </c>
      <c r="B3039" s="7" t="s">
        <v>13627</v>
      </c>
      <c r="C3039" s="7" t="s">
        <v>13628</v>
      </c>
    </row>
    <row r="3040" spans="1:3">
      <c r="A3040" s="7" t="s">
        <v>15987</v>
      </c>
      <c r="B3040" s="7" t="s">
        <v>15988</v>
      </c>
      <c r="C3040" s="7" t="s">
        <v>15989</v>
      </c>
    </row>
    <row r="3041" spans="1:3">
      <c r="A3041" s="7" t="s">
        <v>11337</v>
      </c>
      <c r="B3041" s="7" t="s">
        <v>11338</v>
      </c>
      <c r="C3041" s="7" t="s">
        <v>11339</v>
      </c>
    </row>
    <row r="3042" spans="1:3">
      <c r="A3042" s="7" t="s">
        <v>15981</v>
      </c>
      <c r="B3042" s="7" t="s">
        <v>15982</v>
      </c>
      <c r="C3042" s="7" t="s">
        <v>15983</v>
      </c>
    </row>
    <row r="3043" spans="1:3">
      <c r="A3043" s="7" t="s">
        <v>13635</v>
      </c>
      <c r="B3043" s="7" t="s">
        <v>13636</v>
      </c>
      <c r="C3043" s="7" t="s">
        <v>13637</v>
      </c>
    </row>
    <row r="3044" spans="1:3">
      <c r="A3044" s="7" t="s">
        <v>8736</v>
      </c>
      <c r="B3044" s="7" t="s">
        <v>8737</v>
      </c>
      <c r="C3044" s="7" t="s">
        <v>8738</v>
      </c>
    </row>
    <row r="3045" spans="1:3">
      <c r="A3045" s="7" t="s">
        <v>13629</v>
      </c>
      <c r="B3045" s="7" t="s">
        <v>13630</v>
      </c>
      <c r="C3045" s="7" t="s">
        <v>13631</v>
      </c>
    </row>
    <row r="3046" spans="1:3">
      <c r="A3046" s="7" t="s">
        <v>15990</v>
      </c>
      <c r="B3046" s="7" t="s">
        <v>15991</v>
      </c>
      <c r="C3046" s="7" t="s">
        <v>15992</v>
      </c>
    </row>
    <row r="3047" spans="1:3">
      <c r="A3047" s="7" t="s">
        <v>11340</v>
      </c>
      <c r="B3047" s="7" t="s">
        <v>11341</v>
      </c>
      <c r="C3047" s="7" t="s">
        <v>11342</v>
      </c>
    </row>
    <row r="3048" spans="1:3">
      <c r="A3048" s="7" t="s">
        <v>15984</v>
      </c>
      <c r="B3048" s="7" t="s">
        <v>15985</v>
      </c>
      <c r="C3048" s="7" t="s">
        <v>15986</v>
      </c>
    </row>
    <row r="3049" spans="1:3">
      <c r="A3049" s="7" t="s">
        <v>15698</v>
      </c>
      <c r="B3049" s="7" t="s">
        <v>15699</v>
      </c>
      <c r="C3049" s="7" t="s">
        <v>15700</v>
      </c>
    </row>
    <row r="3050" spans="1:3">
      <c r="A3050" s="7" t="s">
        <v>8388</v>
      </c>
      <c r="B3050" s="7" t="s">
        <v>8389</v>
      </c>
      <c r="C3050" s="7" t="s">
        <v>8390</v>
      </c>
    </row>
    <row r="3051" spans="1:3">
      <c r="A3051" s="7" t="s">
        <v>15692</v>
      </c>
      <c r="B3051" s="7" t="s">
        <v>15693</v>
      </c>
      <c r="C3051" s="7" t="s">
        <v>15694</v>
      </c>
    </row>
    <row r="3052" spans="1:3">
      <c r="A3052" s="7" t="s">
        <v>12861</v>
      </c>
      <c r="B3052" s="7" t="s">
        <v>12862</v>
      </c>
      <c r="C3052" s="7" t="s">
        <v>12863</v>
      </c>
    </row>
    <row r="3053" spans="1:3">
      <c r="A3053" s="7" t="s">
        <v>10987</v>
      </c>
      <c r="B3053" s="7" t="s">
        <v>10988</v>
      </c>
      <c r="C3053" s="7" t="s">
        <v>10989</v>
      </c>
    </row>
    <row r="3054" spans="1:3">
      <c r="A3054" s="7" t="s">
        <v>12858</v>
      </c>
      <c r="B3054" s="7" t="s">
        <v>12859</v>
      </c>
      <c r="C3054" s="7" t="s">
        <v>12860</v>
      </c>
    </row>
    <row r="3055" spans="1:3">
      <c r="A3055" s="7" t="s">
        <v>13367</v>
      </c>
      <c r="B3055" s="7" t="s">
        <v>13368</v>
      </c>
      <c r="C3055" s="7" t="s">
        <v>13369</v>
      </c>
    </row>
    <row r="3056" spans="1:3">
      <c r="A3056" s="7" t="s">
        <v>8391</v>
      </c>
      <c r="B3056" s="7" t="s">
        <v>8392</v>
      </c>
      <c r="C3056" s="7" t="s">
        <v>8393</v>
      </c>
    </row>
    <row r="3057" spans="1:3">
      <c r="A3057" s="7" t="s">
        <v>13364</v>
      </c>
      <c r="B3057" s="7" t="s">
        <v>13365</v>
      </c>
      <c r="C3057" s="7" t="s">
        <v>13366</v>
      </c>
    </row>
    <row r="3058" spans="1:3">
      <c r="A3058" s="7" t="s">
        <v>15701</v>
      </c>
      <c r="B3058" s="7" t="s">
        <v>15702</v>
      </c>
      <c r="C3058" s="7" t="s">
        <v>15703</v>
      </c>
    </row>
    <row r="3059" spans="1:3">
      <c r="A3059" s="7" t="s">
        <v>10984</v>
      </c>
      <c r="B3059" s="7" t="s">
        <v>10985</v>
      </c>
      <c r="C3059" s="7" t="s">
        <v>10986</v>
      </c>
    </row>
    <row r="3060" spans="1:3">
      <c r="A3060" s="7" t="s">
        <v>15695</v>
      </c>
      <c r="B3060" s="7" t="s">
        <v>15696</v>
      </c>
      <c r="C3060" s="7" t="s">
        <v>15697</v>
      </c>
    </row>
    <row r="3061" spans="1:3">
      <c r="A3061" s="7" t="s">
        <v>15605</v>
      </c>
      <c r="B3061" s="7" t="s">
        <v>15606</v>
      </c>
      <c r="C3061" s="7" t="s">
        <v>13432</v>
      </c>
    </row>
    <row r="3062" spans="1:3">
      <c r="A3062" s="7" t="s">
        <v>10882</v>
      </c>
      <c r="B3062" s="7" t="s">
        <v>10883</v>
      </c>
      <c r="C3062" s="7" t="s">
        <v>10884</v>
      </c>
    </row>
    <row r="3063" spans="1:3">
      <c r="A3063" s="7" t="s">
        <v>15599</v>
      </c>
      <c r="B3063" s="7" t="s">
        <v>15600</v>
      </c>
      <c r="C3063" s="7" t="s">
        <v>15601</v>
      </c>
    </row>
    <row r="3064" spans="1:3">
      <c r="A3064" s="7" t="s">
        <v>12813</v>
      </c>
      <c r="B3064" s="7" t="s">
        <v>12814</v>
      </c>
      <c r="C3064" s="7" t="s">
        <v>15780</v>
      </c>
    </row>
    <row r="3065" spans="1:3">
      <c r="A3065" s="7" t="s">
        <v>13270</v>
      </c>
      <c r="B3065" s="7" t="s">
        <v>13271</v>
      </c>
      <c r="C3065" s="7" t="s">
        <v>13272</v>
      </c>
    </row>
    <row r="3066" spans="1:3">
      <c r="A3066" s="7" t="s">
        <v>12810</v>
      </c>
      <c r="B3066" s="7" t="s">
        <v>12811</v>
      </c>
      <c r="C3066" s="7" t="s">
        <v>12812</v>
      </c>
    </row>
    <row r="3067" spans="1:3">
      <c r="A3067" s="7" t="s">
        <v>15607</v>
      </c>
      <c r="B3067" s="7" t="s">
        <v>15608</v>
      </c>
      <c r="C3067" s="7" t="s">
        <v>13435</v>
      </c>
    </row>
    <row r="3068" spans="1:3">
      <c r="A3068" s="7" t="s">
        <v>8292</v>
      </c>
      <c r="B3068" s="7" t="s">
        <v>8293</v>
      </c>
      <c r="C3068" s="7" t="s">
        <v>8294</v>
      </c>
    </row>
    <row r="3069" spans="1:3">
      <c r="A3069" s="7" t="s">
        <v>15602</v>
      </c>
      <c r="B3069" s="7" t="s">
        <v>15603</v>
      </c>
      <c r="C3069" s="7" t="s">
        <v>15604</v>
      </c>
    </row>
    <row r="3070" spans="1:3">
      <c r="A3070" s="7" t="s">
        <v>13320</v>
      </c>
      <c r="B3070" s="7" t="s">
        <v>13321</v>
      </c>
      <c r="C3070" s="7" t="s">
        <v>13322</v>
      </c>
    </row>
    <row r="3071" spans="1:3">
      <c r="A3071" s="7" t="s">
        <v>10885</v>
      </c>
      <c r="B3071" s="7" t="s">
        <v>10886</v>
      </c>
      <c r="C3071" s="7" t="s">
        <v>10887</v>
      </c>
    </row>
    <row r="3072" spans="1:3">
      <c r="A3072" s="7" t="s">
        <v>13317</v>
      </c>
      <c r="B3072" s="7" t="s">
        <v>13318</v>
      </c>
      <c r="C3072" s="7" t="s">
        <v>13319</v>
      </c>
    </row>
    <row r="3073" spans="1:3">
      <c r="A3073" s="7" t="s">
        <v>12689</v>
      </c>
      <c r="B3073" s="7" t="s">
        <v>12690</v>
      </c>
      <c r="C3073" s="7" t="s">
        <v>12691</v>
      </c>
    </row>
    <row r="3074" spans="1:3">
      <c r="A3074" s="7" t="s">
        <v>15220</v>
      </c>
      <c r="B3074" s="7" t="s">
        <v>15221</v>
      </c>
      <c r="C3074" s="7" t="s">
        <v>15222</v>
      </c>
    </row>
    <row r="3075" spans="1:3">
      <c r="A3075" s="7" t="s">
        <v>7983</v>
      </c>
      <c r="B3075" s="7" t="s">
        <v>7984</v>
      </c>
      <c r="C3075" s="7" t="s">
        <v>11087</v>
      </c>
    </row>
    <row r="3076" spans="1:3">
      <c r="A3076" s="7" t="s">
        <v>8175</v>
      </c>
      <c r="B3076" s="7" t="s">
        <v>8176</v>
      </c>
      <c r="C3076" s="7" t="s">
        <v>8177</v>
      </c>
    </row>
    <row r="3077" spans="1:3">
      <c r="A3077" s="7" t="s">
        <v>10488</v>
      </c>
      <c r="B3077" s="7" t="s">
        <v>10489</v>
      </c>
      <c r="C3077" s="7" t="s">
        <v>10490</v>
      </c>
    </row>
    <row r="3078" spans="1:3">
      <c r="A3078" s="7" t="s">
        <v>8169</v>
      </c>
      <c r="B3078" s="7" t="s">
        <v>8170</v>
      </c>
      <c r="C3078" s="7" t="s">
        <v>8171</v>
      </c>
    </row>
    <row r="3079" spans="1:3">
      <c r="A3079" s="7" t="s">
        <v>10747</v>
      </c>
      <c r="B3079" s="7" t="s">
        <v>10748</v>
      </c>
      <c r="C3079" s="7" t="s">
        <v>10749</v>
      </c>
    </row>
    <row r="3080" spans="1:3">
      <c r="A3080" s="7" t="s">
        <v>12704</v>
      </c>
      <c r="B3080" s="7" t="s">
        <v>12705</v>
      </c>
      <c r="C3080" s="7" t="s">
        <v>12706</v>
      </c>
    </row>
    <row r="3081" spans="1:3">
      <c r="A3081" s="7" t="s">
        <v>10744</v>
      </c>
      <c r="B3081" s="7" t="s">
        <v>10745</v>
      </c>
      <c r="C3081" s="7" t="s">
        <v>10746</v>
      </c>
    </row>
    <row r="3082" spans="1:3">
      <c r="A3082" s="7" t="s">
        <v>8172</v>
      </c>
      <c r="B3082" s="7" t="s">
        <v>8173</v>
      </c>
      <c r="C3082" s="7" t="s">
        <v>8174</v>
      </c>
    </row>
    <row r="3083" spans="1:3">
      <c r="A3083" s="7" t="s">
        <v>13161</v>
      </c>
      <c r="B3083" s="7" t="s">
        <v>13162</v>
      </c>
      <c r="C3083" s="7" t="s">
        <v>13163</v>
      </c>
    </row>
    <row r="3084" spans="1:3">
      <c r="A3084" s="7" t="s">
        <v>8166</v>
      </c>
      <c r="B3084" s="7" t="s">
        <v>8167</v>
      </c>
      <c r="C3084" s="7" t="s">
        <v>8168</v>
      </c>
    </row>
    <row r="3085" spans="1:3">
      <c r="A3085" s="7" t="s">
        <v>8064</v>
      </c>
      <c r="B3085" s="7" t="s">
        <v>8065</v>
      </c>
      <c r="C3085" s="7" t="s">
        <v>8066</v>
      </c>
    </row>
    <row r="3086" spans="1:3">
      <c r="A3086" s="7" t="s">
        <v>7889</v>
      </c>
      <c r="B3086" s="7" t="s">
        <v>7890</v>
      </c>
      <c r="C3086" s="7" t="s">
        <v>7891</v>
      </c>
    </row>
    <row r="3087" spans="1:3">
      <c r="A3087" s="7" t="s">
        <v>8058</v>
      </c>
      <c r="B3087" s="7" t="s">
        <v>8059</v>
      </c>
      <c r="C3087" s="7" t="s">
        <v>8060</v>
      </c>
    </row>
    <row r="3088" spans="1:3">
      <c r="A3088" s="7" t="s">
        <v>10657</v>
      </c>
      <c r="B3088" s="7" t="s">
        <v>10658</v>
      </c>
      <c r="C3088" s="7" t="s">
        <v>10659</v>
      </c>
    </row>
    <row r="3089" spans="1:3">
      <c r="A3089" s="7" t="s">
        <v>10393</v>
      </c>
      <c r="B3089" s="7" t="s">
        <v>10394</v>
      </c>
      <c r="C3089" s="7" t="s">
        <v>10395</v>
      </c>
    </row>
    <row r="3090" spans="1:3">
      <c r="A3090" s="7" t="s">
        <v>10651</v>
      </c>
      <c r="B3090" s="7" t="s">
        <v>10652</v>
      </c>
      <c r="C3090" s="7" t="s">
        <v>10653</v>
      </c>
    </row>
    <row r="3091" spans="1:3">
      <c r="A3091" s="7" t="s">
        <v>8067</v>
      </c>
      <c r="B3091" s="7" t="s">
        <v>8068</v>
      </c>
      <c r="C3091" s="7" t="s">
        <v>8069</v>
      </c>
    </row>
    <row r="3092" spans="1:3">
      <c r="A3092" s="7" t="s">
        <v>7892</v>
      </c>
      <c r="B3092" s="7" t="s">
        <v>7893</v>
      </c>
      <c r="C3092" s="7" t="s">
        <v>7894</v>
      </c>
    </row>
    <row r="3093" spans="1:3">
      <c r="A3093" s="7" t="s">
        <v>8061</v>
      </c>
      <c r="B3093" s="7" t="s">
        <v>8062</v>
      </c>
      <c r="C3093" s="7" t="s">
        <v>8063</v>
      </c>
    </row>
    <row r="3094" spans="1:3">
      <c r="A3094" s="7" t="s">
        <v>10660</v>
      </c>
      <c r="B3094" s="7" t="s">
        <v>10661</v>
      </c>
      <c r="C3094" s="7" t="s">
        <v>10662</v>
      </c>
    </row>
    <row r="3095" spans="1:3">
      <c r="A3095" s="7" t="s">
        <v>10390</v>
      </c>
      <c r="B3095" s="7" t="s">
        <v>10391</v>
      </c>
      <c r="C3095" s="7" t="s">
        <v>10392</v>
      </c>
    </row>
    <row r="3096" spans="1:3">
      <c r="A3096" s="7" t="s">
        <v>10654</v>
      </c>
      <c r="B3096" s="7" t="s">
        <v>10655</v>
      </c>
      <c r="C3096" s="7" t="s">
        <v>10656</v>
      </c>
    </row>
    <row r="3097" spans="1:3">
      <c r="A3097" s="7" t="s">
        <v>3553</v>
      </c>
      <c r="B3097" s="7" t="s">
        <v>3554</v>
      </c>
      <c r="C3097" s="7" t="s">
        <v>3555</v>
      </c>
    </row>
    <row r="3098" spans="1:3">
      <c r="A3098" s="7" t="s">
        <v>7809</v>
      </c>
      <c r="B3098" s="7" t="s">
        <v>7810</v>
      </c>
      <c r="C3098" s="7" t="s">
        <v>7811</v>
      </c>
    </row>
    <row r="3099" spans="1:3">
      <c r="A3099" s="7" t="s">
        <v>3547</v>
      </c>
      <c r="B3099" s="7" t="s">
        <v>3548</v>
      </c>
      <c r="C3099" s="7" t="s">
        <v>3549</v>
      </c>
    </row>
    <row r="3100" spans="1:3">
      <c r="A3100" s="7" t="s">
        <v>10576</v>
      </c>
      <c r="B3100" s="7" t="s">
        <v>10577</v>
      </c>
      <c r="C3100" s="7" t="s">
        <v>10578</v>
      </c>
    </row>
    <row r="3101" spans="1:3">
      <c r="A3101" s="7" t="s">
        <v>10304</v>
      </c>
      <c r="B3101" s="7" t="s">
        <v>10305</v>
      </c>
      <c r="C3101" s="7" t="s">
        <v>10306</v>
      </c>
    </row>
    <row r="3102" spans="1:3">
      <c r="A3102" s="7" t="s">
        <v>5997</v>
      </c>
      <c r="B3102" s="7" t="s">
        <v>5998</v>
      </c>
      <c r="C3102" s="7" t="s">
        <v>5999</v>
      </c>
    </row>
    <row r="3103" spans="1:3">
      <c r="A3103" s="7" t="s">
        <v>3556</v>
      </c>
      <c r="B3103" s="7" t="s">
        <v>3557</v>
      </c>
      <c r="C3103" s="7" t="s">
        <v>3558</v>
      </c>
    </row>
    <row r="3104" spans="1:3">
      <c r="A3104" s="7" t="s">
        <v>7812</v>
      </c>
      <c r="B3104" s="7" t="s">
        <v>7813</v>
      </c>
      <c r="C3104" s="7" t="s">
        <v>7814</v>
      </c>
    </row>
    <row r="3105" spans="1:3">
      <c r="A3105" s="7" t="s">
        <v>3550</v>
      </c>
      <c r="B3105" s="7" t="s">
        <v>3551</v>
      </c>
      <c r="C3105" s="7" t="s">
        <v>3552</v>
      </c>
    </row>
    <row r="3106" spans="1:3">
      <c r="A3106" s="7" t="s">
        <v>10573</v>
      </c>
      <c r="B3106" s="7" t="s">
        <v>10574</v>
      </c>
      <c r="C3106" s="7" t="s">
        <v>10575</v>
      </c>
    </row>
    <row r="3107" spans="1:3">
      <c r="A3107" s="7" t="s">
        <v>10301</v>
      </c>
      <c r="B3107" s="7" t="s">
        <v>10302</v>
      </c>
      <c r="C3107" s="7" t="s">
        <v>10303</v>
      </c>
    </row>
    <row r="3108" spans="1:3">
      <c r="A3108" s="7" t="s">
        <v>6000</v>
      </c>
      <c r="B3108" s="7" t="s">
        <v>6001</v>
      </c>
      <c r="C3108" s="7" t="s">
        <v>6002</v>
      </c>
    </row>
    <row r="3109" spans="1:3">
      <c r="A3109" s="7" t="s">
        <v>3439</v>
      </c>
      <c r="B3109" s="7" t="s">
        <v>3440</v>
      </c>
      <c r="C3109" s="7" t="s">
        <v>3441</v>
      </c>
    </row>
    <row r="3110" spans="1:3">
      <c r="A3110" s="7" t="s">
        <v>7714</v>
      </c>
      <c r="B3110" s="7" t="s">
        <v>7715</v>
      </c>
      <c r="C3110" s="7" t="s">
        <v>7716</v>
      </c>
    </row>
    <row r="3111" spans="1:3">
      <c r="A3111" s="7" t="s">
        <v>3433</v>
      </c>
      <c r="B3111" s="7" t="s">
        <v>3434</v>
      </c>
      <c r="C3111" s="7" t="s">
        <v>3435</v>
      </c>
    </row>
    <row r="3112" spans="1:3">
      <c r="A3112" s="7" t="s">
        <v>5863</v>
      </c>
      <c r="B3112" s="7" t="s">
        <v>5864</v>
      </c>
      <c r="C3112" s="7" t="s">
        <v>5865</v>
      </c>
    </row>
    <row r="3113" spans="1:3">
      <c r="A3113" s="7" t="s">
        <v>10172</v>
      </c>
      <c r="B3113" s="7" t="s">
        <v>10173</v>
      </c>
      <c r="C3113" s="7" t="s">
        <v>10174</v>
      </c>
    </row>
    <row r="3114" spans="1:3">
      <c r="A3114" s="7" t="s">
        <v>5857</v>
      </c>
      <c r="B3114" s="7" t="s">
        <v>5858</v>
      </c>
      <c r="C3114" s="7" t="s">
        <v>5859</v>
      </c>
    </row>
    <row r="3115" spans="1:3">
      <c r="A3115" s="7" t="s">
        <v>3442</v>
      </c>
      <c r="B3115" s="7" t="s">
        <v>3443</v>
      </c>
      <c r="C3115" s="7" t="s">
        <v>3444</v>
      </c>
    </row>
    <row r="3116" spans="1:3">
      <c r="A3116" s="7" t="s">
        <v>7711</v>
      </c>
      <c r="B3116" s="7" t="s">
        <v>7712</v>
      </c>
      <c r="C3116" s="7" t="s">
        <v>7713</v>
      </c>
    </row>
    <row r="3117" spans="1:3">
      <c r="A3117" s="7" t="s">
        <v>3436</v>
      </c>
      <c r="B3117" s="7" t="s">
        <v>3437</v>
      </c>
      <c r="C3117" s="7" t="s">
        <v>3438</v>
      </c>
    </row>
    <row r="3118" spans="1:3">
      <c r="A3118" s="7" t="s">
        <v>5860</v>
      </c>
      <c r="B3118" s="7" t="s">
        <v>5861</v>
      </c>
      <c r="C3118" s="7" t="s">
        <v>5862</v>
      </c>
    </row>
    <row r="3119" spans="1:3">
      <c r="A3119" s="7" t="s">
        <v>10175</v>
      </c>
      <c r="B3119" s="7" t="s">
        <v>10176</v>
      </c>
      <c r="C3119" s="7" t="s">
        <v>10177</v>
      </c>
    </row>
    <row r="3120" spans="1:3">
      <c r="A3120" s="7" t="s">
        <v>5854</v>
      </c>
      <c r="B3120" s="7" t="s">
        <v>5855</v>
      </c>
      <c r="C3120" s="7" t="s">
        <v>5856</v>
      </c>
    </row>
    <row r="3121" spans="1:3">
      <c r="A3121" s="7" t="s">
        <v>5908</v>
      </c>
      <c r="B3121" s="7" t="s">
        <v>5909</v>
      </c>
      <c r="C3121" s="7" t="s">
        <v>5910</v>
      </c>
    </row>
    <row r="3122" spans="1:3">
      <c r="A3122" s="7" t="s">
        <v>10232</v>
      </c>
      <c r="B3122" s="7" t="s">
        <v>10233</v>
      </c>
      <c r="C3122" s="7" t="s">
        <v>10234</v>
      </c>
    </row>
    <row r="3123" spans="1:3">
      <c r="A3123" s="7" t="s">
        <v>5905</v>
      </c>
      <c r="B3123" s="7" t="s">
        <v>5906</v>
      </c>
      <c r="C3123" s="7" t="s">
        <v>5907</v>
      </c>
    </row>
    <row r="3124" spans="1:3">
      <c r="A3124" s="7" t="s">
        <v>7083</v>
      </c>
      <c r="B3124" s="7" t="s">
        <v>7084</v>
      </c>
      <c r="C3124" s="7" t="s">
        <v>7085</v>
      </c>
    </row>
    <row r="3125" spans="1:3">
      <c r="A3125" s="7" t="s">
        <v>16895</v>
      </c>
      <c r="B3125" s="7" t="s">
        <v>16896</v>
      </c>
      <c r="C3125" s="7" t="s">
        <v>16897</v>
      </c>
    </row>
    <row r="3126" spans="1:3">
      <c r="A3126" s="7" t="s">
        <v>7077</v>
      </c>
      <c r="B3126" s="7" t="s">
        <v>7078</v>
      </c>
      <c r="C3126" s="7" t="s">
        <v>7079</v>
      </c>
    </row>
    <row r="3127" spans="1:3">
      <c r="A3127" s="7" t="s">
        <v>5075</v>
      </c>
      <c r="B3127" s="7" t="s">
        <v>5076</v>
      </c>
      <c r="C3127" s="7" t="s">
        <v>5077</v>
      </c>
    </row>
    <row r="3128" spans="1:3">
      <c r="A3128" s="7" t="s">
        <v>14610</v>
      </c>
      <c r="B3128" s="7" t="s">
        <v>14611</v>
      </c>
      <c r="C3128" s="7" t="s">
        <v>14612</v>
      </c>
    </row>
    <row r="3129" spans="1:3">
      <c r="A3129" s="7" t="s">
        <v>5069</v>
      </c>
      <c r="B3129" s="7" t="s">
        <v>5070</v>
      </c>
      <c r="C3129" s="7" t="s">
        <v>5071</v>
      </c>
    </row>
    <row r="3130" spans="1:3">
      <c r="A3130" s="7" t="s">
        <v>7080</v>
      </c>
      <c r="B3130" s="7" t="s">
        <v>7081</v>
      </c>
      <c r="C3130" s="7" t="s">
        <v>7082</v>
      </c>
    </row>
    <row r="3131" spans="1:3">
      <c r="A3131" s="7" t="s">
        <v>16898</v>
      </c>
      <c r="B3131" s="7" t="s">
        <v>16899</v>
      </c>
      <c r="C3131" s="7" t="s">
        <v>16900</v>
      </c>
    </row>
    <row r="3132" spans="1:3">
      <c r="A3132" s="7" t="s">
        <v>7074</v>
      </c>
      <c r="B3132" s="7" t="s">
        <v>7075</v>
      </c>
      <c r="C3132" s="7" t="s">
        <v>7076</v>
      </c>
    </row>
    <row r="3133" spans="1:3">
      <c r="A3133" s="7" t="s">
        <v>5078</v>
      </c>
      <c r="B3133" s="7" t="s">
        <v>5079</v>
      </c>
      <c r="C3133" s="7" t="s">
        <v>5080</v>
      </c>
    </row>
    <row r="3134" spans="1:3">
      <c r="A3134" s="7" t="s">
        <v>5072</v>
      </c>
      <c r="B3134" s="7" t="s">
        <v>5073</v>
      </c>
      <c r="C3134" s="7" t="s">
        <v>5074</v>
      </c>
    </row>
    <row r="3135" spans="1:3">
      <c r="A3135" s="7" t="s">
        <v>5385</v>
      </c>
      <c r="B3135" s="7" t="s">
        <v>5386</v>
      </c>
      <c r="C3135" s="7" t="s">
        <v>5387</v>
      </c>
    </row>
    <row r="3136" spans="1:3">
      <c r="A3136" s="7" t="s">
        <v>9698</v>
      </c>
      <c r="B3136" s="7" t="s">
        <v>9699</v>
      </c>
      <c r="C3136" s="7" t="s">
        <v>9700</v>
      </c>
    </row>
    <row r="3137" spans="1:3">
      <c r="A3137" s="7" t="s">
        <v>5379</v>
      </c>
      <c r="B3137" s="7" t="s">
        <v>5380</v>
      </c>
      <c r="C3137" s="7" t="s">
        <v>5381</v>
      </c>
    </row>
    <row r="3138" spans="1:3">
      <c r="A3138" s="7" t="s">
        <v>7208</v>
      </c>
      <c r="B3138" s="7" t="s">
        <v>7209</v>
      </c>
      <c r="C3138" s="7" t="s">
        <v>7210</v>
      </c>
    </row>
    <row r="3139" spans="1:3">
      <c r="A3139" s="7" t="s">
        <v>14781</v>
      </c>
      <c r="B3139" s="7" t="s">
        <v>14782</v>
      </c>
      <c r="C3139" s="7" t="s">
        <v>14783</v>
      </c>
    </row>
    <row r="3140" spans="1:3">
      <c r="A3140" s="7" t="s">
        <v>7205</v>
      </c>
      <c r="B3140" s="7" t="s">
        <v>7206</v>
      </c>
      <c r="C3140" s="7" t="s">
        <v>7207</v>
      </c>
    </row>
    <row r="3141" spans="1:3">
      <c r="A3141" s="7" t="s">
        <v>5388</v>
      </c>
      <c r="B3141" s="7" t="s">
        <v>5389</v>
      </c>
      <c r="C3141" s="7" t="s">
        <v>5390</v>
      </c>
    </row>
    <row r="3142" spans="1:3">
      <c r="A3142" s="7" t="s">
        <v>12087</v>
      </c>
      <c r="B3142" s="7" t="s">
        <v>12088</v>
      </c>
      <c r="C3142" s="7" t="s">
        <v>12089</v>
      </c>
    </row>
    <row r="3143" spans="1:3">
      <c r="A3143" s="7" t="s">
        <v>5382</v>
      </c>
      <c r="B3143" s="7" t="s">
        <v>5383</v>
      </c>
      <c r="C3143" s="7" t="s">
        <v>5384</v>
      </c>
    </row>
    <row r="3144" spans="1:3">
      <c r="A3144" s="7" t="s">
        <v>14742</v>
      </c>
      <c r="B3144" s="7" t="s">
        <v>14743</v>
      </c>
      <c r="C3144" s="7" t="s">
        <v>14744</v>
      </c>
    </row>
    <row r="3145" spans="1:3">
      <c r="A3145" s="7" t="s">
        <v>15371</v>
      </c>
      <c r="B3145" s="7" t="s">
        <v>15372</v>
      </c>
      <c r="C3145" s="7" t="s">
        <v>15373</v>
      </c>
    </row>
    <row r="3146" spans="1:3">
      <c r="A3146" s="7" t="s">
        <v>9631</v>
      </c>
      <c r="B3146" s="7" t="s">
        <v>9632</v>
      </c>
      <c r="C3146" s="7" t="s">
        <v>9633</v>
      </c>
    </row>
    <row r="3147" spans="1:3">
      <c r="A3147" s="7" t="s">
        <v>4940</v>
      </c>
      <c r="B3147" s="7" t="s">
        <v>4941</v>
      </c>
      <c r="C3147" s="7" t="s">
        <v>4942</v>
      </c>
    </row>
    <row r="3148" spans="1:3">
      <c r="A3148" s="7" t="s">
        <v>14720</v>
      </c>
      <c r="B3148" s="7" t="s">
        <v>14721</v>
      </c>
      <c r="C3148" s="7" t="s">
        <v>14722</v>
      </c>
    </row>
    <row r="3149" spans="1:3">
      <c r="A3149" s="7" t="s">
        <v>14535</v>
      </c>
      <c r="B3149" s="7" t="s">
        <v>14536</v>
      </c>
      <c r="C3149" s="7" t="s">
        <v>14253</v>
      </c>
    </row>
    <row r="3150" spans="1:3">
      <c r="A3150" s="7" t="s">
        <v>6953</v>
      </c>
      <c r="B3150" s="7" t="s">
        <v>6954</v>
      </c>
      <c r="C3150" s="7" t="s">
        <v>6955</v>
      </c>
    </row>
    <row r="3151" spans="1:3">
      <c r="A3151" s="7" t="s">
        <v>15354</v>
      </c>
      <c r="B3151" s="7" t="s">
        <v>15355</v>
      </c>
      <c r="C3151" s="7" t="s">
        <v>15356</v>
      </c>
    </row>
    <row r="3152" spans="1:3">
      <c r="A3152" s="7" t="s">
        <v>16821</v>
      </c>
      <c r="B3152" s="7" t="s">
        <v>16822</v>
      </c>
      <c r="C3152" s="7" t="s">
        <v>16644</v>
      </c>
    </row>
    <row r="3153" spans="1:3">
      <c r="A3153" s="7" t="s">
        <v>4943</v>
      </c>
      <c r="B3153" s="7" t="s">
        <v>4944</v>
      </c>
      <c r="C3153" s="7" t="s">
        <v>4945</v>
      </c>
    </row>
    <row r="3154" spans="1:3">
      <c r="A3154" s="7" t="s">
        <v>14723</v>
      </c>
      <c r="B3154" s="7" t="s">
        <v>14724</v>
      </c>
      <c r="C3154" s="7" t="s">
        <v>14725</v>
      </c>
    </row>
    <row r="3155" spans="1:3">
      <c r="A3155" s="7" t="s">
        <v>14537</v>
      </c>
      <c r="B3155" s="7" t="s">
        <v>14538</v>
      </c>
      <c r="C3155" s="7" t="s">
        <v>14539</v>
      </c>
    </row>
    <row r="3156" spans="1:3">
      <c r="A3156" s="7" t="s">
        <v>6956</v>
      </c>
      <c r="B3156" s="7" t="s">
        <v>6957</v>
      </c>
      <c r="C3156" s="7" t="s">
        <v>6958</v>
      </c>
    </row>
    <row r="3157" spans="1:3">
      <c r="A3157" s="7" t="s">
        <v>15357</v>
      </c>
      <c r="B3157" s="7" t="s">
        <v>15358</v>
      </c>
      <c r="C3157" s="7" t="s">
        <v>15359</v>
      </c>
    </row>
    <row r="3158" spans="1:3">
      <c r="A3158" s="7" t="s">
        <v>16818</v>
      </c>
      <c r="B3158" s="7" t="s">
        <v>16819</v>
      </c>
      <c r="C3158" s="7" t="s">
        <v>16820</v>
      </c>
    </row>
    <row r="3159" spans="1:3">
      <c r="A3159" s="7" t="s">
        <v>14182</v>
      </c>
      <c r="B3159" s="7" t="s">
        <v>14183</v>
      </c>
      <c r="C3159" s="7" t="s">
        <v>14184</v>
      </c>
    </row>
    <row r="3160" spans="1:3">
      <c r="A3160" s="7" t="s">
        <v>9220</v>
      </c>
      <c r="B3160" s="7" t="s">
        <v>9221</v>
      </c>
      <c r="C3160" s="7" t="s">
        <v>9222</v>
      </c>
    </row>
    <row r="3161" spans="1:3">
      <c r="A3161" s="7" t="s">
        <v>14177</v>
      </c>
      <c r="B3161" s="7" t="s">
        <v>14178</v>
      </c>
      <c r="C3161" s="7" t="s">
        <v>14179</v>
      </c>
    </row>
    <row r="3162" spans="1:3">
      <c r="A3162" s="7" t="s">
        <v>16491</v>
      </c>
      <c r="B3162" s="7" t="s">
        <v>16492</v>
      </c>
      <c r="C3162" s="7" t="s">
        <v>14280</v>
      </c>
    </row>
    <row r="3163" spans="1:3">
      <c r="A3163" s="7" t="s">
        <v>11730</v>
      </c>
      <c r="B3163" s="7" t="s">
        <v>11731</v>
      </c>
      <c r="C3163" s="7" t="s">
        <v>11732</v>
      </c>
    </row>
    <row r="3164" spans="1:3">
      <c r="A3164" s="7" t="s">
        <v>16485</v>
      </c>
      <c r="B3164" s="7" t="s">
        <v>16486</v>
      </c>
      <c r="C3164" s="7" t="s">
        <v>16487</v>
      </c>
    </row>
    <row r="3165" spans="1:3">
      <c r="A3165" s="7" t="s">
        <v>14180</v>
      </c>
      <c r="B3165" s="7" t="s">
        <v>14181</v>
      </c>
      <c r="C3165" s="7" t="s">
        <v>11801</v>
      </c>
    </row>
    <row r="3166" spans="1:3">
      <c r="A3166" s="7" t="s">
        <v>9223</v>
      </c>
      <c r="B3166" s="7" t="s">
        <v>9224</v>
      </c>
      <c r="C3166" s="7" t="s">
        <v>9225</v>
      </c>
    </row>
    <row r="3167" spans="1:3">
      <c r="A3167" s="7" t="s">
        <v>14174</v>
      </c>
      <c r="B3167" s="7" t="s">
        <v>14175</v>
      </c>
      <c r="C3167" s="7" t="s">
        <v>14176</v>
      </c>
    </row>
    <row r="3168" spans="1:3">
      <c r="A3168" s="7" t="s">
        <v>16493</v>
      </c>
      <c r="B3168" s="7" t="s">
        <v>16494</v>
      </c>
      <c r="C3168" s="7" t="s">
        <v>16495</v>
      </c>
    </row>
    <row r="3169" spans="1:3">
      <c r="A3169" s="7" t="s">
        <v>11727</v>
      </c>
      <c r="B3169" s="7" t="s">
        <v>11728</v>
      </c>
      <c r="C3169" s="7" t="s">
        <v>11729</v>
      </c>
    </row>
    <row r="3170" spans="1:3">
      <c r="A3170" s="7" t="s">
        <v>16488</v>
      </c>
      <c r="B3170" s="7" t="s">
        <v>16489</v>
      </c>
      <c r="C3170" s="7" t="s">
        <v>16490</v>
      </c>
    </row>
    <row r="3171" spans="1:3">
      <c r="A3171" s="7" t="s">
        <v>14689</v>
      </c>
      <c r="B3171" s="7" t="s">
        <v>14690</v>
      </c>
      <c r="C3171" s="7" t="s">
        <v>16130</v>
      </c>
    </row>
    <row r="3172" spans="1:3">
      <c r="A3172" s="7" t="s">
        <v>15347</v>
      </c>
      <c r="B3172" s="7" t="s">
        <v>15348</v>
      </c>
      <c r="C3172" s="7" t="s">
        <v>8962</v>
      </c>
    </row>
    <row r="3173" spans="1:3">
      <c r="A3173" s="7" t="s">
        <v>14323</v>
      </c>
      <c r="B3173" s="7" t="s">
        <v>14324</v>
      </c>
      <c r="C3173" s="7" t="s">
        <v>14325</v>
      </c>
    </row>
    <row r="3174" spans="1:3">
      <c r="A3174" s="7" t="s">
        <v>11897</v>
      </c>
      <c r="B3174" s="7" t="s">
        <v>11898</v>
      </c>
      <c r="C3174" s="7" t="s">
        <v>11899</v>
      </c>
    </row>
    <row r="3175" spans="1:3">
      <c r="A3175" s="7" t="s">
        <v>16639</v>
      </c>
      <c r="B3175" s="7" t="s">
        <v>16640</v>
      </c>
      <c r="C3175" s="7" t="s">
        <v>16641</v>
      </c>
    </row>
    <row r="3176" spans="1:3">
      <c r="A3176" s="7" t="s">
        <v>9306</v>
      </c>
      <c r="B3176" s="7" t="s">
        <v>9307</v>
      </c>
      <c r="C3176" s="7" t="s">
        <v>9308</v>
      </c>
    </row>
    <row r="3177" spans="1:3">
      <c r="A3177" s="7" t="s">
        <v>14691</v>
      </c>
      <c r="B3177" s="7" t="s">
        <v>14692</v>
      </c>
      <c r="C3177" s="7" t="s">
        <v>14693</v>
      </c>
    </row>
    <row r="3178" spans="1:3">
      <c r="A3178" s="7" t="s">
        <v>15491</v>
      </c>
      <c r="B3178" s="7" t="s">
        <v>15492</v>
      </c>
      <c r="C3178" s="7" t="s">
        <v>15493</v>
      </c>
    </row>
    <row r="3179" spans="1:3">
      <c r="A3179" s="7" t="s">
        <v>14326</v>
      </c>
      <c r="B3179" s="7" t="s">
        <v>14327</v>
      </c>
      <c r="C3179" s="7" t="s">
        <v>14328</v>
      </c>
    </row>
    <row r="3180" spans="1:3">
      <c r="A3180" s="7" t="s">
        <v>16635</v>
      </c>
      <c r="B3180" s="7" t="s">
        <v>16636</v>
      </c>
      <c r="C3180" s="7" t="s">
        <v>14277</v>
      </c>
    </row>
    <row r="3181" spans="1:3">
      <c r="A3181" s="7" t="s">
        <v>15344</v>
      </c>
      <c r="B3181" s="7" t="s">
        <v>15345</v>
      </c>
      <c r="C3181" s="7" t="s">
        <v>15346</v>
      </c>
    </row>
    <row r="3182" spans="1:3">
      <c r="A3182" s="7" t="s">
        <v>11831</v>
      </c>
      <c r="B3182" s="7" t="s">
        <v>11832</v>
      </c>
      <c r="C3182" s="7" t="s">
        <v>11833</v>
      </c>
    </row>
    <row r="3183" spans="1:3">
      <c r="A3183" s="7" t="s">
        <v>8888</v>
      </c>
      <c r="B3183" s="7" t="s">
        <v>8889</v>
      </c>
      <c r="C3183" s="7" t="s">
        <v>8890</v>
      </c>
    </row>
    <row r="3184" spans="1:3">
      <c r="A3184" s="7" t="s">
        <v>13806</v>
      </c>
      <c r="B3184" s="7" t="s">
        <v>13807</v>
      </c>
      <c r="C3184" s="7" t="s">
        <v>13808</v>
      </c>
    </row>
    <row r="3185" spans="1:3">
      <c r="A3185" s="7" t="s">
        <v>8882</v>
      </c>
      <c r="B3185" s="7" t="s">
        <v>8883</v>
      </c>
      <c r="C3185" s="7" t="s">
        <v>8884</v>
      </c>
    </row>
    <row r="3186" spans="1:3">
      <c r="A3186" s="7" t="s">
        <v>11487</v>
      </c>
      <c r="B3186" s="7" t="s">
        <v>11488</v>
      </c>
      <c r="C3186" s="7" t="s">
        <v>11489</v>
      </c>
    </row>
    <row r="3187" spans="1:3">
      <c r="A3187" s="7" t="s">
        <v>16161</v>
      </c>
      <c r="B3187" s="7" t="s">
        <v>16162</v>
      </c>
      <c r="C3187" s="7" t="s">
        <v>11366</v>
      </c>
    </row>
    <row r="3188" spans="1:3">
      <c r="A3188" s="7" t="s">
        <v>11481</v>
      </c>
      <c r="B3188" s="7" t="s">
        <v>11482</v>
      </c>
      <c r="C3188" s="7" t="s">
        <v>11483</v>
      </c>
    </row>
    <row r="3189" spans="1:3">
      <c r="A3189" s="7" t="s">
        <v>8885</v>
      </c>
      <c r="B3189" s="7" t="s">
        <v>8886</v>
      </c>
      <c r="C3189" s="7" t="s">
        <v>8887</v>
      </c>
    </row>
    <row r="3190" spans="1:3">
      <c r="A3190" s="7" t="s">
        <v>13804</v>
      </c>
      <c r="B3190" s="7" t="s">
        <v>13805</v>
      </c>
      <c r="C3190" s="7" t="s">
        <v>8965</v>
      </c>
    </row>
    <row r="3191" spans="1:3">
      <c r="A3191" s="7" t="s">
        <v>8879</v>
      </c>
      <c r="B3191" s="7" t="s">
        <v>8880</v>
      </c>
      <c r="C3191" s="7" t="s">
        <v>8881</v>
      </c>
    </row>
    <row r="3192" spans="1:3">
      <c r="A3192" s="7" t="s">
        <v>11484</v>
      </c>
      <c r="B3192" s="7" t="s">
        <v>11485</v>
      </c>
      <c r="C3192" s="7" t="s">
        <v>11486</v>
      </c>
    </row>
    <row r="3193" spans="1:3">
      <c r="A3193" s="7" t="s">
        <v>16158</v>
      </c>
      <c r="B3193" s="7" t="s">
        <v>16159</v>
      </c>
      <c r="C3193" s="7" t="s">
        <v>16160</v>
      </c>
    </row>
    <row r="3194" spans="1:3">
      <c r="A3194" s="7" t="s">
        <v>11479</v>
      </c>
      <c r="B3194" s="7" t="s">
        <v>11480</v>
      </c>
      <c r="C3194" s="7" t="s">
        <v>8980</v>
      </c>
    </row>
    <row r="3195" spans="1:3">
      <c r="A3195" s="7" t="s">
        <v>8727</v>
      </c>
      <c r="B3195" s="7" t="s">
        <v>8728</v>
      </c>
      <c r="C3195" s="7" t="s">
        <v>8729</v>
      </c>
    </row>
    <row r="3196" spans="1:3">
      <c r="A3196" s="7" t="s">
        <v>13620</v>
      </c>
      <c r="B3196" s="7" t="s">
        <v>13621</v>
      </c>
      <c r="C3196" s="7" t="s">
        <v>13622</v>
      </c>
    </row>
    <row r="3197" spans="1:3">
      <c r="A3197" s="7" t="s">
        <v>8721</v>
      </c>
      <c r="B3197" s="7" t="s">
        <v>8722</v>
      </c>
      <c r="C3197" s="7" t="s">
        <v>8723</v>
      </c>
    </row>
    <row r="3198" spans="1:3">
      <c r="A3198" s="7" t="s">
        <v>11331</v>
      </c>
      <c r="B3198" s="7" t="s">
        <v>11332</v>
      </c>
      <c r="C3198" s="7" t="s">
        <v>11333</v>
      </c>
    </row>
    <row r="3199" spans="1:3">
      <c r="A3199" s="7" t="s">
        <v>15976</v>
      </c>
      <c r="B3199" s="7" t="s">
        <v>15977</v>
      </c>
      <c r="C3199" s="7" t="s">
        <v>15861</v>
      </c>
    </row>
    <row r="3200" spans="1:3">
      <c r="A3200" s="7" t="s">
        <v>11325</v>
      </c>
      <c r="B3200" s="7" t="s">
        <v>11326</v>
      </c>
      <c r="C3200" s="7" t="s">
        <v>11327</v>
      </c>
    </row>
    <row r="3201" spans="1:3">
      <c r="A3201" s="7" t="s">
        <v>8730</v>
      </c>
      <c r="B3201" s="7" t="s">
        <v>8731</v>
      </c>
      <c r="C3201" s="7" t="s">
        <v>8732</v>
      </c>
    </row>
    <row r="3202" spans="1:3">
      <c r="A3202" s="7" t="s">
        <v>13623</v>
      </c>
      <c r="B3202" s="7" t="s">
        <v>13624</v>
      </c>
      <c r="C3202" s="7" t="s">
        <v>13625</v>
      </c>
    </row>
    <row r="3203" spans="1:3">
      <c r="A3203" s="7" t="s">
        <v>8724</v>
      </c>
      <c r="B3203" s="7" t="s">
        <v>8725</v>
      </c>
      <c r="C3203" s="7" t="s">
        <v>8726</v>
      </c>
    </row>
    <row r="3204" spans="1:3">
      <c r="A3204" s="7" t="s">
        <v>11334</v>
      </c>
      <c r="B3204" s="7" t="s">
        <v>11335</v>
      </c>
      <c r="C3204" s="7" t="s">
        <v>11336</v>
      </c>
    </row>
    <row r="3205" spans="1:3">
      <c r="A3205" s="7" t="s">
        <v>15978</v>
      </c>
      <c r="B3205" s="7" t="s">
        <v>15979</v>
      </c>
      <c r="C3205" s="7" t="s">
        <v>15980</v>
      </c>
    </row>
    <row r="3206" spans="1:3">
      <c r="A3206" s="7" t="s">
        <v>11328</v>
      </c>
      <c r="B3206" s="7" t="s">
        <v>11329</v>
      </c>
      <c r="C3206" s="7" t="s">
        <v>11330</v>
      </c>
    </row>
    <row r="3207" spans="1:3">
      <c r="A3207" s="7" t="s">
        <v>8304</v>
      </c>
      <c r="B3207" s="7" t="s">
        <v>8305</v>
      </c>
      <c r="C3207" s="7" t="s">
        <v>8306</v>
      </c>
    </row>
    <row r="3208" spans="1:3">
      <c r="A3208" s="7" t="s">
        <v>15612</v>
      </c>
      <c r="B3208" s="7" t="s">
        <v>15613</v>
      </c>
      <c r="C3208" s="7" t="s">
        <v>15614</v>
      </c>
    </row>
    <row r="3209" spans="1:3">
      <c r="A3209" s="7" t="s">
        <v>8298</v>
      </c>
      <c r="B3209" s="7" t="s">
        <v>8299</v>
      </c>
      <c r="C3209" s="7" t="s">
        <v>8300</v>
      </c>
    </row>
    <row r="3210" spans="1:3">
      <c r="A3210" s="7" t="s">
        <v>10903</v>
      </c>
      <c r="B3210" s="7" t="s">
        <v>10904</v>
      </c>
      <c r="C3210" s="7" t="s">
        <v>10905</v>
      </c>
    </row>
    <row r="3211" spans="1:3">
      <c r="A3211" s="7" t="s">
        <v>12818</v>
      </c>
      <c r="B3211" s="7" t="s">
        <v>12819</v>
      </c>
      <c r="C3211" s="7" t="s">
        <v>12820</v>
      </c>
    </row>
    <row r="3212" spans="1:3">
      <c r="A3212" s="7" t="s">
        <v>10897</v>
      </c>
      <c r="B3212" s="7" t="s">
        <v>10898</v>
      </c>
      <c r="C3212" s="7" t="s">
        <v>10899</v>
      </c>
    </row>
    <row r="3213" spans="1:3">
      <c r="A3213" s="7" t="s">
        <v>8307</v>
      </c>
      <c r="B3213" s="7" t="s">
        <v>8308</v>
      </c>
      <c r="C3213" s="7" t="s">
        <v>8309</v>
      </c>
    </row>
    <row r="3214" spans="1:3">
      <c r="A3214" s="7" t="s">
        <v>13323</v>
      </c>
      <c r="B3214" s="7" t="s">
        <v>13324</v>
      </c>
      <c r="C3214" s="7" t="s">
        <v>13325</v>
      </c>
    </row>
    <row r="3215" spans="1:3">
      <c r="A3215" s="7" t="s">
        <v>8301</v>
      </c>
      <c r="B3215" s="7" t="s">
        <v>8302</v>
      </c>
      <c r="C3215" s="7" t="s">
        <v>8303</v>
      </c>
    </row>
    <row r="3216" spans="1:3">
      <c r="A3216" s="7" t="s">
        <v>10900</v>
      </c>
      <c r="B3216" s="7" t="s">
        <v>10901</v>
      </c>
      <c r="C3216" s="7" t="s">
        <v>10902</v>
      </c>
    </row>
    <row r="3217" spans="1:3">
      <c r="A3217" s="7" t="s">
        <v>15615</v>
      </c>
      <c r="B3217" s="7" t="s">
        <v>15616</v>
      </c>
      <c r="C3217" s="7" t="s">
        <v>15617</v>
      </c>
    </row>
    <row r="3218" spans="1:3">
      <c r="A3218" s="7" t="s">
        <v>10894</v>
      </c>
      <c r="B3218" s="7" t="s">
        <v>10895</v>
      </c>
      <c r="C3218" s="7" t="s">
        <v>10896</v>
      </c>
    </row>
    <row r="3219" spans="1:3">
      <c r="A3219" s="7" t="s">
        <v>10846</v>
      </c>
      <c r="B3219" s="7" t="s">
        <v>10847</v>
      </c>
      <c r="C3219" s="7" t="s">
        <v>10848</v>
      </c>
    </row>
    <row r="3220" spans="1:3">
      <c r="A3220" s="7" t="s">
        <v>15259</v>
      </c>
      <c r="B3220" s="7" t="s">
        <v>15260</v>
      </c>
      <c r="C3220" s="7" t="s">
        <v>15261</v>
      </c>
    </row>
    <row r="3221" spans="1:3">
      <c r="A3221" s="7" t="s">
        <v>10567</v>
      </c>
      <c r="B3221" s="7" t="s">
        <v>10568</v>
      </c>
      <c r="C3221" s="7" t="s">
        <v>10569</v>
      </c>
    </row>
    <row r="3222" spans="1:3">
      <c r="A3222" s="7" t="s">
        <v>13252</v>
      </c>
      <c r="B3222" s="7" t="s">
        <v>13253</v>
      </c>
      <c r="C3222" s="7" t="s">
        <v>13254</v>
      </c>
    </row>
    <row r="3223" spans="1:3">
      <c r="A3223" s="7" t="s">
        <v>15465</v>
      </c>
      <c r="B3223" s="7" t="s">
        <v>15466</v>
      </c>
      <c r="C3223" s="7" t="s">
        <v>15467</v>
      </c>
    </row>
    <row r="3224" spans="1:3">
      <c r="A3224" s="7" t="s">
        <v>12778</v>
      </c>
      <c r="B3224" s="7" t="s">
        <v>12779</v>
      </c>
      <c r="C3224" s="7" t="s">
        <v>12780</v>
      </c>
    </row>
    <row r="3225" spans="1:3">
      <c r="A3225" s="7" t="s">
        <v>8274</v>
      </c>
      <c r="B3225" s="7" t="s">
        <v>8275</v>
      </c>
      <c r="C3225" s="7" t="s">
        <v>8276</v>
      </c>
    </row>
    <row r="3226" spans="1:3">
      <c r="A3226" s="7" t="s">
        <v>15262</v>
      </c>
      <c r="B3226" s="7" t="s">
        <v>15263</v>
      </c>
      <c r="C3226" s="7" t="s">
        <v>15264</v>
      </c>
    </row>
    <row r="3227" spans="1:3">
      <c r="A3227" s="7" t="s">
        <v>10570</v>
      </c>
      <c r="B3227" s="7" t="s">
        <v>10571</v>
      </c>
      <c r="C3227" s="7" t="s">
        <v>10572</v>
      </c>
    </row>
    <row r="3228" spans="1:3">
      <c r="A3228" s="7" t="s">
        <v>10849</v>
      </c>
      <c r="B3228" s="7" t="s">
        <v>10850</v>
      </c>
      <c r="C3228" s="7" t="s">
        <v>10851</v>
      </c>
    </row>
    <row r="3229" spans="1:3">
      <c r="A3229" s="7" t="s">
        <v>12815</v>
      </c>
      <c r="B3229" s="7" t="s">
        <v>12816</v>
      </c>
      <c r="C3229" s="7" t="s">
        <v>12817</v>
      </c>
    </row>
    <row r="3230" spans="1:3">
      <c r="A3230" s="7" t="s">
        <v>13287</v>
      </c>
      <c r="B3230" s="7" t="s">
        <v>13288</v>
      </c>
      <c r="C3230" s="7" t="s">
        <v>13289</v>
      </c>
    </row>
    <row r="3231" spans="1:3">
      <c r="A3231" s="7" t="s">
        <v>12728</v>
      </c>
      <c r="B3231" s="7" t="s">
        <v>12729</v>
      </c>
      <c r="C3231" s="7" t="s">
        <v>12730</v>
      </c>
    </row>
    <row r="3232" spans="1:3">
      <c r="A3232" s="7" t="s">
        <v>13144</v>
      </c>
      <c r="B3232" s="7" t="s">
        <v>13145</v>
      </c>
      <c r="C3232" s="7" t="s">
        <v>13146</v>
      </c>
    </row>
    <row r="3233" spans="1:3">
      <c r="A3233" s="7" t="s">
        <v>15241</v>
      </c>
      <c r="B3233" s="7" t="s">
        <v>15242</v>
      </c>
      <c r="C3233" s="7" t="s">
        <v>15243</v>
      </c>
    </row>
    <row r="3234" spans="1:3">
      <c r="A3234" s="7" t="s">
        <v>10518</v>
      </c>
      <c r="B3234" s="7" t="s">
        <v>10519</v>
      </c>
      <c r="C3234" s="7" t="s">
        <v>10520</v>
      </c>
    </row>
    <row r="3235" spans="1:3">
      <c r="A3235" s="7" t="s">
        <v>8217</v>
      </c>
      <c r="B3235" s="7" t="s">
        <v>8218</v>
      </c>
      <c r="C3235" s="7" t="s">
        <v>8219</v>
      </c>
    </row>
    <row r="3236" spans="1:3">
      <c r="A3236" s="7" t="s">
        <v>10515</v>
      </c>
      <c r="B3236" s="7" t="s">
        <v>10516</v>
      </c>
      <c r="C3236" s="7" t="s">
        <v>10517</v>
      </c>
    </row>
    <row r="3237" spans="1:3">
      <c r="A3237" s="7" t="s">
        <v>12725</v>
      </c>
      <c r="B3237" s="7" t="s">
        <v>12726</v>
      </c>
      <c r="C3237" s="7" t="s">
        <v>12727</v>
      </c>
    </row>
    <row r="3238" spans="1:3">
      <c r="A3238" s="7" t="s">
        <v>10768</v>
      </c>
      <c r="B3238" s="7" t="s">
        <v>10769</v>
      </c>
      <c r="C3238" s="7" t="s">
        <v>10770</v>
      </c>
    </row>
    <row r="3239" spans="1:3">
      <c r="A3239" s="7" t="s">
        <v>12722</v>
      </c>
      <c r="B3239" s="7" t="s">
        <v>12723</v>
      </c>
      <c r="C3239" s="7" t="s">
        <v>12724</v>
      </c>
    </row>
    <row r="3240" spans="1:3">
      <c r="A3240" s="7" t="s">
        <v>13192</v>
      </c>
      <c r="B3240" s="7" t="s">
        <v>13193</v>
      </c>
      <c r="C3240" s="7" t="s">
        <v>13194</v>
      </c>
    </row>
    <row r="3241" spans="1:3">
      <c r="A3241" s="7" t="s">
        <v>8214</v>
      </c>
      <c r="B3241" s="7" t="s">
        <v>8215</v>
      </c>
      <c r="C3241" s="7" t="s">
        <v>8216</v>
      </c>
    </row>
    <row r="3242" spans="1:3">
      <c r="A3242" s="7" t="s">
        <v>13189</v>
      </c>
      <c r="B3242" s="7" t="s">
        <v>13190</v>
      </c>
      <c r="C3242" s="7" t="s">
        <v>13191</v>
      </c>
    </row>
    <row r="3243" spans="1:3">
      <c r="A3243" s="7" t="s">
        <v>7942</v>
      </c>
      <c r="B3243" s="7" t="s">
        <v>7943</v>
      </c>
      <c r="C3243" s="7" t="s">
        <v>7944</v>
      </c>
    </row>
    <row r="3244" spans="1:3">
      <c r="A3244" s="7" t="s">
        <v>8112</v>
      </c>
      <c r="B3244" s="7" t="s">
        <v>8113</v>
      </c>
      <c r="C3244" s="7" t="s">
        <v>8114</v>
      </c>
    </row>
    <row r="3245" spans="1:3">
      <c r="A3245" s="7" t="s">
        <v>7936</v>
      </c>
      <c r="B3245" s="7" t="s">
        <v>7937</v>
      </c>
      <c r="C3245" s="7" t="s">
        <v>7938</v>
      </c>
    </row>
    <row r="3246" spans="1:3">
      <c r="A3246" s="7" t="s">
        <v>10441</v>
      </c>
      <c r="B3246" s="7" t="s">
        <v>10442</v>
      </c>
      <c r="C3246" s="7" t="s">
        <v>13390</v>
      </c>
    </row>
    <row r="3247" spans="1:3">
      <c r="A3247" s="7" t="s">
        <v>10705</v>
      </c>
      <c r="B3247" s="7" t="s">
        <v>10706</v>
      </c>
      <c r="C3247" s="7" t="s">
        <v>10707</v>
      </c>
    </row>
    <row r="3248" spans="1:3">
      <c r="A3248" s="7" t="s">
        <v>10435</v>
      </c>
      <c r="B3248" s="7" t="s">
        <v>10436</v>
      </c>
      <c r="C3248" s="7" t="s">
        <v>10437</v>
      </c>
    </row>
    <row r="3249" spans="1:3">
      <c r="A3249" s="7" t="s">
        <v>7945</v>
      </c>
      <c r="B3249" s="7" t="s">
        <v>7946</v>
      </c>
      <c r="C3249" s="7" t="s">
        <v>7947</v>
      </c>
    </row>
    <row r="3250" spans="1:3">
      <c r="A3250" s="7" t="s">
        <v>8115</v>
      </c>
      <c r="B3250" s="7" t="s">
        <v>8116</v>
      </c>
      <c r="C3250" s="7" t="s">
        <v>8117</v>
      </c>
    </row>
    <row r="3251" spans="1:3">
      <c r="A3251" s="7" t="s">
        <v>7939</v>
      </c>
      <c r="B3251" s="7" t="s">
        <v>7940</v>
      </c>
      <c r="C3251" s="7" t="s">
        <v>7941</v>
      </c>
    </row>
    <row r="3252" spans="1:3">
      <c r="A3252" s="7" t="s">
        <v>10438</v>
      </c>
      <c r="B3252" s="7" t="s">
        <v>10439</v>
      </c>
      <c r="C3252" s="7" t="s">
        <v>10440</v>
      </c>
    </row>
    <row r="3253" spans="1:3">
      <c r="A3253" s="7" t="s">
        <v>10708</v>
      </c>
      <c r="B3253" s="7" t="s">
        <v>10709</v>
      </c>
      <c r="C3253" s="7" t="s">
        <v>10710</v>
      </c>
    </row>
    <row r="3254" spans="1:3">
      <c r="A3254" s="7" t="s">
        <v>10432</v>
      </c>
      <c r="B3254" s="7" t="s">
        <v>10433</v>
      </c>
      <c r="C3254" s="7" t="s">
        <v>10434</v>
      </c>
    </row>
    <row r="3255" spans="1:3">
      <c r="A3255" s="7" t="s">
        <v>10360</v>
      </c>
      <c r="B3255" s="7" t="s">
        <v>10361</v>
      </c>
      <c r="C3255" s="7" t="s">
        <v>10362</v>
      </c>
    </row>
    <row r="3256" spans="1:3">
      <c r="A3256" s="7" t="s">
        <v>8019</v>
      </c>
      <c r="B3256" s="7" t="s">
        <v>8020</v>
      </c>
      <c r="C3256" s="7" t="s">
        <v>8021</v>
      </c>
    </row>
    <row r="3257" spans="1:3">
      <c r="A3257" s="7" t="s">
        <v>10354</v>
      </c>
      <c r="B3257" s="7" t="s">
        <v>10355</v>
      </c>
      <c r="C3257" s="7" t="s">
        <v>10356</v>
      </c>
    </row>
    <row r="3258" spans="1:3">
      <c r="A3258" s="7" t="s">
        <v>12666</v>
      </c>
      <c r="B3258" s="7" t="s">
        <v>12667</v>
      </c>
      <c r="C3258" s="7" t="s">
        <v>12668</v>
      </c>
    </row>
    <row r="3259" spans="1:3">
      <c r="A3259" s="7" t="s">
        <v>10612</v>
      </c>
      <c r="B3259" s="7" t="s">
        <v>10613</v>
      </c>
      <c r="C3259" s="7" t="s">
        <v>10614</v>
      </c>
    </row>
    <row r="3260" spans="1:3">
      <c r="A3260" s="7" t="s">
        <v>12663</v>
      </c>
      <c r="B3260" s="7" t="s">
        <v>12664</v>
      </c>
      <c r="C3260" s="7" t="s">
        <v>12665</v>
      </c>
    </row>
    <row r="3261" spans="1:3">
      <c r="A3261" s="7" t="s">
        <v>7862</v>
      </c>
      <c r="B3261" s="7" t="s">
        <v>7863</v>
      </c>
      <c r="C3261" s="7" t="s">
        <v>7864</v>
      </c>
    </row>
    <row r="3262" spans="1:3">
      <c r="A3262" s="7" t="s">
        <v>8022</v>
      </c>
      <c r="B3262" s="7" t="s">
        <v>8023</v>
      </c>
      <c r="C3262" s="7" t="s">
        <v>8024</v>
      </c>
    </row>
    <row r="3263" spans="1:3">
      <c r="A3263" s="7" t="s">
        <v>7859</v>
      </c>
      <c r="B3263" s="7" t="s">
        <v>7860</v>
      </c>
      <c r="C3263" s="7" t="s">
        <v>7861</v>
      </c>
    </row>
    <row r="3264" spans="1:3">
      <c r="A3264" s="7" t="s">
        <v>10363</v>
      </c>
      <c r="B3264" s="7" t="s">
        <v>10364</v>
      </c>
      <c r="C3264" s="7" t="s">
        <v>10365</v>
      </c>
    </row>
    <row r="3265" spans="1:3">
      <c r="A3265" s="7" t="s">
        <v>10615</v>
      </c>
      <c r="B3265" s="7" t="s">
        <v>10616</v>
      </c>
      <c r="C3265" s="7" t="s">
        <v>10617</v>
      </c>
    </row>
    <row r="3266" spans="1:3">
      <c r="A3266" s="7" t="s">
        <v>10357</v>
      </c>
      <c r="B3266" s="7" t="s">
        <v>10358</v>
      </c>
      <c r="C3266" s="7" t="s">
        <v>10359</v>
      </c>
    </row>
    <row r="3267" spans="1:3">
      <c r="A3267" s="7" t="s">
        <v>10280</v>
      </c>
      <c r="B3267" s="7" t="s">
        <v>10281</v>
      </c>
      <c r="C3267" s="7" t="s">
        <v>10282</v>
      </c>
    </row>
    <row r="3268" spans="1:3">
      <c r="A3268" s="7" t="s">
        <v>5941</v>
      </c>
      <c r="B3268" s="7" t="s">
        <v>5942</v>
      </c>
      <c r="C3268" s="7" t="s">
        <v>5943</v>
      </c>
    </row>
    <row r="3269" spans="1:3">
      <c r="A3269" s="7" t="s">
        <v>10274</v>
      </c>
      <c r="B3269" s="7" t="s">
        <v>10275</v>
      </c>
      <c r="C3269" s="7" t="s">
        <v>10276</v>
      </c>
    </row>
    <row r="3270" spans="1:3">
      <c r="A3270" s="7" t="s">
        <v>12657</v>
      </c>
      <c r="B3270" s="7" t="s">
        <v>12658</v>
      </c>
      <c r="C3270" s="7" t="s">
        <v>12659</v>
      </c>
    </row>
    <row r="3271" spans="1:3">
      <c r="A3271" s="7" t="s">
        <v>7776</v>
      </c>
      <c r="B3271" s="7" t="s">
        <v>7777</v>
      </c>
      <c r="C3271" s="7" t="s">
        <v>7778</v>
      </c>
    </row>
    <row r="3272" spans="1:3">
      <c r="A3272" s="7" t="s">
        <v>12654</v>
      </c>
      <c r="B3272" s="7" t="s">
        <v>12655</v>
      </c>
      <c r="C3272" s="7" t="s">
        <v>12656</v>
      </c>
    </row>
    <row r="3273" spans="1:3">
      <c r="A3273" s="7" t="s">
        <v>10277</v>
      </c>
      <c r="B3273" s="7" t="s">
        <v>10278</v>
      </c>
      <c r="C3273" s="7" t="s">
        <v>10279</v>
      </c>
    </row>
    <row r="3274" spans="1:3">
      <c r="A3274" s="7" t="s">
        <v>3502</v>
      </c>
      <c r="B3274" s="7" t="s">
        <v>3503</v>
      </c>
      <c r="C3274" s="7" t="s">
        <v>3504</v>
      </c>
    </row>
    <row r="3275" spans="1:3">
      <c r="A3275" s="7" t="s">
        <v>10271</v>
      </c>
      <c r="B3275" s="7" t="s">
        <v>10272</v>
      </c>
      <c r="C3275" s="7" t="s">
        <v>10273</v>
      </c>
    </row>
    <row r="3276" spans="1:3">
      <c r="A3276" s="7" t="s">
        <v>7791</v>
      </c>
      <c r="B3276" s="7" t="s">
        <v>7792</v>
      </c>
      <c r="C3276" s="7" t="s">
        <v>7793</v>
      </c>
    </row>
    <row r="3277" spans="1:3">
      <c r="A3277" s="7" t="s">
        <v>5944</v>
      </c>
      <c r="B3277" s="7" t="s">
        <v>5945</v>
      </c>
      <c r="C3277" s="7" t="s">
        <v>5946</v>
      </c>
    </row>
    <row r="3278" spans="1:3">
      <c r="A3278" s="7" t="s">
        <v>7788</v>
      </c>
      <c r="B3278" s="7" t="s">
        <v>7789</v>
      </c>
      <c r="C3278" s="7" t="s">
        <v>7790</v>
      </c>
    </row>
    <row r="3279" spans="1:3">
      <c r="A3279" s="7" t="s">
        <v>3469</v>
      </c>
      <c r="B3279" s="7" t="s">
        <v>3470</v>
      </c>
      <c r="C3279" s="7" t="s">
        <v>3471</v>
      </c>
    </row>
    <row r="3280" spans="1:3">
      <c r="A3280" s="7" t="s">
        <v>7735</v>
      </c>
      <c r="B3280" s="7" t="s">
        <v>7736</v>
      </c>
      <c r="C3280" s="7" t="s">
        <v>7737</v>
      </c>
    </row>
    <row r="3281" spans="1:3">
      <c r="A3281" s="7" t="s">
        <v>10193</v>
      </c>
      <c r="B3281" s="7" t="s">
        <v>10194</v>
      </c>
      <c r="C3281" s="7" t="s">
        <v>10195</v>
      </c>
    </row>
    <row r="3282" spans="1:3">
      <c r="A3282" s="7" t="s">
        <v>5890</v>
      </c>
      <c r="B3282" s="7" t="s">
        <v>5891</v>
      </c>
      <c r="C3282" s="7" t="s">
        <v>5892</v>
      </c>
    </row>
    <row r="3283" spans="1:3">
      <c r="A3283" s="7" t="s">
        <v>10190</v>
      </c>
      <c r="B3283" s="7" t="s">
        <v>10191</v>
      </c>
      <c r="C3283" s="7" t="s">
        <v>10192</v>
      </c>
    </row>
    <row r="3284" spans="1:3">
      <c r="A3284" s="7" t="s">
        <v>7738</v>
      </c>
      <c r="B3284" s="7" t="s">
        <v>7739</v>
      </c>
      <c r="C3284" s="7" t="s">
        <v>7740</v>
      </c>
    </row>
    <row r="3285" spans="1:3">
      <c r="A3285" s="7" t="s">
        <v>3472</v>
      </c>
      <c r="B3285" s="7" t="s">
        <v>3473</v>
      </c>
      <c r="C3285" s="7" t="s">
        <v>3474</v>
      </c>
    </row>
    <row r="3286" spans="1:3">
      <c r="A3286" s="7" t="s">
        <v>7732</v>
      </c>
      <c r="B3286" s="7" t="s">
        <v>7733</v>
      </c>
      <c r="C3286" s="7" t="s">
        <v>7734</v>
      </c>
    </row>
    <row r="3287" spans="1:3">
      <c r="A3287" s="7" t="s">
        <v>12054</v>
      </c>
      <c r="B3287" s="7" t="s">
        <v>12055</v>
      </c>
      <c r="C3287" s="7" t="s">
        <v>16906</v>
      </c>
    </row>
    <row r="3288" spans="1:3">
      <c r="A3288" s="7" t="s">
        <v>7150</v>
      </c>
      <c r="B3288" s="7" t="s">
        <v>7151</v>
      </c>
      <c r="C3288" s="7" t="s">
        <v>7152</v>
      </c>
    </row>
    <row r="3289" spans="1:3">
      <c r="A3289" s="7" t="s">
        <v>17014</v>
      </c>
      <c r="B3289" s="7" t="s">
        <v>17015</v>
      </c>
      <c r="C3289" s="7" t="s">
        <v>17016</v>
      </c>
    </row>
    <row r="3290" spans="1:3">
      <c r="A3290" s="7" t="s">
        <v>9592</v>
      </c>
      <c r="B3290" s="7" t="s">
        <v>9593</v>
      </c>
      <c r="C3290" s="7" t="s">
        <v>9594</v>
      </c>
    </row>
    <row r="3291" spans="1:3">
      <c r="A3291" s="7" t="s">
        <v>5260</v>
      </c>
      <c r="B3291" s="7" t="s">
        <v>5261</v>
      </c>
      <c r="C3291" s="7" t="s">
        <v>5262</v>
      </c>
    </row>
    <row r="3292" spans="1:3">
      <c r="A3292" s="7" t="s">
        <v>9584</v>
      </c>
      <c r="B3292" s="7" t="s">
        <v>9585</v>
      </c>
      <c r="C3292" s="7" t="s">
        <v>9586</v>
      </c>
    </row>
    <row r="3293" spans="1:3">
      <c r="A3293" s="7" t="s">
        <v>12056</v>
      </c>
      <c r="B3293" s="7" t="s">
        <v>12057</v>
      </c>
      <c r="C3293" s="7" t="s">
        <v>16903</v>
      </c>
    </row>
    <row r="3294" spans="1:3">
      <c r="A3294" s="7" t="s">
        <v>7147</v>
      </c>
      <c r="B3294" s="7" t="s">
        <v>7148</v>
      </c>
      <c r="C3294" s="7" t="s">
        <v>7149</v>
      </c>
    </row>
    <row r="3295" spans="1:3">
      <c r="A3295" s="7" t="s">
        <v>17017</v>
      </c>
      <c r="B3295" s="7" t="s">
        <v>12052</v>
      </c>
      <c r="C3295" s="7" t="s">
        <v>12053</v>
      </c>
    </row>
    <row r="3296" spans="1:3">
      <c r="A3296" s="7" t="s">
        <v>9589</v>
      </c>
      <c r="B3296" s="7" t="s">
        <v>9590</v>
      </c>
      <c r="C3296" s="7" t="s">
        <v>9591</v>
      </c>
    </row>
    <row r="3297" spans="1:3">
      <c r="A3297" s="7" t="s">
        <v>5263</v>
      </c>
      <c r="B3297" s="7" t="s">
        <v>5264</v>
      </c>
      <c r="C3297" s="7" t="s">
        <v>5265</v>
      </c>
    </row>
    <row r="3298" spans="1:3">
      <c r="A3298" s="7" t="s">
        <v>9587</v>
      </c>
      <c r="B3298" s="7" t="s">
        <v>9588</v>
      </c>
      <c r="C3298" s="7" t="s">
        <v>5265</v>
      </c>
    </row>
    <row r="3299" spans="1:3">
      <c r="A3299" s="7" t="s">
        <v>9765</v>
      </c>
      <c r="B3299" s="7" t="s">
        <v>9766</v>
      </c>
      <c r="C3299" s="7" t="s">
        <v>9767</v>
      </c>
    </row>
    <row r="3300" spans="1:3">
      <c r="A3300" s="7" t="s">
        <v>5461</v>
      </c>
      <c r="B3300" s="7" t="s">
        <v>5462</v>
      </c>
      <c r="C3300" s="7" t="s">
        <v>5463</v>
      </c>
    </row>
    <row r="3301" spans="1:3">
      <c r="A3301" s="7" t="s">
        <v>9762</v>
      </c>
      <c r="B3301" s="7" t="s">
        <v>9763</v>
      </c>
      <c r="C3301" s="7" t="s">
        <v>9764</v>
      </c>
    </row>
    <row r="3302" spans="1:3">
      <c r="A3302" s="7" t="s">
        <v>14887</v>
      </c>
      <c r="B3302" s="7" t="s">
        <v>14888</v>
      </c>
      <c r="C3302" s="7" t="s">
        <v>14889</v>
      </c>
    </row>
    <row r="3303" spans="1:3">
      <c r="A3303" s="7" t="s">
        <v>7246</v>
      </c>
      <c r="B3303" s="7" t="s">
        <v>7247</v>
      </c>
      <c r="C3303" s="7" t="s">
        <v>7248</v>
      </c>
    </row>
    <row r="3304" spans="1:3">
      <c r="A3304" s="7" t="s">
        <v>14884</v>
      </c>
      <c r="B3304" s="7" t="s">
        <v>14885</v>
      </c>
      <c r="C3304" s="7" t="s">
        <v>14886</v>
      </c>
    </row>
    <row r="3305" spans="1:3">
      <c r="A3305" s="7" t="s">
        <v>12152</v>
      </c>
      <c r="B3305" s="7" t="s">
        <v>12153</v>
      </c>
      <c r="C3305" s="7" t="s">
        <v>12154</v>
      </c>
    </row>
    <row r="3306" spans="1:3">
      <c r="A3306" s="7" t="s">
        <v>5464</v>
      </c>
      <c r="B3306" s="7" t="s">
        <v>5465</v>
      </c>
      <c r="C3306" s="7" t="s">
        <v>5466</v>
      </c>
    </row>
    <row r="3307" spans="1:3">
      <c r="A3307" s="7" t="s">
        <v>12149</v>
      </c>
      <c r="B3307" s="7" t="s">
        <v>12150</v>
      </c>
      <c r="C3307" s="7" t="s">
        <v>12151</v>
      </c>
    </row>
    <row r="3308" spans="1:3">
      <c r="A3308" s="7" t="s">
        <v>14890</v>
      </c>
      <c r="B3308" s="7" t="s">
        <v>14891</v>
      </c>
      <c r="C3308" s="7" t="s">
        <v>14892</v>
      </c>
    </row>
    <row r="3309" spans="1:3">
      <c r="A3309" s="7" t="s">
        <v>9664</v>
      </c>
      <c r="B3309" s="7" t="s">
        <v>9665</v>
      </c>
      <c r="C3309" s="7" t="s">
        <v>9666</v>
      </c>
    </row>
    <row r="3310" spans="1:3">
      <c r="A3310" s="7" t="s">
        <v>14881</v>
      </c>
      <c r="B3310" s="7" t="s">
        <v>14882</v>
      </c>
      <c r="C3310" s="7" t="s">
        <v>14883</v>
      </c>
    </row>
    <row r="3311" spans="1:3">
      <c r="A3311" s="7" t="s">
        <v>9366</v>
      </c>
      <c r="B3311" s="7" t="s">
        <v>9367</v>
      </c>
      <c r="C3311" s="7" t="s">
        <v>9368</v>
      </c>
    </row>
    <row r="3312" spans="1:3">
      <c r="A3312" s="7" t="s">
        <v>16659</v>
      </c>
      <c r="B3312" s="7" t="s">
        <v>16660</v>
      </c>
      <c r="C3312" s="7" t="s">
        <v>16661</v>
      </c>
    </row>
    <row r="3313" spans="1:3">
      <c r="A3313" s="7" t="s">
        <v>9360</v>
      </c>
      <c r="B3313" s="7" t="s">
        <v>9361</v>
      </c>
      <c r="C3313" s="7" t="s">
        <v>9362</v>
      </c>
    </row>
    <row r="3314" spans="1:3">
      <c r="A3314" s="7" t="s">
        <v>11951</v>
      </c>
      <c r="B3314" s="7" t="s">
        <v>11952</v>
      </c>
      <c r="C3314" s="7" t="s">
        <v>11953</v>
      </c>
    </row>
    <row r="3315" spans="1:3">
      <c r="A3315" s="7" t="s">
        <v>14708</v>
      </c>
      <c r="B3315" s="7" t="s">
        <v>14709</v>
      </c>
      <c r="C3315" s="7" t="s">
        <v>14710</v>
      </c>
    </row>
    <row r="3316" spans="1:3">
      <c r="A3316" s="7" t="s">
        <v>11943</v>
      </c>
      <c r="B3316" s="7" t="s">
        <v>11944</v>
      </c>
      <c r="C3316" s="7" t="s">
        <v>9036</v>
      </c>
    </row>
    <row r="3317" spans="1:3">
      <c r="A3317" s="7" t="s">
        <v>9369</v>
      </c>
      <c r="B3317" s="7" t="s">
        <v>9370</v>
      </c>
      <c r="C3317" s="7" t="s">
        <v>9371</v>
      </c>
    </row>
    <row r="3318" spans="1:3">
      <c r="A3318" s="7" t="s">
        <v>14382</v>
      </c>
      <c r="B3318" s="7" t="s">
        <v>14383</v>
      </c>
      <c r="C3318" s="7" t="s">
        <v>14384</v>
      </c>
    </row>
    <row r="3319" spans="1:3">
      <c r="A3319" s="7" t="s">
        <v>9363</v>
      </c>
      <c r="B3319" s="7" t="s">
        <v>9364</v>
      </c>
      <c r="C3319" s="7" t="s">
        <v>9365</v>
      </c>
    </row>
    <row r="3320" spans="1:3">
      <c r="A3320" s="7" t="s">
        <v>11948</v>
      </c>
      <c r="B3320" s="7" t="s">
        <v>11949</v>
      </c>
      <c r="C3320" s="7" t="s">
        <v>11950</v>
      </c>
    </row>
    <row r="3321" spans="1:3">
      <c r="A3321" s="7" t="s">
        <v>16662</v>
      </c>
      <c r="B3321" s="7" t="s">
        <v>16663</v>
      </c>
      <c r="C3321" s="7" t="s">
        <v>16664</v>
      </c>
    </row>
    <row r="3322" spans="1:3">
      <c r="A3322" s="7" t="s">
        <v>11945</v>
      </c>
      <c r="B3322" s="7" t="s">
        <v>11946</v>
      </c>
      <c r="C3322" s="7" t="s">
        <v>11947</v>
      </c>
    </row>
    <row r="3323" spans="1:3">
      <c r="A3323" s="7" t="s">
        <v>9169</v>
      </c>
      <c r="B3323" s="7" t="s">
        <v>9170</v>
      </c>
      <c r="C3323" s="7" t="s">
        <v>9171</v>
      </c>
    </row>
    <row r="3324" spans="1:3">
      <c r="A3324" s="7" t="s">
        <v>16503</v>
      </c>
      <c r="B3324" s="7" t="s">
        <v>16504</v>
      </c>
      <c r="C3324" s="7" t="s">
        <v>16505</v>
      </c>
    </row>
    <row r="3325" spans="1:3">
      <c r="A3325" s="7" t="s">
        <v>11739</v>
      </c>
      <c r="B3325" s="7" t="s">
        <v>11740</v>
      </c>
      <c r="C3325" s="7" t="s">
        <v>9240</v>
      </c>
    </row>
    <row r="3326" spans="1:3">
      <c r="A3326" s="7" t="s">
        <v>11682</v>
      </c>
      <c r="B3326" s="7" t="s">
        <v>11683</v>
      </c>
      <c r="C3326" s="7" t="s">
        <v>11684</v>
      </c>
    </row>
    <row r="3327" spans="1:3">
      <c r="A3327" s="7" t="s">
        <v>13005</v>
      </c>
      <c r="B3327" s="7" t="s">
        <v>13006</v>
      </c>
      <c r="C3327" s="7" t="s">
        <v>13007</v>
      </c>
    </row>
    <row r="3328" spans="1:3">
      <c r="A3328" s="7" t="s">
        <v>14088</v>
      </c>
      <c r="B3328" s="7" t="s">
        <v>14089</v>
      </c>
      <c r="C3328" s="7" t="s">
        <v>14090</v>
      </c>
    </row>
    <row r="3329" spans="1:3">
      <c r="A3329" s="7" t="s">
        <v>9172</v>
      </c>
      <c r="B3329" s="7" t="s">
        <v>9173</v>
      </c>
      <c r="C3329" s="7" t="s">
        <v>9174</v>
      </c>
    </row>
    <row r="3330" spans="1:3">
      <c r="A3330" s="7" t="s">
        <v>16500</v>
      </c>
      <c r="B3330" s="7" t="s">
        <v>16501</v>
      </c>
      <c r="C3330" s="7" t="s">
        <v>16502</v>
      </c>
    </row>
    <row r="3331" spans="1:3">
      <c r="A3331" s="7" t="s">
        <v>9229</v>
      </c>
      <c r="B3331" s="7" t="s">
        <v>9230</v>
      </c>
      <c r="C3331" s="7" t="s">
        <v>9231</v>
      </c>
    </row>
    <row r="3332" spans="1:3">
      <c r="A3332" s="7" t="s">
        <v>11679</v>
      </c>
      <c r="B3332" s="7" t="s">
        <v>11680</v>
      </c>
      <c r="C3332" s="7" t="s">
        <v>11681</v>
      </c>
    </row>
    <row r="3333" spans="1:3">
      <c r="A3333" s="7" t="s">
        <v>14263</v>
      </c>
      <c r="B3333" s="7" t="s">
        <v>14264</v>
      </c>
      <c r="C3333" s="7" t="s">
        <v>14265</v>
      </c>
    </row>
    <row r="3334" spans="1:3">
      <c r="A3334" s="7" t="s">
        <v>11741</v>
      </c>
      <c r="B3334" s="7" t="s">
        <v>11742</v>
      </c>
      <c r="C3334" s="7" t="s">
        <v>9033</v>
      </c>
    </row>
    <row r="3335" spans="1:3">
      <c r="A3335" s="7" t="s">
        <v>14665</v>
      </c>
      <c r="B3335" s="7" t="s">
        <v>14666</v>
      </c>
      <c r="C3335" s="7" t="s">
        <v>14667</v>
      </c>
    </row>
    <row r="3336" spans="1:3">
      <c r="A3336" s="7" t="s">
        <v>14358</v>
      </c>
      <c r="B3336" s="7" t="s">
        <v>14359</v>
      </c>
      <c r="C3336" s="7" t="s">
        <v>14360</v>
      </c>
    </row>
    <row r="3337" spans="1:3">
      <c r="A3337" s="7" t="s">
        <v>14657</v>
      </c>
      <c r="B3337" s="7" t="s">
        <v>14658</v>
      </c>
      <c r="C3337" s="7" t="s">
        <v>11498</v>
      </c>
    </row>
    <row r="3338" spans="1:3">
      <c r="A3338" s="7" t="s">
        <v>11891</v>
      </c>
      <c r="B3338" s="7" t="s">
        <v>11892</v>
      </c>
      <c r="C3338" s="7" t="s">
        <v>11893</v>
      </c>
    </row>
    <row r="3339" spans="1:3">
      <c r="A3339" s="7" t="s">
        <v>9318</v>
      </c>
      <c r="B3339" s="7" t="s">
        <v>9319</v>
      </c>
      <c r="C3339" s="7" t="s">
        <v>9320</v>
      </c>
    </row>
    <row r="3340" spans="1:3">
      <c r="A3340" s="7" t="s">
        <v>16618</v>
      </c>
      <c r="B3340" s="7" t="s">
        <v>16619</v>
      </c>
      <c r="C3340" s="7" t="s">
        <v>11451</v>
      </c>
    </row>
    <row r="3341" spans="1:3">
      <c r="A3341" s="7" t="s">
        <v>16620</v>
      </c>
      <c r="B3341" s="7" t="s">
        <v>16621</v>
      </c>
      <c r="C3341" s="7" t="s">
        <v>16622</v>
      </c>
    </row>
    <row r="3342" spans="1:3">
      <c r="A3342" s="7" t="s">
        <v>15486</v>
      </c>
      <c r="B3342" s="7" t="s">
        <v>15487</v>
      </c>
      <c r="C3342" s="7" t="s">
        <v>15488</v>
      </c>
    </row>
    <row r="3343" spans="1:3">
      <c r="A3343" s="7" t="s">
        <v>14659</v>
      </c>
      <c r="B3343" s="7" t="s">
        <v>14660</v>
      </c>
      <c r="C3343" s="7" t="s">
        <v>14661</v>
      </c>
    </row>
    <row r="3344" spans="1:3">
      <c r="A3344" s="7" t="s">
        <v>14662</v>
      </c>
      <c r="B3344" s="7" t="s">
        <v>14663</v>
      </c>
      <c r="C3344" s="7" t="s">
        <v>14664</v>
      </c>
    </row>
    <row r="3345" spans="1:3">
      <c r="A3345" s="7" t="s">
        <v>15338</v>
      </c>
      <c r="B3345" s="7" t="s">
        <v>15339</v>
      </c>
      <c r="C3345" s="7" t="s">
        <v>15340</v>
      </c>
    </row>
    <row r="3346" spans="1:3">
      <c r="A3346" s="7" t="s">
        <v>14346</v>
      </c>
      <c r="B3346" s="7" t="s">
        <v>14347</v>
      </c>
      <c r="C3346" s="7" t="s">
        <v>14348</v>
      </c>
    </row>
    <row r="3347" spans="1:3">
      <c r="A3347" s="7" t="s">
        <v>13943</v>
      </c>
      <c r="B3347" s="7" t="s">
        <v>13944</v>
      </c>
      <c r="C3347" s="7" t="s">
        <v>13945</v>
      </c>
    </row>
    <row r="3348" spans="1:3">
      <c r="A3348" s="7" t="s">
        <v>8999</v>
      </c>
      <c r="B3348" s="7" t="s">
        <v>9000</v>
      </c>
      <c r="C3348" s="7" t="s">
        <v>9001</v>
      </c>
    </row>
    <row r="3349" spans="1:3">
      <c r="A3349" s="7" t="s">
        <v>13939</v>
      </c>
      <c r="B3349" s="7" t="s">
        <v>13940</v>
      </c>
      <c r="C3349" s="7" t="s">
        <v>8702</v>
      </c>
    </row>
    <row r="3350" spans="1:3">
      <c r="A3350" s="7" t="s">
        <v>16292</v>
      </c>
      <c r="B3350" s="7" t="s">
        <v>16293</v>
      </c>
      <c r="C3350" s="7" t="s">
        <v>16294</v>
      </c>
    </row>
    <row r="3351" spans="1:3">
      <c r="A3351" s="7" t="s">
        <v>11538</v>
      </c>
      <c r="B3351" s="7" t="s">
        <v>11539</v>
      </c>
      <c r="C3351" s="7" t="s">
        <v>11540</v>
      </c>
    </row>
    <row r="3352" spans="1:3">
      <c r="A3352" s="7" t="s">
        <v>16287</v>
      </c>
      <c r="B3352" s="7" t="s">
        <v>16288</v>
      </c>
      <c r="C3352" s="7" t="s">
        <v>8902</v>
      </c>
    </row>
    <row r="3353" spans="1:3">
      <c r="A3353" s="7" t="s">
        <v>13941</v>
      </c>
      <c r="B3353" s="7" t="s">
        <v>13942</v>
      </c>
      <c r="C3353" s="7" t="s">
        <v>13871</v>
      </c>
    </row>
    <row r="3354" spans="1:3">
      <c r="A3354" s="7" t="s">
        <v>8996</v>
      </c>
      <c r="B3354" s="7" t="s">
        <v>8997</v>
      </c>
      <c r="C3354" s="7" t="s">
        <v>8998</v>
      </c>
    </row>
    <row r="3355" spans="1:3">
      <c r="A3355" s="7" t="s">
        <v>13936</v>
      </c>
      <c r="B3355" s="7" t="s">
        <v>13937</v>
      </c>
      <c r="C3355" s="7" t="s">
        <v>13938</v>
      </c>
    </row>
    <row r="3356" spans="1:3">
      <c r="A3356" s="7" t="s">
        <v>16289</v>
      </c>
      <c r="B3356" s="7" t="s">
        <v>16290</v>
      </c>
      <c r="C3356" s="7" t="s">
        <v>16291</v>
      </c>
    </row>
    <row r="3357" spans="1:3">
      <c r="A3357" s="7" t="s">
        <v>11535</v>
      </c>
      <c r="B3357" s="7" t="s">
        <v>11536</v>
      </c>
      <c r="C3357" s="7" t="s">
        <v>11537</v>
      </c>
    </row>
    <row r="3358" spans="1:3">
      <c r="A3358" s="7" t="s">
        <v>16284</v>
      </c>
      <c r="B3358" s="7" t="s">
        <v>16285</v>
      </c>
      <c r="C3358" s="7" t="s">
        <v>16286</v>
      </c>
    </row>
    <row r="3359" spans="1:3">
      <c r="A3359" s="7" t="s">
        <v>13735</v>
      </c>
      <c r="B3359" s="7" t="s">
        <v>13736</v>
      </c>
      <c r="C3359" s="7" t="s">
        <v>13737</v>
      </c>
    </row>
    <row r="3360" spans="1:3">
      <c r="A3360" s="7" t="s">
        <v>8789</v>
      </c>
      <c r="B3360" s="7" t="s">
        <v>8790</v>
      </c>
      <c r="C3360" s="7" t="s">
        <v>8791</v>
      </c>
    </row>
    <row r="3361" spans="1:3">
      <c r="A3361" s="7" t="s">
        <v>13729</v>
      </c>
      <c r="B3361" s="7" t="s">
        <v>13730</v>
      </c>
      <c r="C3361" s="7" t="s">
        <v>13731</v>
      </c>
    </row>
    <row r="3362" spans="1:3">
      <c r="A3362" s="7" t="s">
        <v>16091</v>
      </c>
      <c r="B3362" s="7" t="s">
        <v>16092</v>
      </c>
      <c r="C3362" s="7" t="s">
        <v>11154</v>
      </c>
    </row>
    <row r="3363" spans="1:3">
      <c r="A3363" s="7" t="s">
        <v>11394</v>
      </c>
      <c r="B3363" s="7" t="s">
        <v>11395</v>
      </c>
      <c r="C3363" s="7" t="s">
        <v>11396</v>
      </c>
    </row>
    <row r="3364" spans="1:3">
      <c r="A3364" s="7" t="s">
        <v>16086</v>
      </c>
      <c r="B3364" s="7" t="s">
        <v>16087</v>
      </c>
      <c r="C3364" s="7" t="s">
        <v>16088</v>
      </c>
    </row>
    <row r="3365" spans="1:3">
      <c r="A3365" s="7" t="s">
        <v>13738</v>
      </c>
      <c r="B3365" s="7" t="s">
        <v>13739</v>
      </c>
      <c r="C3365" s="7" t="s">
        <v>13740</v>
      </c>
    </row>
    <row r="3366" spans="1:3">
      <c r="A3366" s="7" t="s">
        <v>8792</v>
      </c>
      <c r="B3366" s="7" t="s">
        <v>8793</v>
      </c>
      <c r="C3366" s="7" t="s">
        <v>8794</v>
      </c>
    </row>
    <row r="3367" spans="1:3">
      <c r="A3367" s="7" t="s">
        <v>13732</v>
      </c>
      <c r="B3367" s="7" t="s">
        <v>13733</v>
      </c>
      <c r="C3367" s="7" t="s">
        <v>13734</v>
      </c>
    </row>
    <row r="3368" spans="1:3">
      <c r="A3368" s="7" t="s">
        <v>16093</v>
      </c>
      <c r="B3368" s="7" t="s">
        <v>16094</v>
      </c>
      <c r="C3368" s="7" t="s">
        <v>16095</v>
      </c>
    </row>
    <row r="3369" spans="1:3">
      <c r="A3369" s="7" t="s">
        <v>11397</v>
      </c>
      <c r="B3369" s="7" t="s">
        <v>11398</v>
      </c>
      <c r="C3369" s="7" t="s">
        <v>11399</v>
      </c>
    </row>
    <row r="3370" spans="1:3">
      <c r="A3370" s="7" t="s">
        <v>16089</v>
      </c>
      <c r="B3370" s="7" t="s">
        <v>16090</v>
      </c>
      <c r="C3370" s="7" t="s">
        <v>11300</v>
      </c>
    </row>
    <row r="3371" spans="1:3">
      <c r="A3371" s="7" t="s">
        <v>15710</v>
      </c>
      <c r="B3371" s="7" t="s">
        <v>15711</v>
      </c>
      <c r="C3371" s="7" t="s">
        <v>15712</v>
      </c>
    </row>
    <row r="3372" spans="1:3">
      <c r="A3372" s="7" t="s">
        <v>8394</v>
      </c>
      <c r="B3372" s="7" t="s">
        <v>8395</v>
      </c>
      <c r="C3372" s="7" t="s">
        <v>8396</v>
      </c>
    </row>
    <row r="3373" spans="1:3">
      <c r="A3373" s="7" t="s">
        <v>15704</v>
      </c>
      <c r="B3373" s="7" t="s">
        <v>15705</v>
      </c>
      <c r="C3373" s="7" t="s">
        <v>15706</v>
      </c>
    </row>
    <row r="3374" spans="1:3">
      <c r="A3374" s="7" t="s">
        <v>12867</v>
      </c>
      <c r="B3374" s="7" t="s">
        <v>12868</v>
      </c>
      <c r="C3374" s="7" t="s">
        <v>12869</v>
      </c>
    </row>
    <row r="3375" spans="1:3">
      <c r="A3375" s="7" t="s">
        <v>10993</v>
      </c>
      <c r="B3375" s="7" t="s">
        <v>10994</v>
      </c>
      <c r="C3375" s="7" t="s">
        <v>10995</v>
      </c>
    </row>
    <row r="3376" spans="1:3">
      <c r="A3376" s="7" t="s">
        <v>12864</v>
      </c>
      <c r="B3376" s="7" t="s">
        <v>12865</v>
      </c>
      <c r="C3376" s="7" t="s">
        <v>12866</v>
      </c>
    </row>
    <row r="3377" spans="1:3">
      <c r="A3377" s="7" t="s">
        <v>13373</v>
      </c>
      <c r="B3377" s="7" t="s">
        <v>13374</v>
      </c>
      <c r="C3377" s="7" t="s">
        <v>13375</v>
      </c>
    </row>
    <row r="3378" spans="1:3">
      <c r="A3378" s="7" t="s">
        <v>8397</v>
      </c>
      <c r="B3378" s="7" t="s">
        <v>8398</v>
      </c>
      <c r="C3378" s="7" t="s">
        <v>8399</v>
      </c>
    </row>
    <row r="3379" spans="1:3">
      <c r="A3379" s="7" t="s">
        <v>13370</v>
      </c>
      <c r="B3379" s="7" t="s">
        <v>13371</v>
      </c>
      <c r="C3379" s="7" t="s">
        <v>13372</v>
      </c>
    </row>
    <row r="3380" spans="1:3">
      <c r="A3380" s="7" t="s">
        <v>15713</v>
      </c>
      <c r="B3380" s="7" t="s">
        <v>15714</v>
      </c>
      <c r="C3380" s="7" t="s">
        <v>15715</v>
      </c>
    </row>
    <row r="3381" spans="1:3">
      <c r="A3381" s="7" t="s">
        <v>10990</v>
      </c>
      <c r="B3381" s="7" t="s">
        <v>10991</v>
      </c>
      <c r="C3381" s="7" t="s">
        <v>10992</v>
      </c>
    </row>
    <row r="3382" spans="1:3">
      <c r="A3382" s="7" t="s">
        <v>15707</v>
      </c>
      <c r="B3382" s="7" t="s">
        <v>15708</v>
      </c>
      <c r="C3382" s="7" t="s">
        <v>15709</v>
      </c>
    </row>
    <row r="3383" spans="1:3">
      <c r="A3383" s="7" t="s">
        <v>10840</v>
      </c>
      <c r="B3383" s="7" t="s">
        <v>10841</v>
      </c>
      <c r="C3383" s="7" t="s">
        <v>10842</v>
      </c>
    </row>
    <row r="3384" spans="1:3">
      <c r="A3384" s="7" t="s">
        <v>10561</v>
      </c>
      <c r="B3384" s="7" t="s">
        <v>10562</v>
      </c>
      <c r="C3384" s="7" t="s">
        <v>10563</v>
      </c>
    </row>
    <row r="3385" spans="1:3">
      <c r="A3385" s="7" t="s">
        <v>10834</v>
      </c>
      <c r="B3385" s="7" t="s">
        <v>10835</v>
      </c>
      <c r="C3385" s="7" t="s">
        <v>10836</v>
      </c>
    </row>
    <row r="3386" spans="1:3">
      <c r="A3386" s="7" t="s">
        <v>13249</v>
      </c>
      <c r="B3386" s="7" t="s">
        <v>13250</v>
      </c>
      <c r="C3386" s="7" t="s">
        <v>13251</v>
      </c>
    </row>
    <row r="3387" spans="1:3">
      <c r="A3387" s="7" t="s">
        <v>12776</v>
      </c>
      <c r="B3387" s="7" t="s">
        <v>12777</v>
      </c>
      <c r="C3387" s="7" t="s">
        <v>11051</v>
      </c>
    </row>
    <row r="3388" spans="1:3">
      <c r="A3388" s="7" t="s">
        <v>13246</v>
      </c>
      <c r="B3388" s="7" t="s">
        <v>13247</v>
      </c>
      <c r="C3388" s="7" t="s">
        <v>13248</v>
      </c>
    </row>
    <row r="3389" spans="1:3">
      <c r="A3389" s="7" t="s">
        <v>8271</v>
      </c>
      <c r="B3389" s="7" t="s">
        <v>8272</v>
      </c>
      <c r="C3389" s="7" t="s">
        <v>8273</v>
      </c>
    </row>
    <row r="3390" spans="1:3">
      <c r="A3390" s="7" t="s">
        <v>10564</v>
      </c>
      <c r="B3390" s="7" t="s">
        <v>10565</v>
      </c>
      <c r="C3390" s="7" t="s">
        <v>10566</v>
      </c>
    </row>
    <row r="3391" spans="1:3">
      <c r="A3391" s="7" t="s">
        <v>8268</v>
      </c>
      <c r="B3391" s="7" t="s">
        <v>8269</v>
      </c>
      <c r="C3391" s="7" t="s">
        <v>8270</v>
      </c>
    </row>
    <row r="3392" spans="1:3">
      <c r="A3392" s="7" t="s">
        <v>10843</v>
      </c>
      <c r="B3392" s="7" t="s">
        <v>10844</v>
      </c>
      <c r="C3392" s="7" t="s">
        <v>10845</v>
      </c>
    </row>
    <row r="3393" spans="1:3">
      <c r="A3393" s="7" t="s">
        <v>13285</v>
      </c>
      <c r="B3393" s="7" t="s">
        <v>13286</v>
      </c>
      <c r="C3393" s="7" t="s">
        <v>11111</v>
      </c>
    </row>
    <row r="3394" spans="1:3">
      <c r="A3394" s="7" t="s">
        <v>10837</v>
      </c>
      <c r="B3394" s="7" t="s">
        <v>10838</v>
      </c>
      <c r="C3394" s="7" t="s">
        <v>10839</v>
      </c>
    </row>
    <row r="3395" spans="1:3">
      <c r="A3395" s="7" t="s">
        <v>10669</v>
      </c>
      <c r="B3395" s="7" t="s">
        <v>10670</v>
      </c>
      <c r="C3395" s="7" t="s">
        <v>10671</v>
      </c>
    </row>
    <row r="3396" spans="1:3">
      <c r="A3396" s="7" t="s">
        <v>10399</v>
      </c>
      <c r="B3396" s="7" t="s">
        <v>10400</v>
      </c>
      <c r="C3396" s="7" t="s">
        <v>10401</v>
      </c>
    </row>
    <row r="3397" spans="1:3">
      <c r="A3397" s="7" t="s">
        <v>10666</v>
      </c>
      <c r="B3397" s="7" t="s">
        <v>10667</v>
      </c>
      <c r="C3397" s="7" t="s">
        <v>10668</v>
      </c>
    </row>
    <row r="3398" spans="1:3">
      <c r="A3398" s="7" t="s">
        <v>8079</v>
      </c>
      <c r="B3398" s="7" t="s">
        <v>8080</v>
      </c>
      <c r="C3398" s="7" t="s">
        <v>8081</v>
      </c>
    </row>
    <row r="3399" spans="1:3">
      <c r="A3399" s="7" t="s">
        <v>7895</v>
      </c>
      <c r="B3399" s="7" t="s">
        <v>7896</v>
      </c>
      <c r="C3399" s="7" t="s">
        <v>7897</v>
      </c>
    </row>
    <row r="3400" spans="1:3">
      <c r="A3400" s="7" t="s">
        <v>8070</v>
      </c>
      <c r="B3400" s="7" t="s">
        <v>8071</v>
      </c>
      <c r="C3400" s="7" t="s">
        <v>8072</v>
      </c>
    </row>
    <row r="3401" spans="1:3">
      <c r="A3401" s="7" t="s">
        <v>10672</v>
      </c>
      <c r="B3401" s="7" t="s">
        <v>10673</v>
      </c>
      <c r="C3401" s="7" t="s">
        <v>10674</v>
      </c>
    </row>
    <row r="3402" spans="1:3">
      <c r="A3402" s="7" t="s">
        <v>10396</v>
      </c>
      <c r="B3402" s="7" t="s">
        <v>10397</v>
      </c>
      <c r="C3402" s="7" t="s">
        <v>10398</v>
      </c>
    </row>
    <row r="3403" spans="1:3">
      <c r="A3403" s="7" t="s">
        <v>10663</v>
      </c>
      <c r="B3403" s="7" t="s">
        <v>10664</v>
      </c>
      <c r="C3403" s="7" t="s">
        <v>10665</v>
      </c>
    </row>
    <row r="3404" spans="1:3">
      <c r="A3404" s="7" t="s">
        <v>8076</v>
      </c>
      <c r="B3404" s="7" t="s">
        <v>8077</v>
      </c>
      <c r="C3404" s="7" t="s">
        <v>8078</v>
      </c>
    </row>
    <row r="3405" spans="1:3">
      <c r="A3405" s="7" t="s">
        <v>7898</v>
      </c>
      <c r="B3405" s="7" t="s">
        <v>7899</v>
      </c>
      <c r="C3405" s="7" t="s">
        <v>11054</v>
      </c>
    </row>
    <row r="3406" spans="1:3">
      <c r="A3406" s="7" t="s">
        <v>8073</v>
      </c>
      <c r="B3406" s="7" t="s">
        <v>8074</v>
      </c>
      <c r="C3406" s="7" t="s">
        <v>8075</v>
      </c>
    </row>
    <row r="3407" spans="1:3">
      <c r="A3407" s="7" t="s">
        <v>8184</v>
      </c>
      <c r="B3407" s="7" t="s">
        <v>8185</v>
      </c>
      <c r="C3407" s="7" t="s">
        <v>8186</v>
      </c>
    </row>
    <row r="3408" spans="1:3">
      <c r="A3408" s="7" t="s">
        <v>13164</v>
      </c>
      <c r="B3408" s="7" t="s">
        <v>13165</v>
      </c>
      <c r="C3408" s="7" t="s">
        <v>13166</v>
      </c>
    </row>
    <row r="3409" spans="1:3">
      <c r="A3409" s="7" t="s">
        <v>8178</v>
      </c>
      <c r="B3409" s="7" t="s">
        <v>8179</v>
      </c>
      <c r="C3409" s="7" t="s">
        <v>8180</v>
      </c>
    </row>
    <row r="3410" spans="1:3">
      <c r="A3410" s="7" t="s">
        <v>10753</v>
      </c>
      <c r="B3410" s="7" t="s">
        <v>10754</v>
      </c>
      <c r="C3410" s="7" t="s">
        <v>10755</v>
      </c>
    </row>
    <row r="3411" spans="1:3">
      <c r="A3411" s="7" t="s">
        <v>12707</v>
      </c>
      <c r="B3411" s="7" t="s">
        <v>12708</v>
      </c>
      <c r="C3411" s="7" t="s">
        <v>12709</v>
      </c>
    </row>
    <row r="3412" spans="1:3">
      <c r="A3412" s="7" t="s">
        <v>10750</v>
      </c>
      <c r="B3412" s="7" t="s">
        <v>10751</v>
      </c>
      <c r="C3412" s="7" t="s">
        <v>10752</v>
      </c>
    </row>
    <row r="3413" spans="1:3">
      <c r="A3413" s="7" t="s">
        <v>8187</v>
      </c>
      <c r="B3413" s="7" t="s">
        <v>8188</v>
      </c>
      <c r="C3413" s="7" t="s">
        <v>8189</v>
      </c>
    </row>
    <row r="3414" spans="1:3">
      <c r="A3414" s="7" t="s">
        <v>10491</v>
      </c>
      <c r="B3414" s="7" t="s">
        <v>10492</v>
      </c>
      <c r="C3414" s="7" t="s">
        <v>10493</v>
      </c>
    </row>
    <row r="3415" spans="1:3">
      <c r="A3415" s="7" t="s">
        <v>8181</v>
      </c>
      <c r="B3415" s="7" t="s">
        <v>8182</v>
      </c>
      <c r="C3415" s="7" t="s">
        <v>8183</v>
      </c>
    </row>
    <row r="3416" spans="1:3">
      <c r="A3416" s="7" t="s">
        <v>12692</v>
      </c>
      <c r="B3416" s="7" t="s">
        <v>12693</v>
      </c>
      <c r="C3416" s="7" t="s">
        <v>12694</v>
      </c>
    </row>
    <row r="3417" spans="1:3">
      <c r="A3417" s="7" t="s">
        <v>15223</v>
      </c>
      <c r="B3417" s="7" t="s">
        <v>15224</v>
      </c>
      <c r="C3417" s="7" t="s">
        <v>15225</v>
      </c>
    </row>
    <row r="3418" spans="1:3">
      <c r="A3418" s="7" t="s">
        <v>7985</v>
      </c>
      <c r="B3418" s="7" t="s">
        <v>7986</v>
      </c>
      <c r="C3418" s="7" t="s">
        <v>7987</v>
      </c>
    </row>
    <row r="3419" spans="1:3">
      <c r="A3419" s="7" t="s">
        <v>3517</v>
      </c>
      <c r="B3419" s="7" t="s">
        <v>3518</v>
      </c>
      <c r="C3419" s="7" t="s">
        <v>3519</v>
      </c>
    </row>
    <row r="3420" spans="1:3">
      <c r="A3420" s="7" t="s">
        <v>10283</v>
      </c>
      <c r="B3420" s="7" t="s">
        <v>10284</v>
      </c>
      <c r="C3420" s="7" t="s">
        <v>10285</v>
      </c>
    </row>
    <row r="3421" spans="1:3">
      <c r="A3421" s="7" t="s">
        <v>3511</v>
      </c>
      <c r="B3421" s="7" t="s">
        <v>3512</v>
      </c>
      <c r="C3421" s="7" t="s">
        <v>3513</v>
      </c>
    </row>
    <row r="3422" spans="1:3">
      <c r="A3422" s="7" t="s">
        <v>5970</v>
      </c>
      <c r="B3422" s="7" t="s">
        <v>5971</v>
      </c>
      <c r="C3422" s="7" t="s">
        <v>5972</v>
      </c>
    </row>
    <row r="3423" spans="1:3">
      <c r="A3423" s="7" t="s">
        <v>12660</v>
      </c>
      <c r="B3423" s="7" t="s">
        <v>12661</v>
      </c>
      <c r="C3423" s="7" t="s">
        <v>12662</v>
      </c>
    </row>
    <row r="3424" spans="1:3">
      <c r="A3424" s="7" t="s">
        <v>5964</v>
      </c>
      <c r="B3424" s="7" t="s">
        <v>5965</v>
      </c>
      <c r="C3424" s="7" t="s">
        <v>5966</v>
      </c>
    </row>
    <row r="3425" spans="1:3">
      <c r="A3425" s="7" t="s">
        <v>3520</v>
      </c>
      <c r="B3425" s="7" t="s">
        <v>3521</v>
      </c>
      <c r="C3425" s="7" t="s">
        <v>3522</v>
      </c>
    </row>
    <row r="3426" spans="1:3">
      <c r="A3426" s="7" t="s">
        <v>7794</v>
      </c>
      <c r="B3426" s="7" t="s">
        <v>7795</v>
      </c>
      <c r="C3426" s="7" t="s">
        <v>7796</v>
      </c>
    </row>
    <row r="3427" spans="1:3">
      <c r="A3427" s="7" t="s">
        <v>3514</v>
      </c>
      <c r="B3427" s="7" t="s">
        <v>3515</v>
      </c>
      <c r="C3427" s="7" t="s">
        <v>3516</v>
      </c>
    </row>
    <row r="3428" spans="1:3">
      <c r="A3428" s="7" t="s">
        <v>5967</v>
      </c>
      <c r="B3428" s="7" t="s">
        <v>5968</v>
      </c>
      <c r="C3428" s="7" t="s">
        <v>5969</v>
      </c>
    </row>
    <row r="3429" spans="1:3">
      <c r="A3429" s="7" t="s">
        <v>10286</v>
      </c>
      <c r="B3429" s="7" t="s">
        <v>10287</v>
      </c>
      <c r="C3429" s="7" t="s">
        <v>10288</v>
      </c>
    </row>
    <row r="3430" spans="1:3">
      <c r="A3430" s="7" t="s">
        <v>5961</v>
      </c>
      <c r="B3430" s="7" t="s">
        <v>5962</v>
      </c>
      <c r="C3430" s="7" t="s">
        <v>5963</v>
      </c>
    </row>
    <row r="3431" spans="1:3">
      <c r="A3431" s="7" t="s">
        <v>5917</v>
      </c>
      <c r="B3431" s="7" t="s">
        <v>5918</v>
      </c>
      <c r="C3431" s="7" t="s">
        <v>5919</v>
      </c>
    </row>
    <row r="3432" spans="1:3">
      <c r="A3432" s="7" t="s">
        <v>10238</v>
      </c>
      <c r="B3432" s="7" t="s">
        <v>10239</v>
      </c>
      <c r="C3432" s="7" t="s">
        <v>10240</v>
      </c>
    </row>
    <row r="3433" spans="1:3">
      <c r="A3433" s="7" t="s">
        <v>5911</v>
      </c>
      <c r="B3433" s="7" t="s">
        <v>5912</v>
      </c>
      <c r="C3433" s="7" t="s">
        <v>5913</v>
      </c>
    </row>
    <row r="3434" spans="1:3">
      <c r="A3434" s="7" t="s">
        <v>7761</v>
      </c>
      <c r="B3434" s="7" t="s">
        <v>7762</v>
      </c>
      <c r="C3434" s="7" t="s">
        <v>7763</v>
      </c>
    </row>
    <row r="3435" spans="1:3">
      <c r="A3435" s="7" t="s">
        <v>15190</v>
      </c>
      <c r="B3435" s="7" t="s">
        <v>15191</v>
      </c>
      <c r="C3435" s="7" t="s">
        <v>15192</v>
      </c>
    </row>
    <row r="3436" spans="1:3">
      <c r="A3436" s="7" t="s">
        <v>12627</v>
      </c>
      <c r="B3436" s="7" t="s">
        <v>12628</v>
      </c>
      <c r="C3436" s="7" t="s">
        <v>12629</v>
      </c>
    </row>
    <row r="3437" spans="1:3">
      <c r="A3437" s="7" t="s">
        <v>3490</v>
      </c>
      <c r="B3437" s="7" t="s">
        <v>3491</v>
      </c>
      <c r="C3437" s="7" t="s">
        <v>3492</v>
      </c>
    </row>
    <row r="3438" spans="1:3">
      <c r="A3438" s="7" t="s">
        <v>10235</v>
      </c>
      <c r="B3438" s="7" t="s">
        <v>10236</v>
      </c>
      <c r="C3438" s="7" t="s">
        <v>10237</v>
      </c>
    </row>
    <row r="3439" spans="1:3">
      <c r="A3439" s="7" t="s">
        <v>3487</v>
      </c>
      <c r="B3439" s="7" t="s">
        <v>3488</v>
      </c>
      <c r="C3439" s="7" t="s">
        <v>3489</v>
      </c>
    </row>
    <row r="3440" spans="1:3">
      <c r="A3440" s="7" t="s">
        <v>5920</v>
      </c>
      <c r="B3440" s="7" t="s">
        <v>5921</v>
      </c>
      <c r="C3440" s="7" t="s">
        <v>5922</v>
      </c>
    </row>
    <row r="3441" spans="1:3">
      <c r="A3441" s="7" t="s">
        <v>7779</v>
      </c>
      <c r="B3441" s="7" t="s">
        <v>7780</v>
      </c>
      <c r="C3441" s="7" t="s">
        <v>7781</v>
      </c>
    </row>
    <row r="3442" spans="1:3">
      <c r="A3442" s="7" t="s">
        <v>5914</v>
      </c>
      <c r="B3442" s="7" t="s">
        <v>5915</v>
      </c>
      <c r="C3442" s="7" t="s">
        <v>5916</v>
      </c>
    </row>
    <row r="3443" spans="1:3">
      <c r="A3443" s="7" t="s">
        <v>5872</v>
      </c>
      <c r="B3443" s="7" t="s">
        <v>5873</v>
      </c>
      <c r="C3443" s="7" t="s">
        <v>5874</v>
      </c>
    </row>
    <row r="3444" spans="1:3">
      <c r="A3444" s="7" t="s">
        <v>10178</v>
      </c>
      <c r="B3444" s="7" t="s">
        <v>10179</v>
      </c>
      <c r="C3444" s="7" t="s">
        <v>10180</v>
      </c>
    </row>
    <row r="3445" spans="1:3">
      <c r="A3445" s="7" t="s">
        <v>5866</v>
      </c>
      <c r="B3445" s="7" t="s">
        <v>5867</v>
      </c>
      <c r="C3445" s="7" t="s">
        <v>5868</v>
      </c>
    </row>
    <row r="3446" spans="1:3">
      <c r="A3446" s="7" t="s">
        <v>3451</v>
      </c>
      <c r="B3446" s="7" t="s">
        <v>3452</v>
      </c>
      <c r="C3446" s="7" t="s">
        <v>3453</v>
      </c>
    </row>
    <row r="3447" spans="1:3">
      <c r="A3447" s="7" t="s">
        <v>7720</v>
      </c>
      <c r="B3447" s="7" t="s">
        <v>7721</v>
      </c>
      <c r="C3447" s="7" t="s">
        <v>7722</v>
      </c>
    </row>
    <row r="3448" spans="1:3">
      <c r="A3448" s="7" t="s">
        <v>3448</v>
      </c>
      <c r="B3448" s="7" t="s">
        <v>3449</v>
      </c>
      <c r="C3448" s="7" t="s">
        <v>3450</v>
      </c>
    </row>
    <row r="3449" spans="1:3">
      <c r="A3449" s="7" t="s">
        <v>5875</v>
      </c>
      <c r="B3449" s="7" t="s">
        <v>5876</v>
      </c>
      <c r="C3449" s="7" t="s">
        <v>5877</v>
      </c>
    </row>
    <row r="3450" spans="1:3">
      <c r="A3450" s="7" t="s">
        <v>10181</v>
      </c>
      <c r="B3450" s="7" t="s">
        <v>10182</v>
      </c>
      <c r="C3450" s="7" t="s">
        <v>10183</v>
      </c>
    </row>
    <row r="3451" spans="1:3">
      <c r="A3451" s="7" t="s">
        <v>5869</v>
      </c>
      <c r="B3451" s="7" t="s">
        <v>5870</v>
      </c>
      <c r="C3451" s="7" t="s">
        <v>5871</v>
      </c>
    </row>
    <row r="3452" spans="1:3">
      <c r="A3452" s="7" t="s">
        <v>3454</v>
      </c>
      <c r="B3452" s="7" t="s">
        <v>3455</v>
      </c>
      <c r="C3452" s="7" t="s">
        <v>3456</v>
      </c>
    </row>
    <row r="3453" spans="1:3">
      <c r="A3453" s="7" t="s">
        <v>7717</v>
      </c>
      <c r="B3453" s="7" t="s">
        <v>7718</v>
      </c>
      <c r="C3453" s="7" t="s">
        <v>7719</v>
      </c>
    </row>
    <row r="3454" spans="1:3">
      <c r="A3454" s="7" t="s">
        <v>3445</v>
      </c>
      <c r="B3454" s="7" t="s">
        <v>3446</v>
      </c>
      <c r="C3454" s="7" t="s">
        <v>3447</v>
      </c>
    </row>
    <row r="3455" spans="1:3">
      <c r="A3455" s="7" t="s">
        <v>7705</v>
      </c>
      <c r="B3455" s="7" t="s">
        <v>7706</v>
      </c>
      <c r="C3455" s="7" t="s">
        <v>7707</v>
      </c>
    </row>
    <row r="3456" spans="1:3">
      <c r="A3456" s="7" t="s">
        <v>10163</v>
      </c>
      <c r="B3456" s="7" t="s">
        <v>10164</v>
      </c>
      <c r="C3456" s="7" t="s">
        <v>10165</v>
      </c>
    </row>
    <row r="3457" spans="1:3">
      <c r="A3457" s="7" t="s">
        <v>12624</v>
      </c>
      <c r="B3457" s="7" t="s">
        <v>12625</v>
      </c>
      <c r="C3457" s="7" t="s">
        <v>12626</v>
      </c>
    </row>
    <row r="3458" spans="1:3">
      <c r="A3458" s="7" t="s">
        <v>7702</v>
      </c>
      <c r="B3458" s="7" t="s">
        <v>7703</v>
      </c>
      <c r="C3458" s="7" t="s">
        <v>7704</v>
      </c>
    </row>
    <row r="3459" spans="1:3">
      <c r="A3459" s="7" t="s">
        <v>5081</v>
      </c>
      <c r="B3459" s="7" t="s">
        <v>5082</v>
      </c>
      <c r="C3459" s="7" t="s">
        <v>5083</v>
      </c>
    </row>
    <row r="3460" spans="1:3">
      <c r="A3460" s="7" t="s">
        <v>7086</v>
      </c>
      <c r="B3460" s="7" t="s">
        <v>7087</v>
      </c>
      <c r="C3460" s="7" t="s">
        <v>7088</v>
      </c>
    </row>
    <row r="3461" spans="1:3">
      <c r="A3461" s="7" t="s">
        <v>5397</v>
      </c>
      <c r="B3461" s="7" t="s">
        <v>5398</v>
      </c>
      <c r="C3461" s="7" t="s">
        <v>5399</v>
      </c>
    </row>
    <row r="3462" spans="1:3">
      <c r="A3462" s="7" t="s">
        <v>9701</v>
      </c>
      <c r="B3462" s="7" t="s">
        <v>9702</v>
      </c>
      <c r="C3462" s="7" t="s">
        <v>9703</v>
      </c>
    </row>
    <row r="3463" spans="1:3">
      <c r="A3463" s="7" t="s">
        <v>5391</v>
      </c>
      <c r="B3463" s="7" t="s">
        <v>5392</v>
      </c>
      <c r="C3463" s="7" t="s">
        <v>5393</v>
      </c>
    </row>
    <row r="3464" spans="1:3">
      <c r="A3464" s="7" t="s">
        <v>7214</v>
      </c>
      <c r="B3464" s="7" t="s">
        <v>7215</v>
      </c>
      <c r="C3464" s="7" t="s">
        <v>7216</v>
      </c>
    </row>
    <row r="3465" spans="1:3">
      <c r="A3465" s="7" t="s">
        <v>14784</v>
      </c>
      <c r="B3465" s="7" t="s">
        <v>14785</v>
      </c>
      <c r="C3465" s="7" t="s">
        <v>14786</v>
      </c>
    </row>
    <row r="3466" spans="1:3">
      <c r="A3466" s="7" t="s">
        <v>7211</v>
      </c>
      <c r="B3466" s="7" t="s">
        <v>7212</v>
      </c>
      <c r="C3466" s="7" t="s">
        <v>7213</v>
      </c>
    </row>
    <row r="3467" spans="1:3">
      <c r="A3467" s="7" t="s">
        <v>5400</v>
      </c>
      <c r="B3467" s="7" t="s">
        <v>5401</v>
      </c>
      <c r="C3467" s="7" t="s">
        <v>5402</v>
      </c>
    </row>
    <row r="3468" spans="1:3">
      <c r="A3468" s="7" t="s">
        <v>12090</v>
      </c>
      <c r="B3468" s="7" t="s">
        <v>12091</v>
      </c>
      <c r="C3468" s="7" t="s">
        <v>12092</v>
      </c>
    </row>
    <row r="3469" spans="1:3">
      <c r="A3469" s="7" t="s">
        <v>5394</v>
      </c>
      <c r="B3469" s="7" t="s">
        <v>5395</v>
      </c>
      <c r="C3469" s="7" t="s">
        <v>5396</v>
      </c>
    </row>
    <row r="3470" spans="1:3">
      <c r="A3470" s="7" t="s">
        <v>9634</v>
      </c>
      <c r="B3470" s="7" t="s">
        <v>9635</v>
      </c>
      <c r="C3470" s="7" t="s">
        <v>9636</v>
      </c>
    </row>
    <row r="3471" spans="1:3">
      <c r="A3471" s="7" t="s">
        <v>16723</v>
      </c>
      <c r="B3471" s="7" t="s">
        <v>16724</v>
      </c>
      <c r="C3471" s="7" t="s">
        <v>16725</v>
      </c>
    </row>
    <row r="3472" spans="1:3">
      <c r="A3472" s="7" t="s">
        <v>9457</v>
      </c>
      <c r="B3472" s="7" t="s">
        <v>9458</v>
      </c>
      <c r="C3472" s="7" t="s">
        <v>9459</v>
      </c>
    </row>
    <row r="3473" spans="1:3">
      <c r="A3473" s="7" t="s">
        <v>14436</v>
      </c>
      <c r="B3473" s="7" t="s">
        <v>14437</v>
      </c>
      <c r="C3473" s="7" t="s">
        <v>14438</v>
      </c>
    </row>
    <row r="3474" spans="1:3">
      <c r="A3474" s="7" t="s">
        <v>14714</v>
      </c>
      <c r="B3474" s="7" t="s">
        <v>14715</v>
      </c>
      <c r="C3474" s="7" t="s">
        <v>14716</v>
      </c>
    </row>
    <row r="3475" spans="1:3">
      <c r="A3475" s="7" t="s">
        <v>12043</v>
      </c>
      <c r="B3475" s="7" t="s">
        <v>12044</v>
      </c>
      <c r="C3475" s="7" t="s">
        <v>12045</v>
      </c>
    </row>
    <row r="3476" spans="1:3">
      <c r="A3476" s="7" t="s">
        <v>16718</v>
      </c>
      <c r="B3476" s="7" t="s">
        <v>16719</v>
      </c>
      <c r="C3476" s="7" t="s">
        <v>11708</v>
      </c>
    </row>
    <row r="3477" spans="1:3">
      <c r="A3477" s="7" t="s">
        <v>14441</v>
      </c>
      <c r="B3477" s="7" t="s">
        <v>14442</v>
      </c>
      <c r="C3477" s="7" t="s">
        <v>14443</v>
      </c>
    </row>
    <row r="3478" spans="1:3">
      <c r="A3478" s="7" t="s">
        <v>9460</v>
      </c>
      <c r="B3478" s="7" t="s">
        <v>9461</v>
      </c>
      <c r="C3478" s="7" t="s">
        <v>9462</v>
      </c>
    </row>
    <row r="3479" spans="1:3">
      <c r="A3479" s="7" t="s">
        <v>14439</v>
      </c>
      <c r="B3479" s="7" t="s">
        <v>14440</v>
      </c>
      <c r="C3479" s="7" t="s">
        <v>9483</v>
      </c>
    </row>
    <row r="3480" spans="1:3">
      <c r="A3480" s="7" t="s">
        <v>16726</v>
      </c>
      <c r="B3480" s="7" t="s">
        <v>16727</v>
      </c>
      <c r="C3480" s="7" t="s">
        <v>16728</v>
      </c>
    </row>
    <row r="3481" spans="1:3">
      <c r="A3481" s="7" t="s">
        <v>12046</v>
      </c>
      <c r="B3481" s="7" t="s">
        <v>12047</v>
      </c>
      <c r="C3481" s="7" t="s">
        <v>12048</v>
      </c>
    </row>
    <row r="3482" spans="1:3">
      <c r="A3482" s="7" t="s">
        <v>16720</v>
      </c>
      <c r="B3482" s="7" t="s">
        <v>16721</v>
      </c>
      <c r="C3482" s="7" t="s">
        <v>16722</v>
      </c>
    </row>
    <row r="3483" spans="1:3">
      <c r="A3483" s="7" t="s">
        <v>16529</v>
      </c>
      <c r="B3483" s="7" t="s">
        <v>16530</v>
      </c>
      <c r="C3483" s="7" t="s">
        <v>16531</v>
      </c>
    </row>
    <row r="3484" spans="1:3">
      <c r="A3484" s="7" t="s">
        <v>15352</v>
      </c>
      <c r="B3484" s="7" t="s">
        <v>15353</v>
      </c>
      <c r="C3484" s="7" t="s">
        <v>14045</v>
      </c>
    </row>
    <row r="3485" spans="1:3">
      <c r="A3485" s="7" t="s">
        <v>11900</v>
      </c>
      <c r="B3485" s="7" t="s">
        <v>11901</v>
      </c>
      <c r="C3485" s="7" t="s">
        <v>11902</v>
      </c>
    </row>
    <row r="3486" spans="1:3">
      <c r="A3486" s="7" t="s">
        <v>13029</v>
      </c>
      <c r="B3486" s="7" t="s">
        <v>13030</v>
      </c>
      <c r="C3486" s="7" t="s">
        <v>13031</v>
      </c>
    </row>
    <row r="3487" spans="1:3">
      <c r="A3487" s="7" t="s">
        <v>14364</v>
      </c>
      <c r="B3487" s="7" t="s">
        <v>14365</v>
      </c>
      <c r="C3487" s="7" t="s">
        <v>14366</v>
      </c>
    </row>
    <row r="3488" spans="1:3">
      <c r="A3488" s="7" t="s">
        <v>14694</v>
      </c>
      <c r="B3488" s="7" t="s">
        <v>14695</v>
      </c>
      <c r="C3488" s="7" t="s">
        <v>14696</v>
      </c>
    </row>
    <row r="3489" spans="1:3">
      <c r="A3489" s="7" t="s">
        <v>16532</v>
      </c>
      <c r="B3489" s="7" t="s">
        <v>16533</v>
      </c>
      <c r="C3489" s="7" t="s">
        <v>16534</v>
      </c>
    </row>
    <row r="3490" spans="1:3">
      <c r="A3490" s="7" t="s">
        <v>15349</v>
      </c>
      <c r="B3490" s="7" t="s">
        <v>15350</v>
      </c>
      <c r="C3490" s="7" t="s">
        <v>15351</v>
      </c>
    </row>
    <row r="3491" spans="1:3">
      <c r="A3491" s="7" t="s">
        <v>9312</v>
      </c>
      <c r="B3491" s="7" t="s">
        <v>9313</v>
      </c>
      <c r="C3491" s="7" t="s">
        <v>9314</v>
      </c>
    </row>
    <row r="3492" spans="1:3">
      <c r="A3492" s="7" t="s">
        <v>14329</v>
      </c>
      <c r="B3492" s="7" t="s">
        <v>14330</v>
      </c>
      <c r="C3492" s="7" t="s">
        <v>14331</v>
      </c>
    </row>
    <row r="3493" spans="1:3">
      <c r="A3493" s="7" t="s">
        <v>14703</v>
      </c>
      <c r="B3493" s="7" t="s">
        <v>14704</v>
      </c>
      <c r="C3493" s="7" t="s">
        <v>14705</v>
      </c>
    </row>
    <row r="3494" spans="1:3">
      <c r="A3494" s="7" t="s">
        <v>11903</v>
      </c>
      <c r="B3494" s="7" t="s">
        <v>11904</v>
      </c>
      <c r="C3494" s="7" t="s">
        <v>11905</v>
      </c>
    </row>
    <row r="3495" spans="1:3">
      <c r="A3495" s="7" t="s">
        <v>13999</v>
      </c>
      <c r="B3495" s="7" t="s">
        <v>14000</v>
      </c>
      <c r="C3495" s="7" t="s">
        <v>14001</v>
      </c>
    </row>
    <row r="3496" spans="1:3">
      <c r="A3496" s="7" t="s">
        <v>12987</v>
      </c>
      <c r="B3496" s="7" t="s">
        <v>12988</v>
      </c>
      <c r="C3496" s="7" t="s">
        <v>12989</v>
      </c>
    </row>
    <row r="3497" spans="1:3">
      <c r="A3497" s="7" t="s">
        <v>13996</v>
      </c>
      <c r="B3497" s="7" t="s">
        <v>13997</v>
      </c>
      <c r="C3497" s="7" t="s">
        <v>13998</v>
      </c>
    </row>
    <row r="3498" spans="1:3">
      <c r="A3498" s="7" t="s">
        <v>9139</v>
      </c>
      <c r="B3498" s="7" t="s">
        <v>9140</v>
      </c>
      <c r="C3498" s="7" t="s">
        <v>9141</v>
      </c>
    </row>
    <row r="3499" spans="1:3">
      <c r="A3499" s="7" t="s">
        <v>16377</v>
      </c>
      <c r="B3499" s="7" t="s">
        <v>16378</v>
      </c>
      <c r="C3499" s="7" t="s">
        <v>16379</v>
      </c>
    </row>
    <row r="3500" spans="1:3">
      <c r="A3500" s="7" t="s">
        <v>9133</v>
      </c>
      <c r="B3500" s="7" t="s">
        <v>9134</v>
      </c>
      <c r="C3500" s="7" t="s">
        <v>9135</v>
      </c>
    </row>
    <row r="3501" spans="1:3">
      <c r="A3501" s="7" t="s">
        <v>11655</v>
      </c>
      <c r="B3501" s="7" t="s">
        <v>11656</v>
      </c>
      <c r="C3501" s="7" t="s">
        <v>11657</v>
      </c>
    </row>
    <row r="3502" spans="1:3">
      <c r="A3502" s="7" t="s">
        <v>12990</v>
      </c>
      <c r="B3502" s="7" t="s">
        <v>12991</v>
      </c>
      <c r="C3502" s="7" t="s">
        <v>5143</v>
      </c>
    </row>
    <row r="3503" spans="1:3">
      <c r="A3503" s="7" t="s">
        <v>11652</v>
      </c>
      <c r="B3503" s="7" t="s">
        <v>11653</v>
      </c>
      <c r="C3503" s="7" t="s">
        <v>11654</v>
      </c>
    </row>
    <row r="3504" spans="1:3">
      <c r="A3504" s="7" t="s">
        <v>9142</v>
      </c>
      <c r="B3504" s="7" t="s">
        <v>9143</v>
      </c>
      <c r="C3504" s="7" t="s">
        <v>9144</v>
      </c>
    </row>
    <row r="3505" spans="1:3">
      <c r="A3505" s="7" t="s">
        <v>14058</v>
      </c>
      <c r="B3505" s="7" t="s">
        <v>14059</v>
      </c>
      <c r="C3505" s="7" t="s">
        <v>14060</v>
      </c>
    </row>
    <row r="3506" spans="1:3">
      <c r="A3506" s="7" t="s">
        <v>9136</v>
      </c>
      <c r="B3506" s="7" t="s">
        <v>9137</v>
      </c>
      <c r="C3506" s="7" t="s">
        <v>9138</v>
      </c>
    </row>
    <row r="3507" spans="1:3">
      <c r="A3507" s="7" t="s">
        <v>8936</v>
      </c>
      <c r="B3507" s="7" t="s">
        <v>8937</v>
      </c>
      <c r="C3507" s="7" t="s">
        <v>8938</v>
      </c>
    </row>
    <row r="3508" spans="1:3">
      <c r="A3508" s="7" t="s">
        <v>13830</v>
      </c>
      <c r="B3508" s="7" t="s">
        <v>13831</v>
      </c>
      <c r="C3508" s="7" t="s">
        <v>11351</v>
      </c>
    </row>
    <row r="3509" spans="1:3">
      <c r="A3509" s="7" t="s">
        <v>8930</v>
      </c>
      <c r="B3509" s="7" t="s">
        <v>8931</v>
      </c>
      <c r="C3509" s="7" t="s">
        <v>8932</v>
      </c>
    </row>
    <row r="3510" spans="1:3">
      <c r="A3510" s="7" t="s">
        <v>5129</v>
      </c>
      <c r="B3510" s="7" t="s">
        <v>5130</v>
      </c>
      <c r="C3510" s="7" t="s">
        <v>5131</v>
      </c>
    </row>
    <row r="3511" spans="1:3">
      <c r="A3511" s="7" t="s">
        <v>16182</v>
      </c>
      <c r="B3511" s="7" t="s">
        <v>16183</v>
      </c>
      <c r="C3511" s="7" t="s">
        <v>16184</v>
      </c>
    </row>
    <row r="3512" spans="1:3">
      <c r="A3512" s="7" t="s">
        <v>5123</v>
      </c>
      <c r="B3512" s="7" t="s">
        <v>5124</v>
      </c>
      <c r="C3512" s="7" t="s">
        <v>5125</v>
      </c>
    </row>
    <row r="3513" spans="1:3">
      <c r="A3513" s="7" t="s">
        <v>8933</v>
      </c>
      <c r="B3513" s="7" t="s">
        <v>8934</v>
      </c>
      <c r="C3513" s="7" t="s">
        <v>8935</v>
      </c>
    </row>
    <row r="3514" spans="1:3">
      <c r="A3514" s="7" t="s">
        <v>13827</v>
      </c>
      <c r="B3514" s="7" t="s">
        <v>13828</v>
      </c>
      <c r="C3514" s="7" t="s">
        <v>13829</v>
      </c>
    </row>
    <row r="3515" spans="1:3">
      <c r="A3515" s="7" t="s">
        <v>8927</v>
      </c>
      <c r="B3515" s="7" t="s">
        <v>8928</v>
      </c>
      <c r="C3515" s="7" t="s">
        <v>8929</v>
      </c>
    </row>
    <row r="3516" spans="1:3">
      <c r="A3516" s="7" t="s">
        <v>5126</v>
      </c>
      <c r="B3516" s="7" t="s">
        <v>5127</v>
      </c>
      <c r="C3516" s="7" t="s">
        <v>5128</v>
      </c>
    </row>
    <row r="3517" spans="1:3">
      <c r="A3517" s="7" t="s">
        <v>16180</v>
      </c>
      <c r="B3517" s="7" t="s">
        <v>16181</v>
      </c>
      <c r="C3517" s="7" t="s">
        <v>13811</v>
      </c>
    </row>
    <row r="3518" spans="1:3">
      <c r="A3518" s="7" t="s">
        <v>5120</v>
      </c>
      <c r="B3518" s="7" t="s">
        <v>5121</v>
      </c>
      <c r="C3518" s="7" t="s">
        <v>5122</v>
      </c>
    </row>
    <row r="3519" spans="1:3">
      <c r="A3519" s="7" t="s">
        <v>8637</v>
      </c>
      <c r="B3519" s="7" t="s">
        <v>8638</v>
      </c>
      <c r="C3519" s="7" t="s">
        <v>8639</v>
      </c>
    </row>
    <row r="3520" spans="1:3">
      <c r="A3520" s="7" t="s">
        <v>13575</v>
      </c>
      <c r="B3520" s="7" t="s">
        <v>13576</v>
      </c>
      <c r="C3520" s="7" t="s">
        <v>13577</v>
      </c>
    </row>
    <row r="3521" spans="1:3">
      <c r="A3521" s="7" t="s">
        <v>8631</v>
      </c>
      <c r="B3521" s="7" t="s">
        <v>8632</v>
      </c>
      <c r="C3521" s="7" t="s">
        <v>8633</v>
      </c>
    </row>
    <row r="3522" spans="1:3">
      <c r="A3522" s="7" t="s">
        <v>11239</v>
      </c>
      <c r="B3522" s="7" t="s">
        <v>11240</v>
      </c>
      <c r="C3522" s="7" t="s">
        <v>11241</v>
      </c>
    </row>
    <row r="3523" spans="1:3">
      <c r="A3523" s="7" t="s">
        <v>15932</v>
      </c>
      <c r="B3523" s="7" t="s">
        <v>15933</v>
      </c>
      <c r="C3523" s="7" t="s">
        <v>15934</v>
      </c>
    </row>
    <row r="3524" spans="1:3">
      <c r="A3524" s="7" t="s">
        <v>11233</v>
      </c>
      <c r="B3524" s="7" t="s">
        <v>11234</v>
      </c>
      <c r="C3524" s="7" t="s">
        <v>11235</v>
      </c>
    </row>
    <row r="3525" spans="1:3">
      <c r="A3525" s="7" t="s">
        <v>8640</v>
      </c>
      <c r="B3525" s="7" t="s">
        <v>8641</v>
      </c>
      <c r="C3525" s="7" t="s">
        <v>8642</v>
      </c>
    </row>
    <row r="3526" spans="1:3">
      <c r="A3526" s="7" t="s">
        <v>13578</v>
      </c>
      <c r="B3526" s="7" t="s">
        <v>13579</v>
      </c>
      <c r="C3526" s="7" t="s">
        <v>13580</v>
      </c>
    </row>
    <row r="3527" spans="1:3">
      <c r="A3527" s="7" t="s">
        <v>8634</v>
      </c>
      <c r="B3527" s="7" t="s">
        <v>8635</v>
      </c>
      <c r="C3527" s="7" t="s">
        <v>8636</v>
      </c>
    </row>
    <row r="3528" spans="1:3">
      <c r="A3528" s="7" t="s">
        <v>11242</v>
      </c>
      <c r="B3528" s="7" t="s">
        <v>11243</v>
      </c>
      <c r="C3528" s="7" t="s">
        <v>11244</v>
      </c>
    </row>
    <row r="3529" spans="1:3">
      <c r="A3529" s="7" t="s">
        <v>15935</v>
      </c>
      <c r="B3529" s="7" t="s">
        <v>15936</v>
      </c>
      <c r="C3529" s="7" t="s">
        <v>15937</v>
      </c>
    </row>
    <row r="3530" spans="1:3">
      <c r="A3530" s="7" t="s">
        <v>11236</v>
      </c>
      <c r="B3530" s="7" t="s">
        <v>11237</v>
      </c>
      <c r="C3530" s="7" t="s">
        <v>11238</v>
      </c>
    </row>
    <row r="3531" spans="1:3">
      <c r="A3531" s="7" t="s">
        <v>8376</v>
      </c>
      <c r="B3531" s="7" t="s">
        <v>8377</v>
      </c>
      <c r="C3531" s="7" t="s">
        <v>8378</v>
      </c>
    </row>
    <row r="3532" spans="1:3">
      <c r="A3532" s="7" t="s">
        <v>15265</v>
      </c>
      <c r="B3532" s="7" t="s">
        <v>15266</v>
      </c>
      <c r="C3532" s="7" t="s">
        <v>15267</v>
      </c>
    </row>
    <row r="3533" spans="1:3">
      <c r="A3533" s="7" t="s">
        <v>15674</v>
      </c>
      <c r="B3533" s="7" t="s">
        <v>15675</v>
      </c>
      <c r="C3533" s="7" t="s">
        <v>15676</v>
      </c>
    </row>
    <row r="3534" spans="1:3">
      <c r="A3534" s="7" t="s">
        <v>10972</v>
      </c>
      <c r="B3534" s="7" t="s">
        <v>10973</v>
      </c>
      <c r="C3534" s="7" t="s">
        <v>10974</v>
      </c>
    </row>
    <row r="3535" spans="1:3">
      <c r="A3535" s="7" t="s">
        <v>15468</v>
      </c>
      <c r="B3535" s="7" t="s">
        <v>15469</v>
      </c>
      <c r="C3535" s="7" t="s">
        <v>15470</v>
      </c>
    </row>
    <row r="3536" spans="1:3">
      <c r="A3536" s="7" t="s">
        <v>12849</v>
      </c>
      <c r="B3536" s="7" t="s">
        <v>12850</v>
      </c>
      <c r="C3536" s="7" t="s">
        <v>12851</v>
      </c>
    </row>
    <row r="3537" spans="1:3">
      <c r="A3537" s="7" t="s">
        <v>8379</v>
      </c>
      <c r="B3537" s="7" t="s">
        <v>8380</v>
      </c>
      <c r="C3537" s="7" t="s">
        <v>8381</v>
      </c>
    </row>
    <row r="3538" spans="1:3">
      <c r="A3538" s="7" t="s">
        <v>15268</v>
      </c>
      <c r="B3538" s="7" t="s">
        <v>15269</v>
      </c>
      <c r="C3538" s="7" t="s">
        <v>15270</v>
      </c>
    </row>
    <row r="3539" spans="1:3">
      <c r="A3539" s="7" t="s">
        <v>13355</v>
      </c>
      <c r="B3539" s="7" t="s">
        <v>13356</v>
      </c>
      <c r="C3539" s="7" t="s">
        <v>13357</v>
      </c>
    </row>
    <row r="3540" spans="1:3">
      <c r="A3540" s="7" t="s">
        <v>10975</v>
      </c>
      <c r="B3540" s="7" t="s">
        <v>10976</v>
      </c>
      <c r="C3540" s="7" t="s">
        <v>10977</v>
      </c>
    </row>
    <row r="3541" spans="1:3">
      <c r="A3541" s="7" t="s">
        <v>12870</v>
      </c>
      <c r="B3541" s="7" t="s">
        <v>12871</v>
      </c>
      <c r="C3541" s="7" t="s">
        <v>15849</v>
      </c>
    </row>
    <row r="3542" spans="1:3">
      <c r="A3542" s="7" t="s">
        <v>15677</v>
      </c>
      <c r="B3542" s="7" t="s">
        <v>15678</v>
      </c>
      <c r="C3542" s="7" t="s">
        <v>15679</v>
      </c>
    </row>
    <row r="3543" spans="1:3">
      <c r="A3543" s="7" t="s">
        <v>15581</v>
      </c>
      <c r="B3543" s="7" t="s">
        <v>15582</v>
      </c>
      <c r="C3543" s="7" t="s">
        <v>15583</v>
      </c>
    </row>
    <row r="3544" spans="1:3">
      <c r="A3544" s="7" t="s">
        <v>10870</v>
      </c>
      <c r="B3544" s="7" t="s">
        <v>10871</v>
      </c>
      <c r="C3544" s="7" t="s">
        <v>10872</v>
      </c>
    </row>
    <row r="3545" spans="1:3">
      <c r="A3545" s="7" t="s">
        <v>15575</v>
      </c>
      <c r="B3545" s="7" t="s">
        <v>15576</v>
      </c>
      <c r="C3545" s="7" t="s">
        <v>15577</v>
      </c>
    </row>
    <row r="3546" spans="1:3">
      <c r="A3546" s="7" t="s">
        <v>12801</v>
      </c>
      <c r="B3546" s="7" t="s">
        <v>12802</v>
      </c>
      <c r="C3546" s="7" t="s">
        <v>12803</v>
      </c>
    </row>
    <row r="3547" spans="1:3">
      <c r="A3547" s="7" t="s">
        <v>13264</v>
      </c>
      <c r="B3547" s="7" t="s">
        <v>13265</v>
      </c>
      <c r="C3547" s="7" t="s">
        <v>13266</v>
      </c>
    </row>
    <row r="3548" spans="1:3">
      <c r="A3548" s="7" t="s">
        <v>12798</v>
      </c>
      <c r="B3548" s="7" t="s">
        <v>12799</v>
      </c>
      <c r="C3548" s="7" t="s">
        <v>12800</v>
      </c>
    </row>
    <row r="3549" spans="1:3">
      <c r="A3549" s="7" t="s">
        <v>15584</v>
      </c>
      <c r="B3549" s="7" t="s">
        <v>15585</v>
      </c>
      <c r="C3549" s="7" t="s">
        <v>15586</v>
      </c>
    </row>
    <row r="3550" spans="1:3">
      <c r="A3550" s="7" t="s">
        <v>8286</v>
      </c>
      <c r="B3550" s="7" t="s">
        <v>8287</v>
      </c>
      <c r="C3550" s="7" t="s">
        <v>8288</v>
      </c>
    </row>
    <row r="3551" spans="1:3">
      <c r="A3551" s="7" t="s">
        <v>15578</v>
      </c>
      <c r="B3551" s="7" t="s">
        <v>15579</v>
      </c>
      <c r="C3551" s="7" t="s">
        <v>15580</v>
      </c>
    </row>
    <row r="3552" spans="1:3">
      <c r="A3552" s="7" t="s">
        <v>13308</v>
      </c>
      <c r="B3552" s="7" t="s">
        <v>13309</v>
      </c>
      <c r="C3552" s="7" t="s">
        <v>13310</v>
      </c>
    </row>
    <row r="3553" spans="1:3">
      <c r="A3553" s="7" t="s">
        <v>10873</v>
      </c>
      <c r="B3553" s="7" t="s">
        <v>10874</v>
      </c>
      <c r="C3553" s="7" t="s">
        <v>10875</v>
      </c>
    </row>
    <row r="3554" spans="1:3">
      <c r="A3554" s="7" t="s">
        <v>13305</v>
      </c>
      <c r="B3554" s="7" t="s">
        <v>13306</v>
      </c>
      <c r="C3554" s="7" t="s">
        <v>13307</v>
      </c>
    </row>
    <row r="3555" spans="1:3">
      <c r="A3555" s="7" t="s">
        <v>10449</v>
      </c>
      <c r="B3555" s="7" t="s">
        <v>10450</v>
      </c>
      <c r="C3555" s="7" t="s">
        <v>10451</v>
      </c>
    </row>
    <row r="3556" spans="1:3">
      <c r="A3556" s="7" t="s">
        <v>10714</v>
      </c>
      <c r="B3556" s="7" t="s">
        <v>10715</v>
      </c>
      <c r="C3556" s="7" t="s">
        <v>10716</v>
      </c>
    </row>
    <row r="3557" spans="1:3">
      <c r="A3557" s="7" t="s">
        <v>10443</v>
      </c>
      <c r="B3557" s="7" t="s">
        <v>10444</v>
      </c>
      <c r="C3557" s="7" t="s">
        <v>10445</v>
      </c>
    </row>
    <row r="3558" spans="1:3">
      <c r="A3558" s="7" t="s">
        <v>7957</v>
      </c>
      <c r="B3558" s="7" t="s">
        <v>7958</v>
      </c>
      <c r="C3558" s="7" t="s">
        <v>7959</v>
      </c>
    </row>
    <row r="3559" spans="1:3">
      <c r="A3559" s="7" t="s">
        <v>8118</v>
      </c>
      <c r="B3559" s="7" t="s">
        <v>8119</v>
      </c>
      <c r="C3559" s="7" t="s">
        <v>8120</v>
      </c>
    </row>
    <row r="3560" spans="1:3">
      <c r="A3560" s="7" t="s">
        <v>7951</v>
      </c>
      <c r="B3560" s="7" t="s">
        <v>7952</v>
      </c>
      <c r="C3560" s="7" t="s">
        <v>7953</v>
      </c>
    </row>
    <row r="3561" spans="1:3">
      <c r="A3561" s="7" t="s">
        <v>10452</v>
      </c>
      <c r="B3561" s="7" t="s">
        <v>10453</v>
      </c>
      <c r="C3561" s="7" t="s">
        <v>10454</v>
      </c>
    </row>
    <row r="3562" spans="1:3">
      <c r="A3562" s="7" t="s">
        <v>10711</v>
      </c>
      <c r="B3562" s="7" t="s">
        <v>10712</v>
      </c>
      <c r="C3562" s="7" t="s">
        <v>10713</v>
      </c>
    </row>
    <row r="3563" spans="1:3">
      <c r="A3563" s="7" t="s">
        <v>10446</v>
      </c>
      <c r="B3563" s="7" t="s">
        <v>10447</v>
      </c>
      <c r="C3563" s="7" t="s">
        <v>10448</v>
      </c>
    </row>
    <row r="3564" spans="1:3">
      <c r="A3564" s="7" t="s">
        <v>7954</v>
      </c>
      <c r="B3564" s="7" t="s">
        <v>7955</v>
      </c>
      <c r="C3564" s="7" t="s">
        <v>7956</v>
      </c>
    </row>
    <row r="3565" spans="1:3">
      <c r="A3565" s="7" t="s">
        <v>8121</v>
      </c>
      <c r="B3565" s="7" t="s">
        <v>8122</v>
      </c>
      <c r="C3565" s="7" t="s">
        <v>8123</v>
      </c>
    </row>
    <row r="3566" spans="1:3">
      <c r="A3566" s="7" t="s">
        <v>7948</v>
      </c>
      <c r="B3566" s="7" t="s">
        <v>7949</v>
      </c>
      <c r="C3566" s="7" t="s">
        <v>7950</v>
      </c>
    </row>
    <row r="3567" spans="1:3">
      <c r="A3567" s="7" t="s">
        <v>13198</v>
      </c>
      <c r="B3567" s="7" t="s">
        <v>13199</v>
      </c>
      <c r="C3567" s="7" t="s">
        <v>13200</v>
      </c>
    </row>
    <row r="3568" spans="1:3">
      <c r="A3568" s="7" t="s">
        <v>8220</v>
      </c>
      <c r="B3568" s="7" t="s">
        <v>8221</v>
      </c>
      <c r="C3568" s="7" t="s">
        <v>8222</v>
      </c>
    </row>
    <row r="3569" spans="1:3">
      <c r="A3569" s="7" t="s">
        <v>13195</v>
      </c>
      <c r="B3569" s="7" t="s">
        <v>13196</v>
      </c>
      <c r="C3569" s="7" t="s">
        <v>13197</v>
      </c>
    </row>
    <row r="3570" spans="1:3">
      <c r="A3570" s="7" t="s">
        <v>12734</v>
      </c>
      <c r="B3570" s="7" t="s">
        <v>12735</v>
      </c>
      <c r="C3570" s="7" t="s">
        <v>12736</v>
      </c>
    </row>
    <row r="3571" spans="1:3">
      <c r="A3571" s="7" t="s">
        <v>10771</v>
      </c>
      <c r="B3571" s="7" t="s">
        <v>10772</v>
      </c>
      <c r="C3571" s="7" t="s">
        <v>10773</v>
      </c>
    </row>
    <row r="3572" spans="1:3">
      <c r="A3572" s="7" t="s">
        <v>12731</v>
      </c>
      <c r="B3572" s="7" t="s">
        <v>12732</v>
      </c>
      <c r="C3572" s="7" t="s">
        <v>12733</v>
      </c>
    </row>
    <row r="3573" spans="1:3">
      <c r="A3573" s="7" t="s">
        <v>10524</v>
      </c>
      <c r="B3573" s="7" t="s">
        <v>10525</v>
      </c>
      <c r="C3573" s="7" t="s">
        <v>10526</v>
      </c>
    </row>
    <row r="3574" spans="1:3">
      <c r="A3574" s="7" t="s">
        <v>8223</v>
      </c>
      <c r="B3574" s="7" t="s">
        <v>8224</v>
      </c>
      <c r="C3574" s="7" t="s">
        <v>8225</v>
      </c>
    </row>
    <row r="3575" spans="1:3">
      <c r="A3575" s="7" t="s">
        <v>10521</v>
      </c>
      <c r="B3575" s="7" t="s">
        <v>10522</v>
      </c>
      <c r="C3575" s="7" t="s">
        <v>10523</v>
      </c>
    </row>
    <row r="3576" spans="1:3">
      <c r="A3576" s="7" t="s">
        <v>12737</v>
      </c>
      <c r="B3576" s="7" t="s">
        <v>12738</v>
      </c>
      <c r="C3576" s="7" t="s">
        <v>12739</v>
      </c>
    </row>
    <row r="3577" spans="1:3">
      <c r="A3577" s="7" t="s">
        <v>13147</v>
      </c>
      <c r="B3577" s="7" t="s">
        <v>13148</v>
      </c>
      <c r="C3577" s="7" t="s">
        <v>13149</v>
      </c>
    </row>
    <row r="3578" spans="1:3">
      <c r="A3578" s="7" t="s">
        <v>15244</v>
      </c>
      <c r="B3578" s="7" t="s">
        <v>15245</v>
      </c>
      <c r="C3578" s="7" t="s">
        <v>15246</v>
      </c>
    </row>
    <row r="3579" spans="1:3">
      <c r="A3579" s="7" t="s">
        <v>7871</v>
      </c>
      <c r="B3579" s="7" t="s">
        <v>7872</v>
      </c>
      <c r="C3579" s="7" t="s">
        <v>7873</v>
      </c>
    </row>
    <row r="3580" spans="1:3">
      <c r="A3580" s="7" t="s">
        <v>8025</v>
      </c>
      <c r="B3580" s="7" t="s">
        <v>8026</v>
      </c>
      <c r="C3580" s="7" t="s">
        <v>8027</v>
      </c>
    </row>
    <row r="3581" spans="1:3">
      <c r="A3581" s="7" t="s">
        <v>7865</v>
      </c>
      <c r="B3581" s="7" t="s">
        <v>7866</v>
      </c>
      <c r="C3581" s="7" t="s">
        <v>7867</v>
      </c>
    </row>
    <row r="3582" spans="1:3">
      <c r="A3582" s="7" t="s">
        <v>10372</v>
      </c>
      <c r="B3582" s="7" t="s">
        <v>10373</v>
      </c>
      <c r="C3582" s="7" t="s">
        <v>10374</v>
      </c>
    </row>
    <row r="3583" spans="1:3">
      <c r="A3583" s="7" t="s">
        <v>10618</v>
      </c>
      <c r="B3583" s="7" t="s">
        <v>10619</v>
      </c>
      <c r="C3583" s="7" t="s">
        <v>10620</v>
      </c>
    </row>
    <row r="3584" spans="1:3">
      <c r="A3584" s="7" t="s">
        <v>10369</v>
      </c>
      <c r="B3584" s="7" t="s">
        <v>10370</v>
      </c>
      <c r="C3584" s="7" t="s">
        <v>10371</v>
      </c>
    </row>
    <row r="3585" spans="1:3">
      <c r="A3585" s="7" t="s">
        <v>7874</v>
      </c>
      <c r="B3585" s="7" t="s">
        <v>7875</v>
      </c>
      <c r="C3585" s="7" t="s">
        <v>7876</v>
      </c>
    </row>
    <row r="3586" spans="1:3">
      <c r="A3586" s="7" t="s">
        <v>8028</v>
      </c>
      <c r="B3586" s="7" t="s">
        <v>8029</v>
      </c>
      <c r="C3586" s="7" t="s">
        <v>8030</v>
      </c>
    </row>
    <row r="3587" spans="1:3">
      <c r="A3587" s="7" t="s">
        <v>7868</v>
      </c>
      <c r="B3587" s="7" t="s">
        <v>7869</v>
      </c>
      <c r="C3587" s="7" t="s">
        <v>7870</v>
      </c>
    </row>
    <row r="3588" spans="1:3">
      <c r="A3588" s="7" t="s">
        <v>10375</v>
      </c>
      <c r="B3588" s="7" t="s">
        <v>10376</v>
      </c>
      <c r="C3588" s="7" t="s">
        <v>10377</v>
      </c>
    </row>
    <row r="3589" spans="1:3">
      <c r="A3589" s="7" t="s">
        <v>10621</v>
      </c>
      <c r="B3589" s="7" t="s">
        <v>10622</v>
      </c>
      <c r="C3589" s="7" t="s">
        <v>10623</v>
      </c>
    </row>
    <row r="3590" spans="1:3">
      <c r="A3590" s="7" t="s">
        <v>10366</v>
      </c>
      <c r="B3590" s="7" t="s">
        <v>10367</v>
      </c>
      <c r="C3590" s="7" t="s">
        <v>10368</v>
      </c>
    </row>
    <row r="3591" spans="1:3">
      <c r="A3591" s="7" t="s">
        <v>7747</v>
      </c>
      <c r="B3591" s="7" t="s">
        <v>7748</v>
      </c>
      <c r="C3591" s="7" t="s">
        <v>7749</v>
      </c>
    </row>
    <row r="3592" spans="1:3">
      <c r="A3592" s="7" t="s">
        <v>3478</v>
      </c>
      <c r="B3592" s="7" t="s">
        <v>3479</v>
      </c>
      <c r="C3592" s="7" t="s">
        <v>3480</v>
      </c>
    </row>
    <row r="3593" spans="1:3">
      <c r="A3593" s="7" t="s">
        <v>7741</v>
      </c>
      <c r="B3593" s="7" t="s">
        <v>7742</v>
      </c>
      <c r="C3593" s="7" t="s">
        <v>7743</v>
      </c>
    </row>
    <row r="3594" spans="1:3">
      <c r="A3594" s="7" t="s">
        <v>10205</v>
      </c>
      <c r="B3594" s="7" t="s">
        <v>10206</v>
      </c>
      <c r="C3594" s="7" t="s">
        <v>10207</v>
      </c>
    </row>
    <row r="3595" spans="1:3">
      <c r="A3595" s="7" t="s">
        <v>5893</v>
      </c>
      <c r="B3595" s="7" t="s">
        <v>5894</v>
      </c>
      <c r="C3595" s="7" t="s">
        <v>5895</v>
      </c>
    </row>
    <row r="3596" spans="1:3">
      <c r="A3596" s="7" t="s">
        <v>10199</v>
      </c>
      <c r="B3596" s="7" t="s">
        <v>10200</v>
      </c>
      <c r="C3596" s="7" t="s">
        <v>10201</v>
      </c>
    </row>
    <row r="3597" spans="1:3">
      <c r="A3597" s="7" t="s">
        <v>7750</v>
      </c>
      <c r="B3597" s="7" t="s">
        <v>7751</v>
      </c>
      <c r="C3597" s="7" t="s">
        <v>5904</v>
      </c>
    </row>
    <row r="3598" spans="1:3">
      <c r="A3598" s="7" t="s">
        <v>3475</v>
      </c>
      <c r="B3598" s="7" t="s">
        <v>3476</v>
      </c>
      <c r="C3598" s="7" t="s">
        <v>3477</v>
      </c>
    </row>
    <row r="3599" spans="1:3">
      <c r="A3599" s="7" t="s">
        <v>7744</v>
      </c>
      <c r="B3599" s="7" t="s">
        <v>7745</v>
      </c>
      <c r="C3599" s="7" t="s">
        <v>7746</v>
      </c>
    </row>
    <row r="3600" spans="1:3">
      <c r="A3600" s="7" t="s">
        <v>10202</v>
      </c>
      <c r="B3600" s="7" t="s">
        <v>10203</v>
      </c>
      <c r="C3600" s="7" t="s">
        <v>10204</v>
      </c>
    </row>
    <row r="3601" spans="1:3">
      <c r="A3601" s="7" t="s">
        <v>5896</v>
      </c>
      <c r="B3601" s="7" t="s">
        <v>5897</v>
      </c>
      <c r="C3601" s="7" t="s">
        <v>5898</v>
      </c>
    </row>
    <row r="3602" spans="1:3">
      <c r="A3602" s="7" t="s">
        <v>10196</v>
      </c>
      <c r="B3602" s="7" t="s">
        <v>10197</v>
      </c>
      <c r="C3602" s="7" t="s">
        <v>10198</v>
      </c>
    </row>
    <row r="3603" spans="1:3">
      <c r="A3603" s="7" t="s">
        <v>15199</v>
      </c>
      <c r="B3603" s="7" t="s">
        <v>15200</v>
      </c>
      <c r="C3603" s="7" t="s">
        <v>15201</v>
      </c>
    </row>
    <row r="3604" spans="1:3">
      <c r="A3604" s="7" t="s">
        <v>5938</v>
      </c>
      <c r="B3604" s="7" t="s">
        <v>5939</v>
      </c>
      <c r="C3604" s="7" t="s">
        <v>5940</v>
      </c>
    </row>
    <row r="3605" spans="1:3">
      <c r="A3605" s="7" t="s">
        <v>15196</v>
      </c>
      <c r="B3605" s="7" t="s">
        <v>15197</v>
      </c>
      <c r="C3605" s="7" t="s">
        <v>15198</v>
      </c>
    </row>
    <row r="3606" spans="1:3">
      <c r="A3606" s="7" t="s">
        <v>10259</v>
      </c>
      <c r="B3606" s="7" t="s">
        <v>10260</v>
      </c>
      <c r="C3606" s="7" t="s">
        <v>10261</v>
      </c>
    </row>
    <row r="3607" spans="1:3">
      <c r="A3607" s="7" t="s">
        <v>3499</v>
      </c>
      <c r="B3607" s="7" t="s">
        <v>3500</v>
      </c>
      <c r="C3607" s="7" t="s">
        <v>3501</v>
      </c>
    </row>
    <row r="3608" spans="1:3">
      <c r="A3608" s="7" t="s">
        <v>10253</v>
      </c>
      <c r="B3608" s="7" t="s">
        <v>10254</v>
      </c>
      <c r="C3608" s="7" t="s">
        <v>10255</v>
      </c>
    </row>
    <row r="3609" spans="1:3">
      <c r="A3609" s="7" t="s">
        <v>12648</v>
      </c>
      <c r="B3609" s="7" t="s">
        <v>12649</v>
      </c>
      <c r="C3609" s="7" t="s">
        <v>12650</v>
      </c>
    </row>
    <row r="3610" spans="1:3">
      <c r="A3610" s="7" t="s">
        <v>7770</v>
      </c>
      <c r="B3610" s="7" t="s">
        <v>7771</v>
      </c>
      <c r="C3610" s="7" t="s">
        <v>7772</v>
      </c>
    </row>
    <row r="3611" spans="1:3">
      <c r="A3611" s="7" t="s">
        <v>12645</v>
      </c>
      <c r="B3611" s="7" t="s">
        <v>12646</v>
      </c>
      <c r="C3611" s="7" t="s">
        <v>12647</v>
      </c>
    </row>
    <row r="3612" spans="1:3">
      <c r="A3612" s="7" t="s">
        <v>10262</v>
      </c>
      <c r="B3612" s="7" t="s">
        <v>10263</v>
      </c>
      <c r="C3612" s="7" t="s">
        <v>10264</v>
      </c>
    </row>
    <row r="3613" spans="1:3">
      <c r="A3613" s="7" t="s">
        <v>5935</v>
      </c>
      <c r="B3613" s="7" t="s">
        <v>5936</v>
      </c>
      <c r="C3613" s="7" t="s">
        <v>5937</v>
      </c>
    </row>
    <row r="3614" spans="1:3">
      <c r="A3614" s="7" t="s">
        <v>10256</v>
      </c>
      <c r="B3614" s="7" t="s">
        <v>10257</v>
      </c>
      <c r="C3614" s="7" t="s">
        <v>10258</v>
      </c>
    </row>
    <row r="3615" spans="1:3">
      <c r="A3615" s="7" t="s">
        <v>10157</v>
      </c>
      <c r="B3615" s="7" t="s">
        <v>10158</v>
      </c>
      <c r="C3615" s="7" t="s">
        <v>10159</v>
      </c>
    </row>
    <row r="3616" spans="1:3">
      <c r="A3616" s="7" t="s">
        <v>3424</v>
      </c>
      <c r="B3616" s="7" t="s">
        <v>3425</v>
      </c>
      <c r="C3616" s="7" t="s">
        <v>3426</v>
      </c>
    </row>
    <row r="3617" spans="1:3">
      <c r="A3617" s="7" t="s">
        <v>12618</v>
      </c>
      <c r="B3617" s="7" t="s">
        <v>12619</v>
      </c>
      <c r="C3617" s="7" t="s">
        <v>12620</v>
      </c>
    </row>
    <row r="3618" spans="1:3">
      <c r="A3618" s="7" t="s">
        <v>7696</v>
      </c>
      <c r="B3618" s="7" t="s">
        <v>7697</v>
      </c>
      <c r="C3618" s="7" t="s">
        <v>7698</v>
      </c>
    </row>
    <row r="3619" spans="1:3">
      <c r="A3619" s="7" t="s">
        <v>5836</v>
      </c>
      <c r="B3619" s="7" t="s">
        <v>5837</v>
      </c>
      <c r="C3619" s="7" t="s">
        <v>5838</v>
      </c>
    </row>
    <row r="3620" spans="1:3">
      <c r="A3620" s="7" t="s">
        <v>15187</v>
      </c>
      <c r="B3620" s="7" t="s">
        <v>15188</v>
      </c>
      <c r="C3620" s="7" t="s">
        <v>15189</v>
      </c>
    </row>
    <row r="3621" spans="1:3">
      <c r="A3621" s="7" t="s">
        <v>10160</v>
      </c>
      <c r="B3621" s="7" t="s">
        <v>10161</v>
      </c>
      <c r="C3621" s="7" t="s">
        <v>10162</v>
      </c>
    </row>
    <row r="3622" spans="1:3">
      <c r="A3622" s="7" t="s">
        <v>3421</v>
      </c>
      <c r="B3622" s="7" t="s">
        <v>3422</v>
      </c>
      <c r="C3622" s="7" t="s">
        <v>3423</v>
      </c>
    </row>
    <row r="3623" spans="1:3">
      <c r="A3623" s="7" t="s">
        <v>12621</v>
      </c>
      <c r="B3623" s="7" t="s">
        <v>12622</v>
      </c>
      <c r="C3623" s="7" t="s">
        <v>12623</v>
      </c>
    </row>
    <row r="3624" spans="1:3">
      <c r="A3624" s="7" t="s">
        <v>7699</v>
      </c>
      <c r="B3624" s="7" t="s">
        <v>7700</v>
      </c>
      <c r="C3624" s="7" t="s">
        <v>7701</v>
      </c>
    </row>
    <row r="3625" spans="1:3">
      <c r="A3625" s="7" t="s">
        <v>11954</v>
      </c>
      <c r="B3625" s="7" t="s">
        <v>11955</v>
      </c>
      <c r="C3625" s="7" t="s">
        <v>11956</v>
      </c>
    </row>
    <row r="3626" spans="1:3">
      <c r="A3626" s="7" t="s">
        <v>9372</v>
      </c>
      <c r="B3626" s="7" t="s">
        <v>9373</v>
      </c>
      <c r="C3626" s="7" t="s">
        <v>9374</v>
      </c>
    </row>
    <row r="3627" spans="1:3">
      <c r="A3627" s="7" t="s">
        <v>11957</v>
      </c>
      <c r="B3627" s="7" t="s">
        <v>11958</v>
      </c>
      <c r="C3627" s="7" t="s">
        <v>11959</v>
      </c>
    </row>
    <row r="3628" spans="1:3">
      <c r="A3628" s="7" t="s">
        <v>14094</v>
      </c>
      <c r="B3628" s="7" t="s">
        <v>14095</v>
      </c>
      <c r="C3628" s="7" t="s">
        <v>14096</v>
      </c>
    </row>
    <row r="3629" spans="1:3">
      <c r="A3629" s="7" t="s">
        <v>9175</v>
      </c>
      <c r="B3629" s="7" t="s">
        <v>9176</v>
      </c>
      <c r="C3629" s="7" t="s">
        <v>9177</v>
      </c>
    </row>
    <row r="3630" spans="1:3">
      <c r="A3630" s="7" t="s">
        <v>14091</v>
      </c>
      <c r="B3630" s="7" t="s">
        <v>14092</v>
      </c>
      <c r="C3630" s="7" t="s">
        <v>14093</v>
      </c>
    </row>
    <row r="3631" spans="1:3">
      <c r="A3631" s="7" t="s">
        <v>16405</v>
      </c>
      <c r="B3631" s="7" t="s">
        <v>16406</v>
      </c>
      <c r="C3631" s="7" t="s">
        <v>16407</v>
      </c>
    </row>
    <row r="3632" spans="1:3">
      <c r="A3632" s="7" t="s">
        <v>11685</v>
      </c>
      <c r="B3632" s="7" t="s">
        <v>11686</v>
      </c>
      <c r="C3632" s="7" t="s">
        <v>11687</v>
      </c>
    </row>
    <row r="3633" spans="1:3">
      <c r="A3633" s="7" t="s">
        <v>16402</v>
      </c>
      <c r="B3633" s="7" t="s">
        <v>16403</v>
      </c>
      <c r="C3633" s="7" t="s">
        <v>16404</v>
      </c>
    </row>
    <row r="3634" spans="1:3">
      <c r="A3634" s="7" t="s">
        <v>13023</v>
      </c>
      <c r="B3634" s="7" t="s">
        <v>13024</v>
      </c>
      <c r="C3634" s="7" t="s">
        <v>13025</v>
      </c>
    </row>
    <row r="3635" spans="1:3">
      <c r="A3635" s="7" t="s">
        <v>14338</v>
      </c>
      <c r="B3635" s="7" t="s">
        <v>14339</v>
      </c>
      <c r="C3635" s="7" t="s">
        <v>8845</v>
      </c>
    </row>
    <row r="3636" spans="1:3">
      <c r="A3636" s="7" t="s">
        <v>13020</v>
      </c>
      <c r="B3636" s="7" t="s">
        <v>13021</v>
      </c>
      <c r="C3636" s="7" t="s">
        <v>13022</v>
      </c>
    </row>
    <row r="3637" spans="1:3">
      <c r="A3637" s="7" t="s">
        <v>16521</v>
      </c>
      <c r="B3637" s="7" t="s">
        <v>16522</v>
      </c>
      <c r="C3637" s="7" t="s">
        <v>16523</v>
      </c>
    </row>
    <row r="3638" spans="1:3">
      <c r="A3638" s="7" t="s">
        <v>9309</v>
      </c>
      <c r="B3638" s="7" t="s">
        <v>9310</v>
      </c>
      <c r="C3638" s="7" t="s">
        <v>9311</v>
      </c>
    </row>
    <row r="3639" spans="1:3">
      <c r="A3639" s="7" t="s">
        <v>16515</v>
      </c>
      <c r="B3639" s="7" t="s">
        <v>16516</v>
      </c>
      <c r="C3639" s="7" t="s">
        <v>16517</v>
      </c>
    </row>
    <row r="3640" spans="1:3">
      <c r="A3640" s="7" t="s">
        <v>14272</v>
      </c>
      <c r="B3640" s="7" t="s">
        <v>14273</v>
      </c>
      <c r="C3640" s="7" t="s">
        <v>14274</v>
      </c>
    </row>
    <row r="3641" spans="1:3">
      <c r="A3641" s="7" t="s">
        <v>13076</v>
      </c>
      <c r="B3641" s="7" t="s">
        <v>13077</v>
      </c>
      <c r="C3641" s="7" t="s">
        <v>13078</v>
      </c>
    </row>
    <row r="3642" spans="1:3">
      <c r="A3642" s="7" t="s">
        <v>14269</v>
      </c>
      <c r="B3642" s="7" t="s">
        <v>14270</v>
      </c>
      <c r="C3642" s="7" t="s">
        <v>14271</v>
      </c>
    </row>
    <row r="3643" spans="1:3">
      <c r="A3643" s="7" t="s">
        <v>16518</v>
      </c>
      <c r="B3643" s="7" t="s">
        <v>16519</v>
      </c>
      <c r="C3643" s="7" t="s">
        <v>16520</v>
      </c>
    </row>
    <row r="3644" spans="1:3">
      <c r="A3644" s="7" t="s">
        <v>11855</v>
      </c>
      <c r="B3644" s="7" t="s">
        <v>11856</v>
      </c>
      <c r="C3644" s="7" t="s">
        <v>11857</v>
      </c>
    </row>
    <row r="3645" spans="1:3">
      <c r="A3645" s="7" t="s">
        <v>16512</v>
      </c>
      <c r="B3645" s="7" t="s">
        <v>16513</v>
      </c>
      <c r="C3645" s="7" t="s">
        <v>16514</v>
      </c>
    </row>
    <row r="3646" spans="1:3">
      <c r="A3646" s="7" t="s">
        <v>13963</v>
      </c>
      <c r="B3646" s="7" t="s">
        <v>13964</v>
      </c>
      <c r="C3646" s="7" t="s">
        <v>13965</v>
      </c>
    </row>
    <row r="3647" spans="1:3">
      <c r="A3647" s="7" t="s">
        <v>9010</v>
      </c>
      <c r="B3647" s="7" t="s">
        <v>9011</v>
      </c>
      <c r="C3647" s="7" t="s">
        <v>9012</v>
      </c>
    </row>
    <row r="3648" spans="1:3">
      <c r="A3648" s="7" t="s">
        <v>13957</v>
      </c>
      <c r="B3648" s="7" t="s">
        <v>13958</v>
      </c>
      <c r="C3648" s="7" t="s">
        <v>13959</v>
      </c>
    </row>
    <row r="3649" spans="1:3">
      <c r="A3649" s="7" t="s">
        <v>16312</v>
      </c>
      <c r="B3649" s="7" t="s">
        <v>16313</v>
      </c>
      <c r="C3649" s="7" t="s">
        <v>16314</v>
      </c>
    </row>
    <row r="3650" spans="1:3">
      <c r="A3650" s="7" t="s">
        <v>11549</v>
      </c>
      <c r="B3650" s="7" t="s">
        <v>11550</v>
      </c>
      <c r="C3650" s="7" t="s">
        <v>11297</v>
      </c>
    </row>
    <row r="3651" spans="1:3">
      <c r="A3651" s="7" t="s">
        <v>16306</v>
      </c>
      <c r="B3651" s="7" t="s">
        <v>16307</v>
      </c>
      <c r="C3651" s="7" t="s">
        <v>16308</v>
      </c>
    </row>
    <row r="3652" spans="1:3">
      <c r="A3652" s="7" t="s">
        <v>13960</v>
      </c>
      <c r="B3652" s="7" t="s">
        <v>13961</v>
      </c>
      <c r="C3652" s="7" t="s">
        <v>13962</v>
      </c>
    </row>
    <row r="3653" spans="1:3">
      <c r="A3653" s="7" t="s">
        <v>9008</v>
      </c>
      <c r="B3653" s="7" t="s">
        <v>9009</v>
      </c>
      <c r="C3653" s="7" t="s">
        <v>8848</v>
      </c>
    </row>
    <row r="3654" spans="1:3">
      <c r="A3654" s="7" t="s">
        <v>13954</v>
      </c>
      <c r="B3654" s="7" t="s">
        <v>13955</v>
      </c>
      <c r="C3654" s="7" t="s">
        <v>13956</v>
      </c>
    </row>
    <row r="3655" spans="1:3">
      <c r="A3655" s="7" t="s">
        <v>16309</v>
      </c>
      <c r="B3655" s="7" t="s">
        <v>16310</v>
      </c>
      <c r="C3655" s="7" t="s">
        <v>16311</v>
      </c>
    </row>
    <row r="3656" spans="1:3">
      <c r="A3656" s="7" t="s">
        <v>11546</v>
      </c>
      <c r="B3656" s="7" t="s">
        <v>11547</v>
      </c>
      <c r="C3656" s="7" t="s">
        <v>11548</v>
      </c>
    </row>
    <row r="3657" spans="1:3">
      <c r="A3657" s="7" t="s">
        <v>16303</v>
      </c>
      <c r="B3657" s="7" t="s">
        <v>16304</v>
      </c>
      <c r="C3657" s="7" t="s">
        <v>16305</v>
      </c>
    </row>
    <row r="3658" spans="1:3">
      <c r="A3658" s="7" t="s">
        <v>13764</v>
      </c>
      <c r="B3658" s="7" t="s">
        <v>13765</v>
      </c>
      <c r="C3658" s="7" t="s">
        <v>13766</v>
      </c>
    </row>
    <row r="3659" spans="1:3">
      <c r="A3659" s="7" t="s">
        <v>8801</v>
      </c>
      <c r="B3659" s="7" t="s">
        <v>8802</v>
      </c>
      <c r="C3659" s="7" t="s">
        <v>8803</v>
      </c>
    </row>
    <row r="3660" spans="1:3">
      <c r="A3660" s="7" t="s">
        <v>13758</v>
      </c>
      <c r="B3660" s="7" t="s">
        <v>13759</v>
      </c>
      <c r="C3660" s="7" t="s">
        <v>13760</v>
      </c>
    </row>
    <row r="3661" spans="1:3">
      <c r="A3661" s="7" t="s">
        <v>16119</v>
      </c>
      <c r="B3661" s="7" t="s">
        <v>16120</v>
      </c>
      <c r="C3661" s="7" t="s">
        <v>16121</v>
      </c>
    </row>
    <row r="3662" spans="1:3">
      <c r="A3662" s="7" t="s">
        <v>11405</v>
      </c>
      <c r="B3662" s="7" t="s">
        <v>11406</v>
      </c>
      <c r="C3662" s="7" t="s">
        <v>8536</v>
      </c>
    </row>
    <row r="3663" spans="1:3">
      <c r="A3663" s="7" t="s">
        <v>16113</v>
      </c>
      <c r="B3663" s="7" t="s">
        <v>16114</v>
      </c>
      <c r="C3663" s="7" t="s">
        <v>16115</v>
      </c>
    </row>
    <row r="3664" spans="1:3">
      <c r="A3664" s="7" t="s">
        <v>13767</v>
      </c>
      <c r="B3664" s="7" t="s">
        <v>13768</v>
      </c>
      <c r="C3664" s="7" t="s">
        <v>13769</v>
      </c>
    </row>
    <row r="3665" spans="1:3">
      <c r="A3665" s="7" t="s">
        <v>8804</v>
      </c>
      <c r="B3665" s="7" t="s">
        <v>8805</v>
      </c>
      <c r="C3665" s="7" t="s">
        <v>8806</v>
      </c>
    </row>
    <row r="3666" spans="1:3">
      <c r="A3666" s="7" t="s">
        <v>13761</v>
      </c>
      <c r="B3666" s="7" t="s">
        <v>13762</v>
      </c>
      <c r="C3666" s="7" t="s">
        <v>13763</v>
      </c>
    </row>
    <row r="3667" spans="1:3">
      <c r="A3667" s="7" t="s">
        <v>16122</v>
      </c>
      <c r="B3667" s="7" t="s">
        <v>16123</v>
      </c>
      <c r="C3667" s="7" t="s">
        <v>16124</v>
      </c>
    </row>
    <row r="3668" spans="1:3">
      <c r="A3668" s="7" t="s">
        <v>11407</v>
      </c>
      <c r="B3668" s="7" t="s">
        <v>11408</v>
      </c>
      <c r="C3668" s="7" t="s">
        <v>11409</v>
      </c>
    </row>
    <row r="3669" spans="1:3">
      <c r="A3669" s="7" t="s">
        <v>16116</v>
      </c>
      <c r="B3669" s="7" t="s">
        <v>16117</v>
      </c>
      <c r="C3669" s="7" t="s">
        <v>16118</v>
      </c>
    </row>
    <row r="3670" spans="1:3">
      <c r="A3670" s="7" t="s">
        <v>8352</v>
      </c>
      <c r="B3670" s="7" t="s">
        <v>8353</v>
      </c>
      <c r="C3670" s="7" t="s">
        <v>8354</v>
      </c>
    </row>
    <row r="3671" spans="1:3">
      <c r="A3671" s="7" t="s">
        <v>15636</v>
      </c>
      <c r="B3671" s="7" t="s">
        <v>15637</v>
      </c>
      <c r="C3671" s="7" t="s">
        <v>15638</v>
      </c>
    </row>
    <row r="3672" spans="1:3">
      <c r="A3672" s="7" t="s">
        <v>8346</v>
      </c>
      <c r="B3672" s="7" t="s">
        <v>8347</v>
      </c>
      <c r="C3672" s="7" t="s">
        <v>8348</v>
      </c>
    </row>
    <row r="3673" spans="1:3">
      <c r="A3673" s="7" t="s">
        <v>10951</v>
      </c>
      <c r="B3673" s="7" t="s">
        <v>10952</v>
      </c>
      <c r="C3673" s="7" t="s">
        <v>10953</v>
      </c>
    </row>
    <row r="3674" spans="1:3">
      <c r="A3674" s="7" t="s">
        <v>12829</v>
      </c>
      <c r="B3674" s="7" t="s">
        <v>12830</v>
      </c>
      <c r="C3674" s="7" t="s">
        <v>12831</v>
      </c>
    </row>
    <row r="3675" spans="1:3">
      <c r="A3675" s="7" t="s">
        <v>10942</v>
      </c>
      <c r="B3675" s="7" t="s">
        <v>10943</v>
      </c>
      <c r="C3675" s="7" t="s">
        <v>10944</v>
      </c>
    </row>
    <row r="3676" spans="1:3">
      <c r="A3676" s="7" t="s">
        <v>8355</v>
      </c>
      <c r="B3676" s="7" t="s">
        <v>8356</v>
      </c>
      <c r="C3676" s="7" t="s">
        <v>8357</v>
      </c>
    </row>
    <row r="3677" spans="1:3">
      <c r="A3677" s="7" t="s">
        <v>13335</v>
      </c>
      <c r="B3677" s="7" t="s">
        <v>13336</v>
      </c>
      <c r="C3677" s="7" t="s">
        <v>13337</v>
      </c>
    </row>
    <row r="3678" spans="1:3">
      <c r="A3678" s="7" t="s">
        <v>8349</v>
      </c>
      <c r="B3678" s="7" t="s">
        <v>8350</v>
      </c>
      <c r="C3678" s="7" t="s">
        <v>8351</v>
      </c>
    </row>
    <row r="3679" spans="1:3">
      <c r="A3679" s="7" t="s">
        <v>10948</v>
      </c>
      <c r="B3679" s="7" t="s">
        <v>10949</v>
      </c>
      <c r="C3679" s="7" t="s">
        <v>10950</v>
      </c>
    </row>
    <row r="3680" spans="1:3">
      <c r="A3680" s="7" t="s">
        <v>15639</v>
      </c>
      <c r="B3680" s="7" t="s">
        <v>15640</v>
      </c>
      <c r="C3680" s="7" t="s">
        <v>15641</v>
      </c>
    </row>
    <row r="3681" spans="1:3">
      <c r="A3681" s="7" t="s">
        <v>10945</v>
      </c>
      <c r="B3681" s="7" t="s">
        <v>10946</v>
      </c>
      <c r="C3681" s="7" t="s">
        <v>10947</v>
      </c>
    </row>
    <row r="3682" spans="1:3">
      <c r="A3682" s="7" t="s">
        <v>10822</v>
      </c>
      <c r="B3682" s="7" t="s">
        <v>10823</v>
      </c>
      <c r="C3682" s="7" t="s">
        <v>10824</v>
      </c>
    </row>
    <row r="3683" spans="1:3">
      <c r="A3683" s="7" t="s">
        <v>10555</v>
      </c>
      <c r="B3683" s="7" t="s">
        <v>10556</v>
      </c>
      <c r="C3683" s="7" t="s">
        <v>10557</v>
      </c>
    </row>
    <row r="3684" spans="1:3">
      <c r="A3684" s="7" t="s">
        <v>10816</v>
      </c>
      <c r="B3684" s="7" t="s">
        <v>10817</v>
      </c>
      <c r="C3684" s="7" t="s">
        <v>10818</v>
      </c>
    </row>
    <row r="3685" spans="1:3">
      <c r="A3685" s="7" t="s">
        <v>13237</v>
      </c>
      <c r="B3685" s="7" t="s">
        <v>13238</v>
      </c>
      <c r="C3685" s="7" t="s">
        <v>13239</v>
      </c>
    </row>
    <row r="3686" spans="1:3">
      <c r="A3686" s="7" t="s">
        <v>12773</v>
      </c>
      <c r="B3686" s="7" t="s">
        <v>12774</v>
      </c>
      <c r="C3686" s="7" t="s">
        <v>12775</v>
      </c>
    </row>
    <row r="3687" spans="1:3">
      <c r="A3687" s="7" t="s">
        <v>13234</v>
      </c>
      <c r="B3687" s="7" t="s">
        <v>13235</v>
      </c>
      <c r="C3687" s="7" t="s">
        <v>13236</v>
      </c>
    </row>
    <row r="3688" spans="1:3">
      <c r="A3688" s="7" t="s">
        <v>8259</v>
      </c>
      <c r="B3688" s="7" t="s">
        <v>8260</v>
      </c>
      <c r="C3688" s="7" t="s">
        <v>8261</v>
      </c>
    </row>
    <row r="3689" spans="1:3">
      <c r="A3689" s="7" t="s">
        <v>10558</v>
      </c>
      <c r="B3689" s="7" t="s">
        <v>10559</v>
      </c>
      <c r="C3689" s="7" t="s">
        <v>10560</v>
      </c>
    </row>
    <row r="3690" spans="1:3">
      <c r="A3690" s="7" t="s">
        <v>8256</v>
      </c>
      <c r="B3690" s="7" t="s">
        <v>8257</v>
      </c>
      <c r="C3690" s="7" t="s">
        <v>8258</v>
      </c>
    </row>
    <row r="3691" spans="1:3">
      <c r="A3691" s="7" t="s">
        <v>10825</v>
      </c>
      <c r="B3691" s="7" t="s">
        <v>10826</v>
      </c>
      <c r="C3691" s="7" t="s">
        <v>10827</v>
      </c>
    </row>
    <row r="3692" spans="1:3">
      <c r="A3692" s="7" t="s">
        <v>13282</v>
      </c>
      <c r="B3692" s="7" t="s">
        <v>13283</v>
      </c>
      <c r="C3692" s="7" t="s">
        <v>13284</v>
      </c>
    </row>
    <row r="3693" spans="1:3">
      <c r="A3693" s="7" t="s">
        <v>10819</v>
      </c>
      <c r="B3693" s="7" t="s">
        <v>10820</v>
      </c>
      <c r="C3693" s="7" t="s">
        <v>10821</v>
      </c>
    </row>
    <row r="3694" spans="1:3">
      <c r="A3694" s="7" t="s">
        <v>12698</v>
      </c>
      <c r="B3694" s="7" t="s">
        <v>12699</v>
      </c>
      <c r="C3694" s="7" t="s">
        <v>12700</v>
      </c>
    </row>
    <row r="3695" spans="1:3">
      <c r="A3695" s="7" t="s">
        <v>15226</v>
      </c>
      <c r="B3695" s="7" t="s">
        <v>15227</v>
      </c>
      <c r="C3695" s="7" t="s">
        <v>15228</v>
      </c>
    </row>
    <row r="3696" spans="1:3">
      <c r="A3696" s="7" t="s">
        <v>12695</v>
      </c>
      <c r="B3696" s="7" t="s">
        <v>12696</v>
      </c>
      <c r="C3696" s="7" t="s">
        <v>12697</v>
      </c>
    </row>
    <row r="3697" spans="1:3">
      <c r="A3697" s="7" t="s">
        <v>8196</v>
      </c>
      <c r="B3697" s="7" t="s">
        <v>8197</v>
      </c>
      <c r="C3697" s="7" t="s">
        <v>8198</v>
      </c>
    </row>
    <row r="3698" spans="1:3">
      <c r="A3698" s="7" t="s">
        <v>13170</v>
      </c>
      <c r="B3698" s="7" t="s">
        <v>13171</v>
      </c>
      <c r="C3698" s="7" t="s">
        <v>13172</v>
      </c>
    </row>
    <row r="3699" spans="1:3">
      <c r="A3699" s="7" t="s">
        <v>8190</v>
      </c>
      <c r="B3699" s="7" t="s">
        <v>8191</v>
      </c>
      <c r="C3699" s="7" t="s">
        <v>8192</v>
      </c>
    </row>
    <row r="3700" spans="1:3">
      <c r="A3700" s="7" t="s">
        <v>10759</v>
      </c>
      <c r="B3700" s="7" t="s">
        <v>10760</v>
      </c>
      <c r="C3700" s="7" t="s">
        <v>10761</v>
      </c>
    </row>
    <row r="3701" spans="1:3">
      <c r="A3701" s="7" t="s">
        <v>10494</v>
      </c>
      <c r="B3701" s="7" t="s">
        <v>10495</v>
      </c>
      <c r="C3701" s="7" t="s">
        <v>10496</v>
      </c>
    </row>
    <row r="3702" spans="1:3">
      <c r="A3702" s="7" t="s">
        <v>10756</v>
      </c>
      <c r="B3702" s="7" t="s">
        <v>10757</v>
      </c>
      <c r="C3702" s="7" t="s">
        <v>10758</v>
      </c>
    </row>
    <row r="3703" spans="1:3">
      <c r="A3703" s="7" t="s">
        <v>8199</v>
      </c>
      <c r="B3703" s="7" t="s">
        <v>8200</v>
      </c>
      <c r="C3703" s="7" t="s">
        <v>8201</v>
      </c>
    </row>
    <row r="3704" spans="1:3">
      <c r="A3704" s="7" t="s">
        <v>13167</v>
      </c>
      <c r="B3704" s="7" t="s">
        <v>13168</v>
      </c>
      <c r="C3704" s="7" t="s">
        <v>13169</v>
      </c>
    </row>
    <row r="3705" spans="1:3">
      <c r="A3705" s="7" t="s">
        <v>8193</v>
      </c>
      <c r="B3705" s="7" t="s">
        <v>8194</v>
      </c>
      <c r="C3705" s="7" t="s">
        <v>8195</v>
      </c>
    </row>
    <row r="3706" spans="1:3">
      <c r="A3706" s="7" t="s">
        <v>8088</v>
      </c>
      <c r="B3706" s="7" t="s">
        <v>8089</v>
      </c>
      <c r="C3706" s="7" t="s">
        <v>8090</v>
      </c>
    </row>
    <row r="3707" spans="1:3">
      <c r="A3707" s="7" t="s">
        <v>7900</v>
      </c>
      <c r="B3707" s="7" t="s">
        <v>7901</v>
      </c>
      <c r="C3707" s="7" t="s">
        <v>7902</v>
      </c>
    </row>
    <row r="3708" spans="1:3">
      <c r="A3708" s="7" t="s">
        <v>8082</v>
      </c>
      <c r="B3708" s="7" t="s">
        <v>8083</v>
      </c>
      <c r="C3708" s="7" t="s">
        <v>8084</v>
      </c>
    </row>
    <row r="3709" spans="1:3">
      <c r="A3709" s="7" t="s">
        <v>10684</v>
      </c>
      <c r="B3709" s="7" t="s">
        <v>10685</v>
      </c>
      <c r="C3709" s="7" t="s">
        <v>10686</v>
      </c>
    </row>
    <row r="3710" spans="1:3">
      <c r="A3710" s="7" t="s">
        <v>10402</v>
      </c>
      <c r="B3710" s="7" t="s">
        <v>10403</v>
      </c>
      <c r="C3710" s="7" t="s">
        <v>10404</v>
      </c>
    </row>
    <row r="3711" spans="1:3">
      <c r="A3711" s="7" t="s">
        <v>10678</v>
      </c>
      <c r="B3711" s="7" t="s">
        <v>10679</v>
      </c>
      <c r="C3711" s="7" t="s">
        <v>10680</v>
      </c>
    </row>
    <row r="3712" spans="1:3">
      <c r="A3712" s="7" t="s">
        <v>8091</v>
      </c>
      <c r="B3712" s="7" t="s">
        <v>8092</v>
      </c>
      <c r="C3712" s="7" t="s">
        <v>8093</v>
      </c>
    </row>
    <row r="3713" spans="1:3">
      <c r="A3713" s="7" t="s">
        <v>7903</v>
      </c>
      <c r="B3713" s="7" t="s">
        <v>7904</v>
      </c>
      <c r="C3713" s="7" t="s">
        <v>7905</v>
      </c>
    </row>
    <row r="3714" spans="1:3">
      <c r="A3714" s="7" t="s">
        <v>8085</v>
      </c>
      <c r="B3714" s="7" t="s">
        <v>8086</v>
      </c>
      <c r="C3714" s="7" t="s">
        <v>8087</v>
      </c>
    </row>
    <row r="3715" spans="1:3">
      <c r="A3715" s="7" t="s">
        <v>10681</v>
      </c>
      <c r="B3715" s="7" t="s">
        <v>10682</v>
      </c>
      <c r="C3715" s="7" t="s">
        <v>10683</v>
      </c>
    </row>
    <row r="3716" spans="1:3">
      <c r="A3716" s="7" t="s">
        <v>10405</v>
      </c>
      <c r="B3716" s="7" t="s">
        <v>10406</v>
      </c>
      <c r="C3716" s="7" t="s">
        <v>10407</v>
      </c>
    </row>
    <row r="3717" spans="1:3">
      <c r="A3717" s="7" t="s">
        <v>10675</v>
      </c>
      <c r="B3717" s="7" t="s">
        <v>10676</v>
      </c>
      <c r="C3717" s="7" t="s">
        <v>10677</v>
      </c>
    </row>
    <row r="3718" spans="1:3">
      <c r="A3718" s="7" t="s">
        <v>8013</v>
      </c>
      <c r="B3718" s="7" t="s">
        <v>8014</v>
      </c>
      <c r="C3718" s="7" t="s">
        <v>8015</v>
      </c>
    </row>
    <row r="3719" spans="1:3">
      <c r="A3719" s="7" t="s">
        <v>12669</v>
      </c>
      <c r="B3719" s="7" t="s">
        <v>12670</v>
      </c>
      <c r="C3719" s="7" t="s">
        <v>12671</v>
      </c>
    </row>
    <row r="3720" spans="1:3">
      <c r="A3720" s="7" t="s">
        <v>7850</v>
      </c>
      <c r="B3720" s="7" t="s">
        <v>7851</v>
      </c>
      <c r="C3720" s="7" t="s">
        <v>7852</v>
      </c>
    </row>
    <row r="3721" spans="1:3">
      <c r="A3721" s="7" t="s">
        <v>10606</v>
      </c>
      <c r="B3721" s="7" t="s">
        <v>10607</v>
      </c>
      <c r="C3721" s="7" t="s">
        <v>10608</v>
      </c>
    </row>
    <row r="3722" spans="1:3">
      <c r="A3722" s="7" t="s">
        <v>15208</v>
      </c>
      <c r="B3722" s="7" t="s">
        <v>15209</v>
      </c>
      <c r="C3722" s="7" t="s">
        <v>15210</v>
      </c>
    </row>
    <row r="3723" spans="1:3">
      <c r="A3723" s="7" t="s">
        <v>10348</v>
      </c>
      <c r="B3723" s="7" t="s">
        <v>10349</v>
      </c>
      <c r="C3723" s="7" t="s">
        <v>10350</v>
      </c>
    </row>
    <row r="3724" spans="1:3">
      <c r="A3724" s="7" t="s">
        <v>8016</v>
      </c>
      <c r="B3724" s="7" t="s">
        <v>8017</v>
      </c>
      <c r="C3724" s="7" t="s">
        <v>8018</v>
      </c>
    </row>
    <row r="3725" spans="1:3">
      <c r="A3725" s="7" t="s">
        <v>12672</v>
      </c>
      <c r="B3725" s="7" t="s">
        <v>12673</v>
      </c>
      <c r="C3725" s="7" t="s">
        <v>12674</v>
      </c>
    </row>
    <row r="3726" spans="1:3">
      <c r="A3726" s="7" t="s">
        <v>7853</v>
      </c>
      <c r="B3726" s="7" t="s">
        <v>7854</v>
      </c>
      <c r="C3726" s="7" t="s">
        <v>7855</v>
      </c>
    </row>
    <row r="3727" spans="1:3">
      <c r="A3727" s="7" t="s">
        <v>10609</v>
      </c>
      <c r="B3727" s="7" t="s">
        <v>10610</v>
      </c>
      <c r="C3727" s="7" t="s">
        <v>10611</v>
      </c>
    </row>
    <row r="3728" spans="1:3">
      <c r="A3728" s="7" t="s">
        <v>15211</v>
      </c>
      <c r="B3728" s="7" t="s">
        <v>15212</v>
      </c>
      <c r="C3728" s="7" t="s">
        <v>15213</v>
      </c>
    </row>
    <row r="3729" spans="1:3">
      <c r="A3729" s="7" t="s">
        <v>10345</v>
      </c>
      <c r="B3729" s="7" t="s">
        <v>10346</v>
      </c>
      <c r="C3729" s="7" t="s">
        <v>10347</v>
      </c>
    </row>
    <row r="3730" spans="1:3">
      <c r="A3730" s="7" t="s">
        <v>3466</v>
      </c>
      <c r="B3730" s="7" t="s">
        <v>3467</v>
      </c>
      <c r="C3730" s="7" t="s">
        <v>3468</v>
      </c>
    </row>
    <row r="3731" spans="1:3">
      <c r="A3731" s="7" t="s">
        <v>7723</v>
      </c>
      <c r="B3731" s="7" t="s">
        <v>7724</v>
      </c>
      <c r="C3731" s="7" t="s">
        <v>7725</v>
      </c>
    </row>
    <row r="3732" spans="1:3">
      <c r="A3732" s="7" t="s">
        <v>3460</v>
      </c>
      <c r="B3732" s="7" t="s">
        <v>3461</v>
      </c>
      <c r="C3732" s="7" t="s">
        <v>3462</v>
      </c>
    </row>
    <row r="3733" spans="1:3">
      <c r="A3733" s="7" t="s">
        <v>5884</v>
      </c>
      <c r="B3733" s="7" t="s">
        <v>5885</v>
      </c>
      <c r="C3733" s="7" t="s">
        <v>5886</v>
      </c>
    </row>
    <row r="3734" spans="1:3">
      <c r="A3734" s="7" t="s">
        <v>10187</v>
      </c>
      <c r="B3734" s="7" t="s">
        <v>10188</v>
      </c>
      <c r="C3734" s="7" t="s">
        <v>10189</v>
      </c>
    </row>
    <row r="3735" spans="1:3">
      <c r="A3735" s="7" t="s">
        <v>5878</v>
      </c>
      <c r="B3735" s="7" t="s">
        <v>5879</v>
      </c>
      <c r="C3735" s="7" t="s">
        <v>5880</v>
      </c>
    </row>
    <row r="3736" spans="1:3">
      <c r="A3736" s="7" t="s">
        <v>3463</v>
      </c>
      <c r="B3736" s="7" t="s">
        <v>3464</v>
      </c>
      <c r="C3736" s="7" t="s">
        <v>3465</v>
      </c>
    </row>
    <row r="3737" spans="1:3">
      <c r="A3737" s="7" t="s">
        <v>7726</v>
      </c>
      <c r="B3737" s="7" t="s">
        <v>7727</v>
      </c>
      <c r="C3737" s="7" t="s">
        <v>7728</v>
      </c>
    </row>
    <row r="3738" spans="1:3">
      <c r="A3738" s="7" t="s">
        <v>3457</v>
      </c>
      <c r="B3738" s="7" t="s">
        <v>3458</v>
      </c>
      <c r="C3738" s="7" t="s">
        <v>3459</v>
      </c>
    </row>
    <row r="3739" spans="1:3">
      <c r="A3739" s="7" t="s">
        <v>5887</v>
      </c>
      <c r="B3739" s="7" t="s">
        <v>5888</v>
      </c>
      <c r="C3739" s="7" t="s">
        <v>5889</v>
      </c>
    </row>
    <row r="3740" spans="1:3">
      <c r="A3740" s="7" t="s">
        <v>10184</v>
      </c>
      <c r="B3740" s="7" t="s">
        <v>10185</v>
      </c>
      <c r="C3740" s="7" t="s">
        <v>10186</v>
      </c>
    </row>
    <row r="3741" spans="1:3">
      <c r="A3741" s="7" t="s">
        <v>5881</v>
      </c>
      <c r="B3741" s="7" t="s">
        <v>5882</v>
      </c>
      <c r="C3741" s="7" t="s">
        <v>5883</v>
      </c>
    </row>
    <row r="3742" spans="1:3">
      <c r="A3742" s="7" t="s">
        <v>5932</v>
      </c>
      <c r="B3742" s="7" t="s">
        <v>5933</v>
      </c>
      <c r="C3742" s="7" t="s">
        <v>5934</v>
      </c>
    </row>
    <row r="3743" spans="1:3">
      <c r="A3743" s="7" t="s">
        <v>12639</v>
      </c>
      <c r="B3743" s="7" t="s">
        <v>12640</v>
      </c>
      <c r="C3743" s="7" t="s">
        <v>12641</v>
      </c>
    </row>
    <row r="3744" spans="1:3">
      <c r="A3744" s="7" t="s">
        <v>5926</v>
      </c>
      <c r="B3744" s="7" t="s">
        <v>5927</v>
      </c>
      <c r="C3744" s="7" t="s">
        <v>5928</v>
      </c>
    </row>
    <row r="3745" spans="1:3">
      <c r="A3745" s="7" t="s">
        <v>3496</v>
      </c>
      <c r="B3745" s="7" t="s">
        <v>3497</v>
      </c>
      <c r="C3745" s="7" t="s">
        <v>3498</v>
      </c>
    </row>
    <row r="3746" spans="1:3">
      <c r="A3746" s="7" t="s">
        <v>10241</v>
      </c>
      <c r="B3746" s="7" t="s">
        <v>10242</v>
      </c>
      <c r="C3746" s="7" t="s">
        <v>10243</v>
      </c>
    </row>
    <row r="3747" spans="1:3">
      <c r="A3747" s="7" t="s">
        <v>3493</v>
      </c>
      <c r="B3747" s="7" t="s">
        <v>3494</v>
      </c>
      <c r="C3747" s="7" t="s">
        <v>3495</v>
      </c>
    </row>
    <row r="3748" spans="1:3">
      <c r="A3748" s="7" t="s">
        <v>7764</v>
      </c>
      <c r="B3748" s="7" t="s">
        <v>7765</v>
      </c>
      <c r="C3748" s="7" t="s">
        <v>7766</v>
      </c>
    </row>
    <row r="3749" spans="1:3">
      <c r="A3749" s="7" t="s">
        <v>15193</v>
      </c>
      <c r="B3749" s="7" t="s">
        <v>15194</v>
      </c>
      <c r="C3749" s="7" t="s">
        <v>15195</v>
      </c>
    </row>
    <row r="3750" spans="1:3">
      <c r="A3750" s="7" t="s">
        <v>12630</v>
      </c>
      <c r="B3750" s="7" t="s">
        <v>12631</v>
      </c>
      <c r="C3750" s="7" t="s">
        <v>12632</v>
      </c>
    </row>
    <row r="3751" spans="1:3">
      <c r="A3751" s="7" t="s">
        <v>5929</v>
      </c>
      <c r="B3751" s="7" t="s">
        <v>5930</v>
      </c>
      <c r="C3751" s="7" t="s">
        <v>5931</v>
      </c>
    </row>
    <row r="3752" spans="1:3">
      <c r="A3752" s="7" t="s">
        <v>10244</v>
      </c>
      <c r="B3752" s="7" t="s">
        <v>10245</v>
      </c>
      <c r="C3752" s="7" t="s">
        <v>10246</v>
      </c>
    </row>
    <row r="3753" spans="1:3">
      <c r="A3753" s="7" t="s">
        <v>5923</v>
      </c>
      <c r="B3753" s="7" t="s">
        <v>5924</v>
      </c>
      <c r="C3753" s="7" t="s">
        <v>5925</v>
      </c>
    </row>
    <row r="3754" spans="1:3">
      <c r="A3754" s="7" t="s">
        <v>5833</v>
      </c>
      <c r="B3754" s="7" t="s">
        <v>5834</v>
      </c>
      <c r="C3754" s="7" t="s">
        <v>5835</v>
      </c>
    </row>
    <row r="3755" spans="1:3">
      <c r="A3755" s="7" t="s">
        <v>3418</v>
      </c>
      <c r="B3755" s="7" t="s">
        <v>3419</v>
      </c>
      <c r="C3755" s="7" t="s">
        <v>3420</v>
      </c>
    </row>
    <row r="3756" spans="1:3">
      <c r="A3756" s="7" t="s">
        <v>7693</v>
      </c>
      <c r="B3756" s="7" t="s">
        <v>7694</v>
      </c>
      <c r="C3756" s="7" t="s">
        <v>7695</v>
      </c>
    </row>
    <row r="3757" spans="1:3">
      <c r="A3757" s="7" t="s">
        <v>14002</v>
      </c>
      <c r="B3757" s="7" t="s">
        <v>14003</v>
      </c>
      <c r="C3757" s="7" t="s">
        <v>14004</v>
      </c>
    </row>
    <row r="3758" spans="1:3">
      <c r="A3758" s="7" t="s">
        <v>9148</v>
      </c>
      <c r="B3758" s="7" t="s">
        <v>9149</v>
      </c>
      <c r="C3758" s="7" t="s">
        <v>9150</v>
      </c>
    </row>
    <row r="3759" spans="1:3">
      <c r="A3759" s="7" t="s">
        <v>11658</v>
      </c>
      <c r="B3759" s="7" t="s">
        <v>11659</v>
      </c>
      <c r="C3759" s="7" t="s">
        <v>11660</v>
      </c>
    </row>
    <row r="3760" spans="1:3">
      <c r="A3760" s="7" t="s">
        <v>9145</v>
      </c>
      <c r="B3760" s="7" t="s">
        <v>9146</v>
      </c>
      <c r="C3760" s="7" t="s">
        <v>9147</v>
      </c>
    </row>
    <row r="3761" spans="1:3">
      <c r="A3761" s="7" t="s">
        <v>8945</v>
      </c>
      <c r="B3761" s="7" t="s">
        <v>8946</v>
      </c>
      <c r="C3761" s="7" t="s">
        <v>8947</v>
      </c>
    </row>
    <row r="3762" spans="1:3">
      <c r="A3762" s="7" t="s">
        <v>13835</v>
      </c>
      <c r="B3762" s="7" t="s">
        <v>13836</v>
      </c>
      <c r="C3762" s="7" t="s">
        <v>11277</v>
      </c>
    </row>
    <row r="3763" spans="1:3">
      <c r="A3763" s="7" t="s">
        <v>8939</v>
      </c>
      <c r="B3763" s="7" t="s">
        <v>8940</v>
      </c>
      <c r="C3763" s="7" t="s">
        <v>8941</v>
      </c>
    </row>
    <row r="3764" spans="1:3">
      <c r="A3764" s="7" t="s">
        <v>5138</v>
      </c>
      <c r="B3764" s="7" t="s">
        <v>5139</v>
      </c>
      <c r="C3764" s="7" t="s">
        <v>5140</v>
      </c>
    </row>
    <row r="3765" spans="1:3">
      <c r="A3765" s="7" t="s">
        <v>16188</v>
      </c>
      <c r="B3765" s="7" t="s">
        <v>16189</v>
      </c>
      <c r="C3765" s="7" t="s">
        <v>16190</v>
      </c>
    </row>
    <row r="3766" spans="1:3">
      <c r="A3766" s="7" t="s">
        <v>5132</v>
      </c>
      <c r="B3766" s="7" t="s">
        <v>5133</v>
      </c>
      <c r="C3766" s="7" t="s">
        <v>5134</v>
      </c>
    </row>
    <row r="3767" spans="1:3">
      <c r="A3767" s="7" t="s">
        <v>8942</v>
      </c>
      <c r="B3767" s="7" t="s">
        <v>8943</v>
      </c>
      <c r="C3767" s="7" t="s">
        <v>8944</v>
      </c>
    </row>
    <row r="3768" spans="1:3">
      <c r="A3768" s="7" t="s">
        <v>13832</v>
      </c>
      <c r="B3768" s="7" t="s">
        <v>13833</v>
      </c>
      <c r="C3768" s="7" t="s">
        <v>13834</v>
      </c>
    </row>
    <row r="3769" spans="1:3">
      <c r="A3769" s="7" t="s">
        <v>5135</v>
      </c>
      <c r="B3769" s="7" t="s">
        <v>5136</v>
      </c>
      <c r="C3769" s="7" t="s">
        <v>5137</v>
      </c>
    </row>
    <row r="3770" spans="1:3">
      <c r="A3770" s="7" t="s">
        <v>16185</v>
      </c>
      <c r="B3770" s="7" t="s">
        <v>16186</v>
      </c>
      <c r="C3770" s="7" t="s">
        <v>16187</v>
      </c>
    </row>
    <row r="3771" spans="1:3">
      <c r="A3771" s="7" t="s">
        <v>8649</v>
      </c>
      <c r="B3771" s="7" t="s">
        <v>8650</v>
      </c>
      <c r="C3771" s="7" t="s">
        <v>8651</v>
      </c>
    </row>
    <row r="3772" spans="1:3">
      <c r="A3772" s="7" t="s">
        <v>13581</v>
      </c>
      <c r="B3772" s="7" t="s">
        <v>13582</v>
      </c>
      <c r="C3772" s="7" t="s">
        <v>13583</v>
      </c>
    </row>
    <row r="3773" spans="1:3">
      <c r="A3773" s="7" t="s">
        <v>8643</v>
      </c>
      <c r="B3773" s="7" t="s">
        <v>8644</v>
      </c>
      <c r="C3773" s="7" t="s">
        <v>8645</v>
      </c>
    </row>
    <row r="3774" spans="1:3">
      <c r="A3774" s="7" t="s">
        <v>11251</v>
      </c>
      <c r="B3774" s="7" t="s">
        <v>11252</v>
      </c>
      <c r="C3774" s="7" t="s">
        <v>11253</v>
      </c>
    </row>
    <row r="3775" spans="1:3">
      <c r="A3775" s="7" t="s">
        <v>15938</v>
      </c>
      <c r="B3775" s="7" t="s">
        <v>15939</v>
      </c>
      <c r="C3775" s="7" t="s">
        <v>13538</v>
      </c>
    </row>
    <row r="3776" spans="1:3">
      <c r="A3776" s="7" t="s">
        <v>11245</v>
      </c>
      <c r="B3776" s="7" t="s">
        <v>11246</v>
      </c>
      <c r="C3776" s="7" t="s">
        <v>11247</v>
      </c>
    </row>
    <row r="3777" spans="1:3">
      <c r="A3777" s="7" t="s">
        <v>8652</v>
      </c>
      <c r="B3777" s="7" t="s">
        <v>8653</v>
      </c>
      <c r="C3777" s="7" t="s">
        <v>8654</v>
      </c>
    </row>
    <row r="3778" spans="1:3">
      <c r="A3778" s="7" t="s">
        <v>13584</v>
      </c>
      <c r="B3778" s="7" t="s">
        <v>13585</v>
      </c>
      <c r="C3778" s="7" t="s">
        <v>13586</v>
      </c>
    </row>
    <row r="3779" spans="1:3">
      <c r="A3779" s="7" t="s">
        <v>8646</v>
      </c>
      <c r="B3779" s="7" t="s">
        <v>8647</v>
      </c>
      <c r="C3779" s="7" t="s">
        <v>8648</v>
      </c>
    </row>
    <row r="3780" spans="1:3">
      <c r="A3780" s="7" t="s">
        <v>11254</v>
      </c>
      <c r="B3780" s="7" t="s">
        <v>11255</v>
      </c>
      <c r="C3780" s="7" t="s">
        <v>11256</v>
      </c>
    </row>
    <row r="3781" spans="1:3">
      <c r="A3781" s="7" t="s">
        <v>15940</v>
      </c>
      <c r="B3781" s="7" t="s">
        <v>15941</v>
      </c>
      <c r="C3781" s="7" t="s">
        <v>15942</v>
      </c>
    </row>
    <row r="3782" spans="1:3">
      <c r="A3782" s="7" t="s">
        <v>11248</v>
      </c>
      <c r="B3782" s="7" t="s">
        <v>11249</v>
      </c>
      <c r="C3782" s="7" t="s">
        <v>11250</v>
      </c>
    </row>
    <row r="3783" spans="1:3">
      <c r="A3783" s="7" t="s">
        <v>15686</v>
      </c>
      <c r="B3783" s="7" t="s">
        <v>15687</v>
      </c>
      <c r="C3783" s="7" t="s">
        <v>15688</v>
      </c>
    </row>
    <row r="3784" spans="1:3">
      <c r="A3784" s="7" t="s">
        <v>8382</v>
      </c>
      <c r="B3784" s="7" t="s">
        <v>8383</v>
      </c>
      <c r="C3784" s="7" t="s">
        <v>8384</v>
      </c>
    </row>
    <row r="3785" spans="1:3">
      <c r="A3785" s="7" t="s">
        <v>15680</v>
      </c>
      <c r="B3785" s="7" t="s">
        <v>15681</v>
      </c>
      <c r="C3785" s="7" t="s">
        <v>15682</v>
      </c>
    </row>
    <row r="3786" spans="1:3">
      <c r="A3786" s="7" t="s">
        <v>12855</v>
      </c>
      <c r="B3786" s="7" t="s">
        <v>12856</v>
      </c>
      <c r="C3786" s="7" t="s">
        <v>12857</v>
      </c>
    </row>
    <row r="3787" spans="1:3">
      <c r="A3787" s="7" t="s">
        <v>10978</v>
      </c>
      <c r="B3787" s="7" t="s">
        <v>10979</v>
      </c>
      <c r="C3787" s="7" t="s">
        <v>10980</v>
      </c>
    </row>
    <row r="3788" spans="1:3">
      <c r="A3788" s="7" t="s">
        <v>12852</v>
      </c>
      <c r="B3788" s="7" t="s">
        <v>12853</v>
      </c>
      <c r="C3788" s="7" t="s">
        <v>12854</v>
      </c>
    </row>
    <row r="3789" spans="1:3">
      <c r="A3789" s="7" t="s">
        <v>13361</v>
      </c>
      <c r="B3789" s="7" t="s">
        <v>13362</v>
      </c>
      <c r="C3789" s="7" t="s">
        <v>13363</v>
      </c>
    </row>
    <row r="3790" spans="1:3">
      <c r="A3790" s="7" t="s">
        <v>8385</v>
      </c>
      <c r="B3790" s="7" t="s">
        <v>8386</v>
      </c>
      <c r="C3790" s="7" t="s">
        <v>8387</v>
      </c>
    </row>
    <row r="3791" spans="1:3">
      <c r="A3791" s="7" t="s">
        <v>13358</v>
      </c>
      <c r="B3791" s="7" t="s">
        <v>13359</v>
      </c>
      <c r="C3791" s="7" t="s">
        <v>13360</v>
      </c>
    </row>
    <row r="3792" spans="1:3">
      <c r="A3792" s="7" t="s">
        <v>15689</v>
      </c>
      <c r="B3792" s="7" t="s">
        <v>15690</v>
      </c>
      <c r="C3792" s="7" t="s">
        <v>15691</v>
      </c>
    </row>
    <row r="3793" spans="1:3">
      <c r="A3793" s="7" t="s">
        <v>10981</v>
      </c>
      <c r="B3793" s="7" t="s">
        <v>10982</v>
      </c>
      <c r="C3793" s="7" t="s">
        <v>10983</v>
      </c>
    </row>
    <row r="3794" spans="1:3">
      <c r="A3794" s="7" t="s">
        <v>15683</v>
      </c>
      <c r="B3794" s="7" t="s">
        <v>15684</v>
      </c>
      <c r="C3794" s="7" t="s">
        <v>15685</v>
      </c>
    </row>
    <row r="3795" spans="1:3">
      <c r="A3795" s="7" t="s">
        <v>15593</v>
      </c>
      <c r="B3795" s="7" t="s">
        <v>15594</v>
      </c>
      <c r="C3795" s="7" t="s">
        <v>15595</v>
      </c>
    </row>
    <row r="3796" spans="1:3">
      <c r="A3796" s="7" t="s">
        <v>10876</v>
      </c>
      <c r="B3796" s="7" t="s">
        <v>10877</v>
      </c>
      <c r="C3796" s="7" t="s">
        <v>10878</v>
      </c>
    </row>
    <row r="3797" spans="1:3">
      <c r="A3797" s="7" t="s">
        <v>15587</v>
      </c>
      <c r="B3797" s="7" t="s">
        <v>15588</v>
      </c>
      <c r="C3797" s="7" t="s">
        <v>15589</v>
      </c>
    </row>
    <row r="3798" spans="1:3">
      <c r="A3798" s="7" t="s">
        <v>12807</v>
      </c>
      <c r="B3798" s="7" t="s">
        <v>12808</v>
      </c>
      <c r="C3798" s="7" t="s">
        <v>12809</v>
      </c>
    </row>
    <row r="3799" spans="1:3">
      <c r="A3799" s="7" t="s">
        <v>13267</v>
      </c>
      <c r="B3799" s="7" t="s">
        <v>13268</v>
      </c>
      <c r="C3799" s="7" t="s">
        <v>13269</v>
      </c>
    </row>
    <row r="3800" spans="1:3">
      <c r="A3800" s="7" t="s">
        <v>12804</v>
      </c>
      <c r="B3800" s="7" t="s">
        <v>12805</v>
      </c>
      <c r="C3800" s="7" t="s">
        <v>12806</v>
      </c>
    </row>
    <row r="3801" spans="1:3">
      <c r="A3801" s="7" t="s">
        <v>15596</v>
      </c>
      <c r="B3801" s="7" t="s">
        <v>15597</v>
      </c>
      <c r="C3801" s="7" t="s">
        <v>15598</v>
      </c>
    </row>
    <row r="3802" spans="1:3">
      <c r="A3802" s="7" t="s">
        <v>8289</v>
      </c>
      <c r="B3802" s="7" t="s">
        <v>8290</v>
      </c>
      <c r="C3802" s="7" t="s">
        <v>8291</v>
      </c>
    </row>
    <row r="3803" spans="1:3">
      <c r="A3803" s="7" t="s">
        <v>15590</v>
      </c>
      <c r="B3803" s="7" t="s">
        <v>15591</v>
      </c>
      <c r="C3803" s="7" t="s">
        <v>15592</v>
      </c>
    </row>
    <row r="3804" spans="1:3">
      <c r="A3804" s="7" t="s">
        <v>13314</v>
      </c>
      <c r="B3804" s="7" t="s">
        <v>13315</v>
      </c>
      <c r="C3804" s="7" t="s">
        <v>13316</v>
      </c>
    </row>
    <row r="3805" spans="1:3">
      <c r="A3805" s="7" t="s">
        <v>10879</v>
      </c>
      <c r="B3805" s="7" t="s">
        <v>10880</v>
      </c>
      <c r="C3805" s="7" t="s">
        <v>10881</v>
      </c>
    </row>
    <row r="3806" spans="1:3">
      <c r="A3806" s="7" t="s">
        <v>13311</v>
      </c>
      <c r="B3806" s="7" t="s">
        <v>13312</v>
      </c>
      <c r="C3806" s="7" t="s">
        <v>13313</v>
      </c>
    </row>
    <row r="3807" spans="1:3">
      <c r="A3807" s="7" t="s">
        <v>10464</v>
      </c>
      <c r="B3807" s="7" t="s">
        <v>10465</v>
      </c>
      <c r="C3807" s="7" t="s">
        <v>10466</v>
      </c>
    </row>
    <row r="3808" spans="1:3">
      <c r="A3808" s="7" t="s">
        <v>10717</v>
      </c>
      <c r="B3808" s="7" t="s">
        <v>10718</v>
      </c>
      <c r="C3808" s="7" t="s">
        <v>10719</v>
      </c>
    </row>
    <row r="3809" spans="1:3">
      <c r="A3809" s="7" t="s">
        <v>10458</v>
      </c>
      <c r="B3809" s="7" t="s">
        <v>10459</v>
      </c>
      <c r="C3809" s="7" t="s">
        <v>10460</v>
      </c>
    </row>
    <row r="3810" spans="1:3">
      <c r="A3810" s="7" t="s">
        <v>7965</v>
      </c>
      <c r="B3810" s="7" t="s">
        <v>7966</v>
      </c>
      <c r="C3810" s="7" t="s">
        <v>7967</v>
      </c>
    </row>
    <row r="3811" spans="1:3">
      <c r="A3811" s="7" t="s">
        <v>8127</v>
      </c>
      <c r="B3811" s="7" t="s">
        <v>8128</v>
      </c>
      <c r="C3811" s="7" t="s">
        <v>8129</v>
      </c>
    </row>
    <row r="3812" spans="1:3">
      <c r="A3812" s="7" t="s">
        <v>7962</v>
      </c>
      <c r="B3812" s="7" t="s">
        <v>7963</v>
      </c>
      <c r="C3812" s="7" t="s">
        <v>7964</v>
      </c>
    </row>
    <row r="3813" spans="1:3">
      <c r="A3813" s="7" t="s">
        <v>10461</v>
      </c>
      <c r="B3813" s="7" t="s">
        <v>10462</v>
      </c>
      <c r="C3813" s="7" t="s">
        <v>10463</v>
      </c>
    </row>
    <row r="3814" spans="1:3">
      <c r="A3814" s="7" t="s">
        <v>10720</v>
      </c>
      <c r="B3814" s="7" t="s">
        <v>10721</v>
      </c>
      <c r="C3814" s="7" t="s">
        <v>10722</v>
      </c>
    </row>
    <row r="3815" spans="1:3">
      <c r="A3815" s="7" t="s">
        <v>10455</v>
      </c>
      <c r="B3815" s="7" t="s">
        <v>10456</v>
      </c>
      <c r="C3815" s="7" t="s">
        <v>10457</v>
      </c>
    </row>
    <row r="3816" spans="1:3">
      <c r="A3816" s="7" t="s">
        <v>7968</v>
      </c>
      <c r="B3816" s="7" t="s">
        <v>7969</v>
      </c>
      <c r="C3816" s="7" t="s">
        <v>7970</v>
      </c>
    </row>
    <row r="3817" spans="1:3">
      <c r="A3817" s="7" t="s">
        <v>8124</v>
      </c>
      <c r="B3817" s="7" t="s">
        <v>8125</v>
      </c>
      <c r="C3817" s="7" t="s">
        <v>8126</v>
      </c>
    </row>
    <row r="3818" spans="1:3">
      <c r="A3818" s="7" t="s">
        <v>7960</v>
      </c>
      <c r="B3818" s="7" t="s">
        <v>7961</v>
      </c>
      <c r="C3818" s="7" t="s">
        <v>11027</v>
      </c>
    </row>
    <row r="3819" spans="1:3">
      <c r="A3819" s="7" t="s">
        <v>13204</v>
      </c>
      <c r="B3819" s="7" t="s">
        <v>13205</v>
      </c>
      <c r="C3819" s="7" t="s">
        <v>13206</v>
      </c>
    </row>
    <row r="3820" spans="1:3">
      <c r="A3820" s="7" t="s">
        <v>8226</v>
      </c>
      <c r="B3820" s="7" t="s">
        <v>8227</v>
      </c>
      <c r="C3820" s="7" t="s">
        <v>8228</v>
      </c>
    </row>
    <row r="3821" spans="1:3">
      <c r="A3821" s="7" t="s">
        <v>13201</v>
      </c>
      <c r="B3821" s="7" t="s">
        <v>13202</v>
      </c>
      <c r="C3821" s="7" t="s">
        <v>13203</v>
      </c>
    </row>
    <row r="3822" spans="1:3">
      <c r="A3822" s="7" t="s">
        <v>12743</v>
      </c>
      <c r="B3822" s="7" t="s">
        <v>12744</v>
      </c>
      <c r="C3822" s="7" t="s">
        <v>12745</v>
      </c>
    </row>
    <row r="3823" spans="1:3">
      <c r="A3823" s="7" t="s">
        <v>10774</v>
      </c>
      <c r="B3823" s="7" t="s">
        <v>10775</v>
      </c>
      <c r="C3823" s="7" t="s">
        <v>10776</v>
      </c>
    </row>
    <row r="3824" spans="1:3">
      <c r="A3824" s="7" t="s">
        <v>12740</v>
      </c>
      <c r="B3824" s="7" t="s">
        <v>12741</v>
      </c>
      <c r="C3824" s="7" t="s">
        <v>12742</v>
      </c>
    </row>
    <row r="3825" spans="1:3">
      <c r="A3825" s="7" t="s">
        <v>10530</v>
      </c>
      <c r="B3825" s="7" t="s">
        <v>10531</v>
      </c>
      <c r="C3825" s="7" t="s">
        <v>8411</v>
      </c>
    </row>
    <row r="3826" spans="1:3">
      <c r="A3826" s="7" t="s">
        <v>8229</v>
      </c>
      <c r="B3826" s="7" t="s">
        <v>8230</v>
      </c>
      <c r="C3826" s="7" t="s">
        <v>8231</v>
      </c>
    </row>
    <row r="3827" spans="1:3">
      <c r="A3827" s="7" t="s">
        <v>10527</v>
      </c>
      <c r="B3827" s="7" t="s">
        <v>10528</v>
      </c>
      <c r="C3827" s="7" t="s">
        <v>10529</v>
      </c>
    </row>
    <row r="3828" spans="1:3">
      <c r="A3828" s="7" t="s">
        <v>15250</v>
      </c>
      <c r="B3828" s="7" t="s">
        <v>15251</v>
      </c>
      <c r="C3828" s="7" t="s">
        <v>15252</v>
      </c>
    </row>
    <row r="3829" spans="1:3">
      <c r="A3829" s="7" t="s">
        <v>13150</v>
      </c>
      <c r="B3829" s="7" t="s">
        <v>13151</v>
      </c>
      <c r="C3829" s="7" t="s">
        <v>11006</v>
      </c>
    </row>
    <row r="3830" spans="1:3">
      <c r="A3830" s="7" t="s">
        <v>15247</v>
      </c>
      <c r="B3830" s="7" t="s">
        <v>15248</v>
      </c>
      <c r="C3830" s="7" t="s">
        <v>15249</v>
      </c>
    </row>
    <row r="3831" spans="1:3">
      <c r="A3831" s="7" t="s">
        <v>7992</v>
      </c>
      <c r="B3831" s="7" t="s">
        <v>7993</v>
      </c>
      <c r="C3831" s="7" t="s">
        <v>7994</v>
      </c>
    </row>
    <row r="3832" spans="1:3">
      <c r="A3832" s="7" t="s">
        <v>7815</v>
      </c>
      <c r="B3832" s="7" t="s">
        <v>7816</v>
      </c>
      <c r="C3832" s="7" t="s">
        <v>7817</v>
      </c>
    </row>
    <row r="3833" spans="1:3">
      <c r="A3833" s="7" t="s">
        <v>3559</v>
      </c>
      <c r="B3833" s="7" t="s">
        <v>3560</v>
      </c>
      <c r="C3833" s="7" t="s">
        <v>3561</v>
      </c>
    </row>
    <row r="3834" spans="1:3">
      <c r="A3834" s="7" t="s">
        <v>10585</v>
      </c>
      <c r="B3834" s="7" t="s">
        <v>10586</v>
      </c>
      <c r="C3834" s="7" t="s">
        <v>10587</v>
      </c>
    </row>
    <row r="3835" spans="1:3">
      <c r="A3835" s="7" t="s">
        <v>10307</v>
      </c>
      <c r="B3835" s="7" t="s">
        <v>10308</v>
      </c>
      <c r="C3835" s="7" t="s">
        <v>10309</v>
      </c>
    </row>
    <row r="3836" spans="1:3">
      <c r="A3836" s="7" t="s">
        <v>10582</v>
      </c>
      <c r="B3836" s="7" t="s">
        <v>10583</v>
      </c>
      <c r="C3836" s="7" t="s">
        <v>10584</v>
      </c>
    </row>
    <row r="3837" spans="1:3">
      <c r="A3837" s="7" t="s">
        <v>7995</v>
      </c>
      <c r="B3837" s="7" t="s">
        <v>7996</v>
      </c>
      <c r="C3837" s="7" t="s">
        <v>7997</v>
      </c>
    </row>
    <row r="3838" spans="1:3">
      <c r="A3838" s="7" t="s">
        <v>7818</v>
      </c>
      <c r="B3838" s="7" t="s">
        <v>7819</v>
      </c>
      <c r="C3838" s="7" t="s">
        <v>7820</v>
      </c>
    </row>
    <row r="3839" spans="1:3">
      <c r="A3839" s="7" t="s">
        <v>3562</v>
      </c>
      <c r="B3839" s="7" t="s">
        <v>3563</v>
      </c>
      <c r="C3839" s="7" t="s">
        <v>3564</v>
      </c>
    </row>
    <row r="3840" spans="1:3">
      <c r="A3840" s="7" t="s">
        <v>10588</v>
      </c>
      <c r="B3840" s="7" t="s">
        <v>10589</v>
      </c>
      <c r="C3840" s="7" t="s">
        <v>10590</v>
      </c>
    </row>
    <row r="3841" spans="1:3">
      <c r="A3841" s="7" t="s">
        <v>10310</v>
      </c>
      <c r="B3841" s="7" t="s">
        <v>10311</v>
      </c>
      <c r="C3841" s="7" t="s">
        <v>10312</v>
      </c>
    </row>
    <row r="3842" spans="1:3">
      <c r="A3842" s="7" t="s">
        <v>10579</v>
      </c>
      <c r="B3842" s="7" t="s">
        <v>10580</v>
      </c>
      <c r="C3842" s="7" t="s">
        <v>10581</v>
      </c>
    </row>
    <row r="3843" spans="1:3">
      <c r="A3843" s="7" t="s">
        <v>10265</v>
      </c>
      <c r="B3843" s="7" t="s">
        <v>10266</v>
      </c>
      <c r="C3843" s="7" t="s">
        <v>10267</v>
      </c>
    </row>
    <row r="3844" spans="1:3">
      <c r="A3844" s="7" t="s">
        <v>5953</v>
      </c>
      <c r="B3844" s="7" t="s">
        <v>5954</v>
      </c>
      <c r="C3844" s="7" t="s">
        <v>5955</v>
      </c>
    </row>
    <row r="3845" spans="1:3">
      <c r="A3845" s="7" t="s">
        <v>10226</v>
      </c>
      <c r="B3845" s="7" t="s">
        <v>10227</v>
      </c>
      <c r="C3845" s="7" t="s">
        <v>10228</v>
      </c>
    </row>
    <row r="3846" spans="1:3">
      <c r="A3846" s="7" t="s">
        <v>12651</v>
      </c>
      <c r="B3846" s="7" t="s">
        <v>12652</v>
      </c>
      <c r="C3846" s="7" t="s">
        <v>12653</v>
      </c>
    </row>
    <row r="3847" spans="1:3">
      <c r="A3847" s="7" t="s">
        <v>15205</v>
      </c>
      <c r="B3847" s="7" t="s">
        <v>15206</v>
      </c>
      <c r="C3847" s="7" t="s">
        <v>15207</v>
      </c>
    </row>
    <row r="3848" spans="1:3">
      <c r="A3848" s="7" t="s">
        <v>12636</v>
      </c>
      <c r="B3848" s="7" t="s">
        <v>12637</v>
      </c>
      <c r="C3848" s="7" t="s">
        <v>12638</v>
      </c>
    </row>
    <row r="3849" spans="1:3">
      <c r="A3849" s="7" t="s">
        <v>7785</v>
      </c>
      <c r="B3849" s="7" t="s">
        <v>7786</v>
      </c>
      <c r="C3849" s="7" t="s">
        <v>7787</v>
      </c>
    </row>
    <row r="3850" spans="1:3">
      <c r="A3850" s="7" t="s">
        <v>3508</v>
      </c>
      <c r="B3850" s="7" t="s">
        <v>3509</v>
      </c>
      <c r="C3850" s="7" t="s">
        <v>3510</v>
      </c>
    </row>
    <row r="3851" spans="1:3">
      <c r="A3851" s="7" t="s">
        <v>7773</v>
      </c>
      <c r="B3851" s="7" t="s">
        <v>7774</v>
      </c>
      <c r="C3851" s="7" t="s">
        <v>7775</v>
      </c>
    </row>
    <row r="3852" spans="1:3">
      <c r="A3852" s="7" t="s">
        <v>10268</v>
      </c>
      <c r="B3852" s="7" t="s">
        <v>10269</v>
      </c>
      <c r="C3852" s="7" t="s">
        <v>10270</v>
      </c>
    </row>
    <row r="3853" spans="1:3">
      <c r="A3853" s="7" t="s">
        <v>5956</v>
      </c>
      <c r="B3853" s="7" t="s">
        <v>5957</v>
      </c>
      <c r="C3853" s="7" t="s">
        <v>5958</v>
      </c>
    </row>
    <row r="3854" spans="1:3">
      <c r="A3854" s="7" t="s">
        <v>10229</v>
      </c>
      <c r="B3854" s="7" t="s">
        <v>10230</v>
      </c>
      <c r="C3854" s="7" t="s">
        <v>10231</v>
      </c>
    </row>
    <row r="3855" spans="1:3">
      <c r="A3855" s="7" t="s">
        <v>10208</v>
      </c>
      <c r="B3855" s="7" t="s">
        <v>10209</v>
      </c>
      <c r="C3855" s="7" t="s">
        <v>10210</v>
      </c>
    </row>
    <row r="3856" spans="1:3">
      <c r="A3856" s="7" t="s">
        <v>7752</v>
      </c>
      <c r="B3856" s="7" t="s">
        <v>7753</v>
      </c>
      <c r="C3856" s="7" t="s">
        <v>7754</v>
      </c>
    </row>
    <row r="3857" spans="1:3">
      <c r="A3857" s="7" t="s">
        <v>3481</v>
      </c>
      <c r="B3857" s="7" t="s">
        <v>3482</v>
      </c>
      <c r="C3857" s="7" t="s">
        <v>3483</v>
      </c>
    </row>
    <row r="3858" spans="1:3">
      <c r="A3858" s="7" t="s">
        <v>13946</v>
      </c>
      <c r="B3858" s="7" t="s">
        <v>13947</v>
      </c>
      <c r="C3858" s="7" t="s">
        <v>13948</v>
      </c>
    </row>
    <row r="3859" spans="1:3">
      <c r="A3859" s="7" t="s">
        <v>16295</v>
      </c>
      <c r="B3859" s="7" t="s">
        <v>16296</v>
      </c>
      <c r="C3859" s="7" t="s">
        <v>16297</v>
      </c>
    </row>
    <row r="3860" spans="1:3">
      <c r="A3860" s="7" t="s">
        <v>13741</v>
      </c>
      <c r="B3860" s="7" t="s">
        <v>13742</v>
      </c>
      <c r="C3860" s="7" t="s">
        <v>13743</v>
      </c>
    </row>
    <row r="3861" spans="1:3">
      <c r="A3861" s="7" t="s">
        <v>16096</v>
      </c>
      <c r="B3861" s="7" t="s">
        <v>16097</v>
      </c>
      <c r="C3861" s="7" t="s">
        <v>16098</v>
      </c>
    </row>
    <row r="3862" spans="1:3">
      <c r="A3862" s="7" t="s">
        <v>13744</v>
      </c>
      <c r="B3862" s="7" t="s">
        <v>13745</v>
      </c>
      <c r="C3862" s="7" t="s">
        <v>11199</v>
      </c>
    </row>
    <row r="3863" spans="1:3">
      <c r="A3863" s="7" t="s">
        <v>16099</v>
      </c>
      <c r="B3863" s="7" t="s">
        <v>16100</v>
      </c>
      <c r="C3863" s="7" t="s">
        <v>16101</v>
      </c>
    </row>
    <row r="3864" spans="1:3">
      <c r="A3864" s="7" t="s">
        <v>13240</v>
      </c>
      <c r="B3864" s="7" t="s">
        <v>13241</v>
      </c>
      <c r="C3864" s="7" t="s">
        <v>13242</v>
      </c>
    </row>
    <row r="3865" spans="1:3">
      <c r="A3865" s="7" t="s">
        <v>8262</v>
      </c>
      <c r="B3865" s="7" t="s">
        <v>8263</v>
      </c>
      <c r="C3865" s="7" t="s">
        <v>8264</v>
      </c>
    </row>
    <row r="3866" spans="1:3">
      <c r="A3866" s="7" t="s">
        <v>10828</v>
      </c>
      <c r="B3866" s="7" t="s">
        <v>10829</v>
      </c>
      <c r="C3866" s="7" t="s">
        <v>10830</v>
      </c>
    </row>
    <row r="3867" spans="1:3">
      <c r="A3867" s="7" t="s">
        <v>10351</v>
      </c>
      <c r="B3867" s="7" t="s">
        <v>10352</v>
      </c>
      <c r="C3867" s="7" t="s">
        <v>10353</v>
      </c>
    </row>
    <row r="3868" spans="1:3">
      <c r="A3868" s="7" t="s">
        <v>7856</v>
      </c>
      <c r="B3868" s="7" t="s">
        <v>7857</v>
      </c>
      <c r="C3868" s="7" t="s">
        <v>7858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17</vt:i4>
      </vt:variant>
    </vt:vector>
  </HeadingPairs>
  <TitlesOfParts>
    <vt:vector size="27" baseType="lpstr">
      <vt:lpstr>Feuil2</vt:lpstr>
      <vt:lpstr>Tabstatut</vt:lpstr>
      <vt:lpstr>Données</vt:lpstr>
      <vt:lpstr>Quantitatif</vt:lpstr>
      <vt:lpstr>code nicheur</vt:lpstr>
      <vt:lpstr>Biotope_Enquête</vt:lpstr>
      <vt:lpstr>Espèces</vt:lpstr>
      <vt:lpstr>Cartes IGN</vt:lpstr>
      <vt:lpstr>Secteur_SQ</vt:lpstr>
      <vt:lpstr>Carré_secteur_point_transect</vt:lpstr>
      <vt:lpstr>_16._Nid_avec_jeune</vt:lpstr>
      <vt:lpstr>_34N687</vt:lpstr>
      <vt:lpstr>c_carre10</vt:lpstr>
      <vt:lpstr>c_espece</vt:lpstr>
      <vt:lpstr>c_indice</vt:lpstr>
      <vt:lpstr>c_point</vt:lpstr>
      <vt:lpstr>c_secteur</vt:lpstr>
      <vt:lpstr>c_suivi</vt:lpstr>
      <vt:lpstr>c_ville</vt:lpstr>
      <vt:lpstr>d_carre10</vt:lpstr>
      <vt:lpstr>d_espece</vt:lpstr>
      <vt:lpstr>d_indice</vt:lpstr>
      <vt:lpstr>d_point</vt:lpstr>
      <vt:lpstr>d_secteur</vt:lpstr>
      <vt:lpstr>d_suivi</vt:lpstr>
      <vt:lpstr>d_ville</vt:lpstr>
      <vt:lpstr>Mer</vt:lpstr>
    </vt:vector>
  </TitlesOfParts>
  <Company>GONm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de saisie des RSS</dc:title>
  <dc:creator>Damien Thiébault</dc:creator>
  <cp:lastModifiedBy>Bruno</cp:lastModifiedBy>
  <cp:lastPrinted>2007-04-03T08:58:43Z</cp:lastPrinted>
  <dcterms:created xsi:type="dcterms:W3CDTF">2003-06-30T10:52:20Z</dcterms:created>
  <dcterms:modified xsi:type="dcterms:W3CDTF">2018-09-23T12:07:10Z</dcterms:modified>
</cp:coreProperties>
</file>